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<sst xmlns="http://schemas.openxmlformats.org/spreadsheetml/2006/main" count="6696" uniqueCount="1422">
  <si>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</si>
  <si>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</si>
  <si>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</si>
  <si>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</si>
  <si>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</si>
  <si>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</si>
  <si>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</si>
  <si>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</si>
  <si>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</si>
  <si>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</si>
  <si>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</si>
  <si>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</si>
  <si>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</si>
  <si>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</si>
  <si>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</si>
  <si>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</si>
  <si>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</si>
  <si>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</si>
  <si>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</si>
  <si>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</si>
  <si>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</si>
  <si>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</si>
  <si>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</si>
  <si>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</si>
  <si>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</si>
  <si>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</si>
  <si>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</si>
  <si>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</si>
  <si>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</si>
  <si>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</si>
  <si>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</si>
  <si>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</si>
  <si>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</si>
  <si>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</si>
  <si>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</si>
  <si>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</si>
  <si>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</si>
  <si>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</si>
  <si>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</si>
  <si>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</si>
  <si>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</si>
  <si>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</si>
  <si>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</si>
  <si>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</si>
  <si>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</si>
  <si>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</si>
  <si>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</si>
  <si>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</si>
  <si>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</si>
  <si>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</si>
  <si>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</si>
  <si>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</si>
  <si>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</si>
  <si>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</si>
  <si>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</si>
  <si>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</si>
  <si>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</si>
  <si>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</si>
  <si>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</si>
  <si>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</si>
  <si>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</si>
  <si>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</si>
  <si>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</si>
  <si>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</si>
  <si>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</si>
  <si>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</si>
  <si>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</si>
  <si>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</si>
  <si>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</si>
  <si>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</si>
  <si>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</si>
  <si>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</si>
  <si>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</si>
  <si>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</si>
  <si>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</si>
  <si>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</si>
  <si>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</si>
  <si>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</si>
  <si>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</si>
  <si>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</si>
  <si>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</si>
  <si>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</si>
  <si>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</si>
  <si>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</si>
  <si>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</si>
  <si>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</si>
  <si>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</si>
  <si>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</si>
  <si>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</si>
  <si>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</si>
  <si>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</si>
  <si>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</si>
  <si>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</si>
  <si>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</si>
  <si>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</si>
  <si>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</si>
  <si>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</si>
  <si>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</si>
  <si>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</si>
  <si>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</si>
  <si>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</si>
  <si>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</si>
  <si>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Santa</t>
  </si>
  <si>
    <t>Chimbote</t>
  </si>
  <si>
    <t>Abancay</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</si>
  <si>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</si>
  <si>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</si>
  <si>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</si>
  <si>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</si>
  <si>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</si>
  <si>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</si>
  <si>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</si>
  <si>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</si>
  <si>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</si>
  <si>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</si>
  <si>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</si>
  <si>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</si>
  <si>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</si>
  <si>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</si>
  <si>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</si>
  <si>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</si>
  <si>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</si>
  <si>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</si>
  <si>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</si>
  <si>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</si>
  <si>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</si>
  <si>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</si>
  <si>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</si>
  <si>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</si>
  <si>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</si>
  <si>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</si>
  <si>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</si>
  <si>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</si>
  <si>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</si>
  <si>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</si>
  <si>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</si>
  <si>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</si>
  <si>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</si>
  <si>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</si>
  <si>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</si>
  <si>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</si>
  <si>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</si>
  <si>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</si>
  <si>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</si>
  <si>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</si>
  <si>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</si>
  <si>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</si>
  <si>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</si>
  <si>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</si>
  <si>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</si>
  <si>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</si>
  <si>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</si>
  <si>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</si>
  <si>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</si>
  <si>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</si>
  <si>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</si>
  <si>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</si>
  <si>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</si>
  <si>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</si>
  <si>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</si>
  <si>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</si>
  <si>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</si>
  <si>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</si>
  <si>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</si>
  <si>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</si>
  <si>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</si>
  <si>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</si>
  <si>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</si>
  <si>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</si>
  <si>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</si>
  <si>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</si>
  <si>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</si>
  <si>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</si>
  <si>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</si>
  <si>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</si>
  <si>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</si>
  <si>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</si>
  <si>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</si>
  <si>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</si>
  <si>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</si>
  <si>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</si>
  <si>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</si>
  <si>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</si>
  <si>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</si>
  <si>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</si>
  <si>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</si>
  <si>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</si>
  <si>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</si>
  <si>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</si>
  <si>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</si>
  <si>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</si>
  <si>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</si>
  <si>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</si>
  <si>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</si>
  <si>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</si>
  <si>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</si>
  <si>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</si>
  <si>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</si>
  <si>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</si>
  <si>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</si>
  <si>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</si>
  <si>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</si>
  <si>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</si>
  <si>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</si>
  <si>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Huaraz</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</si>
  <si>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</si>
  <si>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</si>
  <si>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</si>
  <si>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</si>
  <si>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</si>
  <si>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</si>
  <si>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</si>
  <si>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</si>
  <si>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</si>
  <si>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</si>
  <si>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</si>
  <si>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</si>
  <si>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</si>
  <si>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</si>
  <si>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</si>
  <si>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</si>
  <si>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</si>
  <si>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</si>
  <si>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</si>
  <si>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</si>
  <si>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</si>
  <si>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</si>
  <si>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</si>
  <si>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</si>
  <si>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</si>
  <si>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</si>
  <si>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</si>
  <si>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</si>
  <si>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</si>
  <si>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</si>
  <si>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</si>
  <si>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</si>
  <si>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</si>
  <si>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</si>
  <si>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</si>
  <si>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</si>
  <si>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</si>
  <si>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</si>
  <si>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</si>
  <si>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</si>
  <si>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</si>
  <si>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</si>
  <si>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</si>
  <si>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</si>
  <si>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</si>
  <si>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</si>
  <si>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</si>
  <si>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</si>
  <si>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</si>
  <si>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</si>
  <si>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</si>
  <si>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</si>
  <si>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</si>
  <si>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</si>
  <si>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</si>
  <si>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</si>
  <si>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</si>
  <si>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</si>
  <si>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</si>
  <si>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</si>
  <si>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</si>
  <si>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</si>
  <si>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</si>
  <si>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</si>
  <si>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</si>
  <si>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</si>
  <si>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</si>
  <si>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</si>
  <si>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</si>
  <si>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</si>
  <si>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</si>
  <si>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</si>
  <si>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</si>
  <si>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</si>
  <si>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</si>
  <si>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</si>
  <si>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</si>
  <si>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</si>
  <si>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</si>
  <si>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</si>
  <si>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</si>
  <si>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</si>
  <si>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</si>
  <si>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</si>
  <si>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</si>
  <si>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</si>
  <si>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</si>
  <si>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</si>
  <si>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</si>
  <si>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</si>
  <si>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</si>
  <si>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</si>
  <si>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</si>
  <si>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</si>
  <si>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</si>
  <si>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</si>
  <si>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</si>
  <si>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</si>
  <si>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</si>
  <si>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</si>
  <si>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</si>
  <si>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</si>
  <si>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</si>
  <si>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</si>
  <si>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</si>
  <si>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</si>
  <si>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</si>
  <si>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</si>
  <si>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</si>
  <si>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</si>
  <si>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</si>
  <si>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</si>
  <si>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</si>
  <si>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</si>
  <si>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</si>
  <si>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</si>
  <si>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</si>
  <si>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</si>
  <si>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</si>
  <si>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</si>
  <si>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</si>
  <si>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</si>
  <si>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</si>
  <si>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</si>
  <si>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</si>
  <si>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</si>
  <si>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</si>
  <si>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</si>
  <si>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</si>
  <si>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</si>
  <si>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</si>
  <si>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</si>
  <si>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</si>
  <si>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</si>
  <si>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</si>
  <si>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</si>
  <si>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</si>
  <si>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</si>
  <si>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</si>
  <si>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</si>
  <si>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</si>
  <si>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</si>
  <si>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</si>
  <si>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</si>
  <si>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</si>
  <si>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</si>
  <si>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</si>
  <si>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</si>
  <si>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</si>
  <si>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</si>
  <si>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</si>
  <si>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</si>
  <si>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</si>
  <si>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</si>
  <si>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</si>
  <si>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</si>
  <si>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</si>
  <si>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</si>
  <si>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</si>
  <si>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</si>
  <si>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</si>
  <si>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</si>
  <si>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</si>
  <si>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</si>
  <si>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</si>
  <si>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</si>
  <si>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</si>
  <si>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</si>
  <si>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</si>
  <si>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</si>
  <si>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</si>
  <si>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</si>
  <si>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</si>
  <si>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</si>
  <si>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</si>
  <si>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</si>
  <si>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</si>
  <si>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</si>
  <si>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</si>
  <si>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</si>
  <si>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</si>
  <si>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</si>
  <si>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</si>
  <si>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</si>
  <si>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</si>
  <si>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</si>
  <si>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</si>
  <si>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</si>
  <si>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</si>
  <si>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</si>
  <si>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</si>
  <si>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</si>
  <si>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</si>
  <si>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</si>
  <si>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</si>
  <si>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</si>
  <si>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</si>
  <si>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</si>
  <si>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</si>
  <si>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</si>
  <si>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</si>
  <si>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</si>
  <si>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</si>
  <si>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</si>
  <si>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</si>
  <si>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</si>
  <si>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</si>
  <si>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</si>
  <si>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</si>
  <si>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</si>
  <si>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</si>
  <si>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</si>
  <si>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</si>
  <si>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</si>
  <si>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</si>
  <si>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</si>
  <si>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</si>
  <si>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</si>
  <si>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</si>
  <si>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</si>
  <si>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</si>
  <si>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</si>
  <si>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</si>
  <si>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</si>
  <si>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</si>
  <si>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</si>
  <si>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</si>
  <si>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</si>
  <si>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</si>
  <si>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</si>
  <si>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</si>
  <si>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</si>
  <si>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</si>
  <si>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</si>
  <si>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</si>
  <si>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</si>
  <si>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</si>
  <si>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</si>
  <si>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</si>
  <si>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</si>
  <si>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</si>
  <si>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</si>
  <si>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</si>
  <si>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</si>
  <si>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</si>
  <si>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</si>
  <si>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</si>
  <si>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</si>
  <si>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</si>
  <si>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</si>
  <si>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</si>
  <si>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</si>
  <si>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</si>
  <si>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</si>
  <si>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</si>
  <si>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</si>
  <si>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</si>
  <si>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</si>
  <si>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</si>
  <si>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</si>
  <si>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</si>
  <si>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</si>
  <si>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</si>
  <si>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</si>
  <si>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</si>
  <si>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3.843</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</si>
  <si>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</si>
  <si>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</si>
  <si>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</si>
  <si>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</si>
  <si>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</si>
  <si>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</si>
  <si>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</si>
  <si>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</si>
  <si>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</si>
  <si>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</si>
  <si>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</si>
  <si>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</si>
  <si>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</si>
  <si>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</si>
  <si>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</si>
  <si>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</si>
  <si>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</si>
  <si>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</si>
  <si>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</si>
  <si>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</si>
  <si>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</si>
  <si>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</si>
  <si>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</si>
  <si>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</si>
  <si>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</si>
  <si>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</si>
  <si>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</si>
  <si>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</si>
  <si>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</si>
  <si>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</si>
  <si>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</si>
  <si>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</si>
  <si>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</si>
  <si>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</si>
  <si>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</si>
  <si>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</si>
  <si>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</si>
  <si>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</si>
  <si>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</si>
  <si>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</si>
  <si>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</si>
  <si>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</si>
  <si>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</si>
  <si>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</si>
  <si>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</si>
  <si>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</si>
  <si>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</si>
  <si>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</si>
  <si>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</si>
  <si>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</si>
  <si>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</si>
  <si>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</si>
  <si>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</si>
  <si>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</si>
  <si>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</si>
  <si>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</si>
  <si>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</si>
  <si>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</si>
  <si>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</si>
  <si>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</si>
  <si>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</si>
  <si>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</si>
  <si>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</si>
  <si>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</si>
  <si>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</si>
  <si>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</si>
  <si>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</si>
  <si>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</si>
  <si>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</si>
  <si>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</si>
  <si>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</si>
  <si>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</si>
  <si>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</si>
  <si>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</si>
  <si>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</si>
  <si>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</si>
  <si>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</si>
  <si>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</si>
  <si>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</si>
  <si>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</si>
  <si>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</si>
  <si>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</si>
  <si>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</si>
  <si>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</si>
  <si>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</si>
  <si>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</si>
  <si>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</si>
  <si>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</si>
  <si>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</si>
  <si>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</si>
  <si>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</si>
  <si>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</si>
  <si>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</si>
  <si>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</si>
  <si>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</si>
  <si>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</si>
  <si>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</si>
  <si>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</si>
  <si>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</si>
  <si>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</si>
  <si>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</si>
  <si>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</si>
  <si>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</si>
  <si>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</si>
  <si>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</si>
  <si>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</si>
  <si>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</si>
  <si>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</si>
  <si>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</si>
  <si>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</si>
  <si>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</si>
  <si>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</si>
  <si>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</si>
  <si>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</si>
  <si>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</si>
  <si>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</si>
  <si>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</si>
  <si>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</si>
  <si>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</si>
  <si>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</si>
  <si>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</si>
  <si>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</si>
  <si>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</si>
  <si>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</si>
  <si>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</si>
  <si>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</si>
  <si>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</si>
  <si>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</si>
  <si>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</si>
  <si>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</si>
  <si>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</si>
  <si>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</si>
  <si>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</si>
  <si>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</si>
  <si>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</si>
  <si>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</si>
  <si>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</si>
  <si>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</si>
  <si>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</si>
  <si>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</si>
  <si>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</si>
  <si>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</si>
  <si>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</si>
  <si>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</si>
  <si>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</si>
  <si>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</si>
  <si>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</si>
  <si>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</si>
  <si>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</si>
  <si>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</si>
  <si>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</si>
  <si>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</si>
  <si>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</si>
  <si>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</si>
  <si>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</si>
  <si>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</si>
  <si>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</si>
  <si>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</si>
  <si>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</si>
  <si>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</si>
  <si>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</si>
  <si>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</si>
  <si>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</si>
  <si>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</si>
  <si>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</si>
  <si>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</si>
  <si>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</si>
  <si>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</si>
  <si>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</si>
  <si>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</si>
  <si>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</si>
  <si>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</si>
  <si>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</si>
  <si>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</si>
  <si>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</si>
  <si>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</si>
  <si>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</si>
  <si>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</si>
  <si>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</si>
  <si>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</si>
  <si>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</si>
  <si>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</si>
  <si>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</si>
  <si>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</si>
  <si>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</si>
  <si>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</si>
  <si>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</si>
  <si>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</si>
  <si>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</si>
  <si>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</si>
  <si>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</si>
  <si>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</si>
  <si>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</si>
  <si>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</si>
  <si>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</si>
  <si>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</si>
  <si>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</si>
  <si>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</si>
  <si>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</si>
  <si>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</si>
  <si>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</si>
  <si>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</si>
  <si>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</si>
  <si>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</si>
  <si>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</si>
  <si>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</si>
  <si>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</si>
  <si>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</si>
  <si>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</si>
  <si>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</si>
  <si>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</si>
  <si>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</si>
  <si>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</si>
  <si>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</si>
  <si>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</si>
  <si>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</si>
  <si>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</si>
  <si>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</si>
  <si>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</si>
  <si>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</si>
  <si>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</si>
  <si>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</si>
  <si>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</si>
  <si>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</si>
  <si>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</si>
  <si>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</si>
  <si>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</si>
  <si>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</si>
  <si>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</si>
  <si>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</si>
  <si>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</si>
  <si>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</si>
  <si>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</si>
  <si>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</si>
  <si>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</si>
  <si>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</si>
  <si>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</si>
  <si>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</si>
  <si>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</si>
  <si>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</si>
  <si>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</si>
  <si>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</si>
  <si>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</si>
  <si>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</si>
  <si>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</si>
  <si>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</si>
  <si>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</si>
  <si>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</si>
  <si>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</si>
  <si>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</si>
  <si>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</si>
  <si>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</si>
  <si>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</si>
  <si>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</si>
  <si>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</si>
  <si>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</si>
  <si>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</si>
  <si>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</si>
  <si>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</si>
  <si>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</si>
  <si>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</si>
  <si>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</si>
  <si>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</si>
  <si>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</si>
  <si>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31/12/2021)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</si>
  <si>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</si>
  <si>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</si>
  <si>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</si>
  <si>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</si>
  <si>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</si>
  <si>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</si>
  <si>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</si>
  <si>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</si>
  <si>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</si>
  <si>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</si>
  <si>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</si>
  <si>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</si>
  <si>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</si>
  <si>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</si>
  <si>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</si>
  <si>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</si>
  <si>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</si>
  <si>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</si>
  <si>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</si>
  <si>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</si>
  <si>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</si>
  <si>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</si>
  <si>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</si>
  <si>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</si>
  <si>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</si>
  <si>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</si>
  <si>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</si>
  <si>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</si>
  <si>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</si>
  <si>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</si>
  <si>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</si>
  <si>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</si>
  <si>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</si>
  <si>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</si>
  <si>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</si>
  <si>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</si>
  <si>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</si>
  <si>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</si>
  <si>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</si>
  <si>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</si>
  <si>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</si>
  <si>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</si>
  <si>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</si>
  <si>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</si>
  <si>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</si>
  <si>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</si>
  <si>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</si>
  <si>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</si>
  <si>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</si>
  <si>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</si>
  <si>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</si>
  <si>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</si>
  <si>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</si>
  <si>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</si>
  <si>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</si>
  <si>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</si>
  <si>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</si>
  <si>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</si>
  <si>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</si>
  <si>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</si>
  <si>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</si>
  <si>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</si>
  <si>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</si>
  <si>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</si>
  <si>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</si>
  <si>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</si>
  <si>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</si>
  <si>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</si>
  <si>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</si>
  <si>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</si>
  <si>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</si>
  <si>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</si>
  <si>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</si>
  <si>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</si>
  <si>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</si>
  <si>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</si>
  <si>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</si>
  <si>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</si>
  <si>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</si>
  <si>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</si>
  <si>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</si>
  <si>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</si>
  <si>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</si>
  <si>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</si>
  <si>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</si>
  <si>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</si>
  <si>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</si>
  <si>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</si>
  <si>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</si>
  <si>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</si>
  <si>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</si>
  <si>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</si>
  <si>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</si>
  <si>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</si>
  <si>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</si>
  <si>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</si>
  <si>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</si>
  <si>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</si>
  <si>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</si>
  <si>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</si>
  <si>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</si>
  <si>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</si>
  <si>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</si>
  <si>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</si>
  <si>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</si>
  <si>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</si>
  <si>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</si>
  <si>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</si>
  <si>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</si>
  <si>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</si>
  <si>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</si>
  <si>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</si>
  <si>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</si>
  <si>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</si>
  <si>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</si>
  <si>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</si>
  <si>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</si>
  <si>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</si>
  <si>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</si>
  <si>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</si>
  <si>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</si>
  <si>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</si>
  <si>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</si>
  <si>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</si>
  <si>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</si>
  <si>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</si>
  <si>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</si>
  <si>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</si>
  <si>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</si>
  <si>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</si>
  <si>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</si>
  <si>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</si>
  <si>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</si>
  <si>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</si>
  <si>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</si>
  <si>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</si>
  <si>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</si>
  <si>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</si>
  <si>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</si>
  <si>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</si>
  <si>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</si>
  <si>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</si>
  <si>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</si>
  <si>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</si>
  <si>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</si>
  <si>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</si>
  <si>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</si>
  <si>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</si>
  <si>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</si>
  <si>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</si>
  <si>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</si>
  <si>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</si>
  <si>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</si>
  <si>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</si>
  <si>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</si>
  <si>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</si>
  <si>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</si>
  <si>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</si>
  <si>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</si>
  <si>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</si>
  <si>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</si>
  <si>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</si>
  <si>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</si>
  <si>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</si>
  <si>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</si>
  <si>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</si>
  <si>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</si>
  <si>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</si>
  <si>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</si>
  <si>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</si>
  <si>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</si>
  <si>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</si>
  <si>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</si>
  <si>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</si>
  <si>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</si>
  <si>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</si>
  <si>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</si>
  <si>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</si>
  <si>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</si>
  <si>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</si>
  <si>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</si>
  <si>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</si>
  <si>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</si>
  <si>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</si>
  <si>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</si>
  <si>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</si>
  <si>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</si>
  <si>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</si>
  <si>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</si>
  <si>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</si>
  <si>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</si>
  <si>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</si>
  <si>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</si>
  <si>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</si>
  <si>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</si>
  <si>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</si>
  <si>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</si>
  <si>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</si>
  <si>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</si>
  <si>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</si>
  <si>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</si>
  <si>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</si>
  <si>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Enero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</si>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</sst>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495">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8" fillId="0" borderId="14" xfId="20" applyFont="1" applyFill="1" applyBorder="1" applyAlignment="1">
      <alignment horizontal="center"/>
      <protection/>
    </xf>
    <xf numFmtId="0" fontId="8" fillId="0" borderId="15" xfId="20" applyFont="1" applyFill="1" applyBorder="1" applyAlignment="1">
      <alignment horizontal="center"/>
      <protection/>
    </xf>
    <xf numFmtId="175" fontId="8" fillId="0" borderId="14" xfId="20" applyNumberFormat="1" applyFont="1" applyFill="1" applyBorder="1">
      <alignment/>
      <protection/>
    </xf>
    <xf numFmtId="175" fontId="8" fillId="0" borderId="16" xfId="20" applyNumberFormat="1" applyFont="1" applyFill="1" applyBorder="1">
      <alignment/>
      <protection/>
    </xf>
    <xf numFmtId="175" fontId="8" fillId="0" borderId="17" xfId="20" applyNumberFormat="1" applyFon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36" applyFill="1">
      <alignment/>
      <protection/>
    </xf>
    <xf numFmtId="0" fontId="32" fillId="0" borderId="0" xfId="36" applyFont="1" applyFill="1">
      <alignment/>
      <protection/>
    </xf>
    <xf numFmtId="186" fontId="20" fillId="0" borderId="0" xfId="36" applyNumberFormat="1" applyFont="1" applyFill="1">
      <alignment/>
      <protection/>
    </xf>
    <xf numFmtId="0" fontId="52" fillId="0" borderId="0" xfId="36"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36"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36" applyFont="1" applyBorder="1" applyAlignment="1">
      <alignment horizontal="center" vertical="center"/>
      <protection/>
    </xf>
    <xf numFmtId="0" fontId="1" fillId="0" borderId="0" xfId="36"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36"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36"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36"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36"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36"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36"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36"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36"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36"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0" fontId="15" fillId="0" borderId="0" xfId="36" applyFont="1">
      <alignment/>
      <protection/>
    </xf>
    <xf numFmtId="185" fontId="15" fillId="0" borderId="0" xfId="36" applyNumberFormat="1" applyFont="1">
      <alignment/>
      <protection/>
    </xf>
    <xf numFmtId="0" fontId="79" fillId="0" borderId="0" xfId="36" applyFont="1">
      <alignment/>
      <protection/>
    </xf>
    <xf numFmtId="175" fontId="0" fillId="0" borderId="0" xfId="27" applyNumberFormat="1" applyFont="1"/>
    <xf numFmtId="0" fontId="1" fillId="0" borderId="0" xfId="36">
      <alignment/>
      <protection/>
    </xf>
    <xf numFmtId="191" fontId="1" fillId="0" borderId="0" xfId="36" applyNumberFormat="1">
      <alignment/>
      <protection/>
    </xf>
    <xf numFmtId="185" fontId="1" fillId="0" borderId="0" xfId="36"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45"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2" fillId="0" borderId="0" xfId="51" applyNumberFormat="1" applyFont="1" applyFill="1" applyBorder="1" applyAlignment="1">
      <alignment horizontal="right"/>
    </xf>
    <xf numFmtId="0" fontId="12" fillId="0" borderId="0" xfId="49" applyFont="1" applyFill="1" applyBorder="1">
      <alignment/>
      <protection/>
    </xf>
    <xf numFmtId="213" fontId="14" fillId="0" borderId="0" xfId="49" applyNumberFormat="1" applyFont="1" applyFill="1">
      <alignment/>
      <protection/>
    </xf>
    <xf numFmtId="0" fontId="13" fillId="0" borderId="0" xfId="36" applyFont="1" applyFill="1" applyBorder="1">
      <alignment/>
      <protection/>
    </xf>
    <xf numFmtId="214" fontId="12" fillId="0" borderId="0" xfId="51" applyNumberFormat="1" applyFont="1" applyFill="1" applyBorder="1" applyAlignment="1">
      <alignment horizontal="center"/>
    </xf>
    <xf numFmtId="0" fontId="12" fillId="0" borderId="0" xfId="36"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36"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36"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 fillId="0" borderId="0" xfId="20" applyFont="1">
      <alignment/>
      <protection/>
    </xf>
    <xf numFmtId="0" fontId="96" fillId="0" borderId="0" xfId="20" applyFont="1" applyFill="1" applyBorder="1" applyAlignment="1">
      <alignment horizontal="center"/>
      <protection/>
    </xf>
    <xf numFmtId="0" fontId="94" fillId="0" borderId="3" xfId="20" applyFont="1" applyFill="1" applyBorder="1">
      <alignment/>
      <protection/>
    </xf>
    <xf numFmtId="9" fontId="9"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0" fontId="1" fillId="0" borderId="0" xfId="20" applyFont="1" applyFill="1">
      <alignment/>
      <protection/>
    </xf>
    <xf numFmtId="37" fontId="12" fillId="0" borderId="0" xfId="45"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31" fillId="0" borderId="0" xfId="20"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3"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185" fontId="71" fillId="0" borderId="0" xfId="35" applyNumberFormat="1" applyFont="1" applyAlignment="1" applyProtection="1">
      <alignment horizontal="center" wrapText="1"/>
      <protection/>
    </xf>
    <xf numFmtId="0" fontId="4" fillId="0" borderId="0" xfId="35" applyFont="1" applyFill="1" applyAlignment="1" applyProtection="1">
      <alignment horizontal="center" wrapText="1"/>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9" fillId="0" borderId="21" xfId="36" applyFont="1" applyBorder="1" applyAlignment="1">
      <alignment horizontal="center" vertical="center"/>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72" fillId="0" borderId="21" xfId="36"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8" fontId="4" fillId="0" borderId="0" xfId="35" applyNumberFormat="1" applyFont="1" applyFill="1" applyAlignment="1" applyProtection="1">
      <alignment horizontal="center" wrapText="1"/>
      <protection/>
    </xf>
    <xf numFmtId="0" fontId="9" fillId="0" borderId="21" xfId="36"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72" fillId="0" borderId="21" xfId="36" applyFont="1" applyFill="1" applyBorder="1" applyAlignment="1">
      <alignment horizontal="center" vertic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6" applyFont="1" applyFill="1" applyBorder="1" applyAlignment="1" applyProtection="1">
      <alignment horizontal="center"/>
      <protection/>
    </xf>
    <xf numFmtId="0" fontId="9" fillId="0" borderId="1"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9" fontId="9" fillId="0" borderId="0" xfId="46" applyNumberFormat="1" applyFont="1" applyFill="1" applyBorder="1" applyAlignment="1" applyProtection="1">
      <alignment horizontal="center" vertical="center" wrapText="1"/>
      <protection/>
    </xf>
    <xf numFmtId="9" fontId="9" fillId="0" borderId="3" xfId="46" applyNumberFormat="1" applyFont="1" applyFill="1" applyBorder="1" applyAlignment="1" applyProtection="1">
      <alignment horizontal="center" vertical="center" wrapText="1"/>
      <protection/>
    </xf>
    <xf numFmtId="0" fontId="94" fillId="0" borderId="0" xfId="20" applyFont="1" applyFill="1" applyBorder="1" applyAlignment="1">
      <alignment horizontal="center" vertical="center"/>
      <protection/>
    </xf>
    <xf numFmtId="0" fontId="94"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9" fillId="0" borderId="0" xfId="46" applyFont="1" applyFill="1" applyBorder="1" applyAlignment="1" applyProtection="1">
      <alignment horizontal="center" wrapText="1"/>
      <protection/>
    </xf>
    <xf numFmtId="0" fontId="9" fillId="0" borderId="3" xfId="46"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5"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3" fillId="0" borderId="0" xfId="20" applyFont="1" applyFill="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480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480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480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744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97567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643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643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643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643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643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2\Ene\EF\Data\Informe%20-%20Boletin%20-%20EEFF%20e%20Indic%20Emp.%20F%20Vigente%20Ene%20202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44592</v>
          </cell>
        </row>
        <row r="62">
          <cell r="B62" t="str">
            <v>Tipo de Cambio Contable:  S/ 3.843</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7109375" style="1199" customWidth="1"/>
    <col min="2" max="9" width="12.28125" style="1199" customWidth="1"/>
    <col min="10" max="16384" width="11.421875" style="1199" customWidth="1"/>
  </cols>
  <sheetData>
    <row r="1" spans="1:8" ht="17.25" thickTop="1">
      <c r="A1" s="1198"/>
      <c r="B1" s="1198"/>
      <c r="C1" s="1198"/>
      <c r="D1" s="1198"/>
      <c r="E1" s="1198"/>
      <c r="F1" s="1198"/>
      <c r="G1" s="1198"/>
      <c r="H1" s="1198"/>
    </row>
    <row r="2" spans="1:9" ht="15">
      <c r="A2" s="1200"/>
      <c r="B2" s="1201"/>
      <c r="C2" s="1200"/>
      <c r="D2" s="1200"/>
      <c r="E2" s="1200"/>
      <c r="F2" s="1200"/>
      <c r="G2" s="1200"/>
      <c r="H2" s="1200"/>
      <c r="I2" s="1200"/>
    </row>
    <row r="3" spans="1:9" ht="27">
      <c r="A3" s="1200"/>
      <c r="B3" s="1202" t="s">
        <v>1107</v>
      </c>
      <c r="C3" s="1200"/>
      <c r="D3" s="1200"/>
      <c r="E3" s="1200"/>
      <c r="F3" s="1200"/>
      <c r="G3" s="1200"/>
      <c r="H3" s="1200"/>
      <c r="I3" s="1200"/>
    </row>
    <row r="4" spans="1:9" ht="22.5">
      <c r="A4" s="1200"/>
      <c r="B4" s="1203"/>
      <c r="C4" s="1200"/>
      <c r="D4" s="1200"/>
      <c r="E4" s="1200"/>
      <c r="F4" s="1200"/>
      <c r="G4" s="1200"/>
      <c r="H4" s="1200"/>
      <c r="I4" s="1200"/>
    </row>
    <row r="6" spans="1:9" ht="15">
      <c r="A6" s="1266"/>
      <c r="B6" s="1266"/>
      <c r="C6" s="1266"/>
      <c r="D6" s="1266"/>
      <c r="E6" s="1266"/>
      <c r="F6" s="1266"/>
      <c r="G6" s="1266"/>
      <c r="H6" s="1266"/>
      <c r="I6" s="1267"/>
    </row>
    <row r="7" spans="1:9" ht="15">
      <c r="A7" s="1204"/>
      <c r="B7" s="1204"/>
      <c r="C7" s="1204"/>
      <c r="E7" s="1204"/>
      <c r="F7" s="1204"/>
      <c r="G7" s="1204"/>
      <c r="H7" s="1204"/>
      <c r="I7" s="1205"/>
    </row>
    <row r="8" spans="1:9" ht="15">
      <c r="A8" s="1204"/>
      <c r="B8" s="1204"/>
      <c r="C8" s="1204"/>
      <c r="D8" s="1204"/>
      <c r="E8" s="1204"/>
      <c r="F8" s="1204"/>
      <c r="G8" s="1204"/>
      <c r="H8" s="1204"/>
      <c r="I8" s="1205"/>
    </row>
    <row r="9" spans="2:8" ht="15.75" customHeight="1">
      <c r="B9" s="1268"/>
      <c r="C9" s="1268"/>
      <c r="D9" s="1268"/>
      <c r="E9" s="1268"/>
      <c r="F9" s="1268"/>
      <c r="G9" s="1268"/>
      <c r="H9" s="1268"/>
    </row>
    <row r="10" spans="2:9" ht="15.75" customHeight="1">
      <c r="B10" s="1268"/>
      <c r="C10" s="1268"/>
      <c r="D10" s="1268"/>
      <c r="E10" s="1268"/>
      <c r="F10" s="1268"/>
      <c r="G10" s="1268"/>
      <c r="H10" s="1268"/>
      <c r="I10" s="1206"/>
    </row>
    <row r="11" spans="2:9" ht="15.75" customHeight="1">
      <c r="B11" s="1268"/>
      <c r="C11" s="1268"/>
      <c r="D11" s="1268"/>
      <c r="E11" s="1268"/>
      <c r="F11" s="1268"/>
      <c r="G11" s="1268"/>
      <c r="H11" s="1268"/>
      <c r="I11" s="1206"/>
    </row>
    <row r="12" spans="2:9" ht="15.75" customHeight="1">
      <c r="B12" s="1268"/>
      <c r="C12" s="1268"/>
      <c r="D12" s="1268"/>
      <c r="E12" s="1268"/>
      <c r="F12" s="1268"/>
      <c r="G12" s="1268"/>
      <c r="H12" s="1268"/>
      <c r="I12" s="1207"/>
    </row>
    <row r="13" spans="2:9" ht="15.75" customHeight="1">
      <c r="B13" s="1268"/>
      <c r="C13" s="1268"/>
      <c r="D13" s="1268"/>
      <c r="E13" s="1268"/>
      <c r="F13" s="1268"/>
      <c r="G13" s="1268"/>
      <c r="H13" s="1268"/>
      <c r="I13" s="1206"/>
    </row>
    <row r="14" spans="2:9" ht="15.75" customHeight="1">
      <c r="B14" s="1268"/>
      <c r="C14" s="1268"/>
      <c r="D14" s="1268"/>
      <c r="E14" s="1268"/>
      <c r="F14" s="1268"/>
      <c r="G14" s="1268"/>
      <c r="H14" s="1268"/>
      <c r="I14" s="1206"/>
    </row>
    <row r="15" spans="2:8" ht="15.75" customHeight="1">
      <c r="B15" s="1268"/>
      <c r="C15" s="1268"/>
      <c r="D15" s="1268"/>
      <c r="E15" s="1268"/>
      <c r="F15" s="1268"/>
      <c r="G15" s="1268"/>
      <c r="H15" s="1268"/>
    </row>
    <row r="16" spans="2:8" ht="15.75" customHeight="1">
      <c r="B16" s="1268"/>
      <c r="C16" s="1268"/>
      <c r="D16" s="1268"/>
      <c r="E16" s="1268"/>
      <c r="F16" s="1268"/>
      <c r="G16" s="1268"/>
      <c r="H16" s="1268"/>
    </row>
    <row r="17" spans="2:8" ht="15.75" customHeight="1">
      <c r="B17" s="1208"/>
      <c r="C17" s="1208"/>
      <c r="D17" s="1208"/>
      <c r="E17" s="1208"/>
      <c r="F17" s="1208"/>
      <c r="G17" s="1208"/>
      <c r="H17" s="1208"/>
    </row>
    <row r="18" spans="2:8" ht="15.75" customHeight="1">
      <c r="B18" s="1208"/>
      <c r="C18" s="1208"/>
      <c r="D18" s="1208"/>
      <c r="E18" s="1208"/>
      <c r="F18" s="1208"/>
      <c r="G18" s="1208"/>
      <c r="H18" s="1208"/>
    </row>
    <row r="19" spans="2:9" ht="15.75" customHeight="1">
      <c r="B19" s="1208"/>
      <c r="C19" s="1208"/>
      <c r="D19" s="1208"/>
      <c r="E19" s="1208"/>
      <c r="F19" s="1269"/>
      <c r="G19" s="1269"/>
      <c r="H19" s="1269"/>
      <c r="I19" s="1269"/>
    </row>
    <row r="20" spans="2:9" ht="15.75" customHeight="1">
      <c r="B20" s="1209"/>
      <c r="C20" s="1209"/>
      <c r="D20" s="1209"/>
      <c r="E20" s="1209"/>
      <c r="F20" s="1269"/>
      <c r="G20" s="1269"/>
      <c r="H20" s="1269"/>
      <c r="I20" s="1269"/>
    </row>
    <row r="21" spans="2:9" ht="15.75" customHeight="1">
      <c r="B21" s="1209"/>
      <c r="C21" s="1209"/>
      <c r="D21" s="1209"/>
      <c r="E21" s="1209"/>
      <c r="F21" s="1269"/>
      <c r="G21" s="1269"/>
      <c r="H21" s="1269"/>
      <c r="I21" s="1269"/>
    </row>
    <row r="22" spans="2:9" ht="15.75" customHeight="1">
      <c r="B22" s="1209"/>
      <c r="C22" s="1209"/>
      <c r="D22" s="1209"/>
      <c r="E22" s="1209"/>
      <c r="F22" s="1210"/>
      <c r="G22" s="1210"/>
      <c r="H22" s="1210"/>
      <c r="I22" s="1211"/>
    </row>
    <row r="23" spans="1:9" ht="15.75" customHeight="1" thickBot="1">
      <c r="A23" s="1212"/>
      <c r="B23" s="1212"/>
      <c r="C23" s="1212"/>
      <c r="D23" s="1212"/>
      <c r="E23" s="1212"/>
      <c r="F23" s="1212"/>
      <c r="G23" s="1212"/>
      <c r="H23" s="1212"/>
      <c r="I23" s="1212"/>
    </row>
    <row r="24" spans="1:9" ht="3.75" customHeight="1" thickTop="1">
      <c r="A24" s="1200"/>
      <c r="B24" s="1200"/>
      <c r="C24" s="1200"/>
      <c r="D24" s="1200"/>
      <c r="E24" s="1200"/>
      <c r="F24" s="1200"/>
      <c r="G24" s="1200"/>
      <c r="H24" s="1200"/>
      <c r="I24" s="1200"/>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57421875" style="5" customWidth="1"/>
    <col min="4" max="4" width="23.57421875" style="5" bestFit="1" customWidth="1"/>
    <col min="5" max="6" width="22.57421875" style="5" customWidth="1"/>
    <col min="7" max="256" width="11.57421875" style="5" customWidth="1"/>
    <col min="257" max="257" width="41.421875" style="5" customWidth="1"/>
    <col min="258" max="259" width="22.57421875" style="5" customWidth="1"/>
    <col min="260" max="260" width="23.57421875" style="5" bestFit="1" customWidth="1"/>
    <col min="261" max="262" width="22.57421875" style="5" customWidth="1"/>
    <col min="263" max="512" width="11.57421875" style="5" customWidth="1"/>
    <col min="513" max="513" width="41.421875" style="5" customWidth="1"/>
    <col min="514" max="515" width="22.57421875" style="5" customWidth="1"/>
    <col min="516" max="516" width="23.57421875" style="5" bestFit="1" customWidth="1"/>
    <col min="517" max="518" width="22.57421875" style="5" customWidth="1"/>
    <col min="519" max="768" width="11.57421875" style="5" customWidth="1"/>
    <col min="769" max="769" width="41.421875" style="5" customWidth="1"/>
    <col min="770" max="771" width="22.57421875" style="5" customWidth="1"/>
    <col min="772" max="772" width="23.57421875" style="5" bestFit="1" customWidth="1"/>
    <col min="773" max="774" width="22.57421875" style="5" customWidth="1"/>
    <col min="775" max="1024" width="11.57421875" style="5" customWidth="1"/>
    <col min="1025" max="1025" width="41.421875" style="5" customWidth="1"/>
    <col min="1026" max="1027" width="22.57421875" style="5" customWidth="1"/>
    <col min="1028" max="1028" width="23.57421875" style="5" bestFit="1" customWidth="1"/>
    <col min="1029" max="1030" width="22.57421875" style="5" customWidth="1"/>
    <col min="1031" max="1280" width="11.57421875" style="5" customWidth="1"/>
    <col min="1281" max="1281" width="41.421875" style="5" customWidth="1"/>
    <col min="1282" max="1283" width="22.57421875" style="5" customWidth="1"/>
    <col min="1284" max="1284" width="23.57421875" style="5" bestFit="1" customWidth="1"/>
    <col min="1285" max="1286" width="22.57421875" style="5" customWidth="1"/>
    <col min="1287" max="1536" width="11.57421875" style="5" customWidth="1"/>
    <col min="1537" max="1537" width="41.421875" style="5" customWidth="1"/>
    <col min="1538" max="1539" width="22.57421875" style="5" customWidth="1"/>
    <col min="1540" max="1540" width="23.57421875" style="5" bestFit="1" customWidth="1"/>
    <col min="1541" max="1542" width="22.57421875" style="5" customWidth="1"/>
    <col min="1543" max="1792" width="11.57421875" style="5" customWidth="1"/>
    <col min="1793" max="1793" width="41.421875" style="5" customWidth="1"/>
    <col min="1794" max="1795" width="22.57421875" style="5" customWidth="1"/>
    <col min="1796" max="1796" width="23.57421875" style="5" bestFit="1" customWidth="1"/>
    <col min="1797" max="1798" width="22.57421875" style="5" customWidth="1"/>
    <col min="1799" max="2048" width="11.57421875" style="5" customWidth="1"/>
    <col min="2049" max="2049" width="41.421875" style="5" customWidth="1"/>
    <col min="2050" max="2051" width="22.57421875" style="5" customWidth="1"/>
    <col min="2052" max="2052" width="23.57421875" style="5" bestFit="1" customWidth="1"/>
    <col min="2053" max="2054" width="22.57421875" style="5" customWidth="1"/>
    <col min="2055" max="2304" width="11.57421875" style="5" customWidth="1"/>
    <col min="2305" max="2305" width="41.421875" style="5" customWidth="1"/>
    <col min="2306" max="2307" width="22.57421875" style="5" customWidth="1"/>
    <col min="2308" max="2308" width="23.57421875" style="5" bestFit="1" customWidth="1"/>
    <col min="2309" max="2310" width="22.57421875" style="5" customWidth="1"/>
    <col min="2311" max="2560" width="11.57421875" style="5" customWidth="1"/>
    <col min="2561" max="2561" width="41.421875" style="5" customWidth="1"/>
    <col min="2562" max="2563" width="22.57421875" style="5" customWidth="1"/>
    <col min="2564" max="2564" width="23.57421875" style="5" bestFit="1" customWidth="1"/>
    <col min="2565" max="2566" width="22.57421875" style="5" customWidth="1"/>
    <col min="2567" max="2816" width="11.57421875" style="5" customWidth="1"/>
    <col min="2817" max="2817" width="41.421875" style="5" customWidth="1"/>
    <col min="2818" max="2819" width="22.57421875" style="5" customWidth="1"/>
    <col min="2820" max="2820" width="23.57421875" style="5" bestFit="1" customWidth="1"/>
    <col min="2821" max="2822" width="22.57421875" style="5" customWidth="1"/>
    <col min="2823" max="3072" width="11.57421875" style="5" customWidth="1"/>
    <col min="3073" max="3073" width="41.421875" style="5" customWidth="1"/>
    <col min="3074" max="3075" width="22.57421875" style="5" customWidth="1"/>
    <col min="3076" max="3076" width="23.57421875" style="5" bestFit="1" customWidth="1"/>
    <col min="3077" max="3078" width="22.57421875" style="5" customWidth="1"/>
    <col min="3079" max="3328" width="11.57421875" style="5" customWidth="1"/>
    <col min="3329" max="3329" width="41.421875" style="5" customWidth="1"/>
    <col min="3330" max="3331" width="22.57421875" style="5" customWidth="1"/>
    <col min="3332" max="3332" width="23.57421875" style="5" bestFit="1" customWidth="1"/>
    <col min="3333" max="3334" width="22.57421875" style="5" customWidth="1"/>
    <col min="3335" max="3584" width="11.57421875" style="5" customWidth="1"/>
    <col min="3585" max="3585" width="41.421875" style="5" customWidth="1"/>
    <col min="3586" max="3587" width="22.57421875" style="5" customWidth="1"/>
    <col min="3588" max="3588" width="23.57421875" style="5" bestFit="1" customWidth="1"/>
    <col min="3589" max="3590" width="22.57421875" style="5" customWidth="1"/>
    <col min="3591" max="3840" width="11.57421875" style="5" customWidth="1"/>
    <col min="3841" max="3841" width="41.421875" style="5" customWidth="1"/>
    <col min="3842" max="3843" width="22.57421875" style="5" customWidth="1"/>
    <col min="3844" max="3844" width="23.57421875" style="5" bestFit="1" customWidth="1"/>
    <col min="3845" max="3846" width="22.57421875" style="5" customWidth="1"/>
    <col min="3847" max="4096" width="11.57421875" style="5" customWidth="1"/>
    <col min="4097" max="4097" width="41.421875" style="5" customWidth="1"/>
    <col min="4098" max="4099" width="22.57421875" style="5" customWidth="1"/>
    <col min="4100" max="4100" width="23.57421875" style="5" bestFit="1" customWidth="1"/>
    <col min="4101" max="4102" width="22.57421875" style="5" customWidth="1"/>
    <col min="4103" max="4352" width="11.57421875" style="5" customWidth="1"/>
    <col min="4353" max="4353" width="41.421875" style="5" customWidth="1"/>
    <col min="4354" max="4355" width="22.57421875" style="5" customWidth="1"/>
    <col min="4356" max="4356" width="23.57421875" style="5" bestFit="1" customWidth="1"/>
    <col min="4357" max="4358" width="22.57421875" style="5" customWidth="1"/>
    <col min="4359" max="4608" width="11.57421875" style="5" customWidth="1"/>
    <col min="4609" max="4609" width="41.421875" style="5" customWidth="1"/>
    <col min="4610" max="4611" width="22.57421875" style="5" customWidth="1"/>
    <col min="4612" max="4612" width="23.57421875" style="5" bestFit="1" customWidth="1"/>
    <col min="4613" max="4614" width="22.57421875" style="5" customWidth="1"/>
    <col min="4615" max="4864" width="11.57421875" style="5" customWidth="1"/>
    <col min="4865" max="4865" width="41.421875" style="5" customWidth="1"/>
    <col min="4866" max="4867" width="22.57421875" style="5" customWidth="1"/>
    <col min="4868" max="4868" width="23.57421875" style="5" bestFit="1" customWidth="1"/>
    <col min="4869" max="4870" width="22.57421875" style="5" customWidth="1"/>
    <col min="4871" max="5120" width="11.57421875" style="5" customWidth="1"/>
    <col min="5121" max="5121" width="41.421875" style="5" customWidth="1"/>
    <col min="5122" max="5123" width="22.57421875" style="5" customWidth="1"/>
    <col min="5124" max="5124" width="23.57421875" style="5" bestFit="1" customWidth="1"/>
    <col min="5125" max="5126" width="22.57421875" style="5" customWidth="1"/>
    <col min="5127" max="5376" width="11.57421875" style="5" customWidth="1"/>
    <col min="5377" max="5377" width="41.421875" style="5" customWidth="1"/>
    <col min="5378" max="5379" width="22.57421875" style="5" customWidth="1"/>
    <col min="5380" max="5380" width="23.57421875" style="5" bestFit="1" customWidth="1"/>
    <col min="5381" max="5382" width="22.57421875" style="5" customWidth="1"/>
    <col min="5383" max="5632" width="11.57421875" style="5" customWidth="1"/>
    <col min="5633" max="5633" width="41.421875" style="5" customWidth="1"/>
    <col min="5634" max="5635" width="22.57421875" style="5" customWidth="1"/>
    <col min="5636" max="5636" width="23.57421875" style="5" bestFit="1" customWidth="1"/>
    <col min="5637" max="5638" width="22.57421875" style="5" customWidth="1"/>
    <col min="5639" max="5888" width="11.57421875" style="5" customWidth="1"/>
    <col min="5889" max="5889" width="41.421875" style="5" customWidth="1"/>
    <col min="5890" max="5891" width="22.57421875" style="5" customWidth="1"/>
    <col min="5892" max="5892" width="23.57421875" style="5" bestFit="1" customWidth="1"/>
    <col min="5893" max="5894" width="22.57421875" style="5" customWidth="1"/>
    <col min="5895" max="6144" width="11.57421875" style="5" customWidth="1"/>
    <col min="6145" max="6145" width="41.421875" style="5" customWidth="1"/>
    <col min="6146" max="6147" width="22.57421875" style="5" customWidth="1"/>
    <col min="6148" max="6148" width="23.57421875" style="5" bestFit="1" customWidth="1"/>
    <col min="6149" max="6150" width="22.57421875" style="5" customWidth="1"/>
    <col min="6151" max="6400" width="11.57421875" style="5" customWidth="1"/>
    <col min="6401" max="6401" width="41.421875" style="5" customWidth="1"/>
    <col min="6402" max="6403" width="22.57421875" style="5" customWidth="1"/>
    <col min="6404" max="6404" width="23.57421875" style="5" bestFit="1" customWidth="1"/>
    <col min="6405" max="6406" width="22.57421875" style="5" customWidth="1"/>
    <col min="6407" max="6656" width="11.57421875" style="5" customWidth="1"/>
    <col min="6657" max="6657" width="41.421875" style="5" customWidth="1"/>
    <col min="6658" max="6659" width="22.57421875" style="5" customWidth="1"/>
    <col min="6660" max="6660" width="23.57421875" style="5" bestFit="1" customWidth="1"/>
    <col min="6661" max="6662" width="22.57421875" style="5" customWidth="1"/>
    <col min="6663" max="6912" width="11.57421875" style="5" customWidth="1"/>
    <col min="6913" max="6913" width="41.421875" style="5" customWidth="1"/>
    <col min="6914" max="6915" width="22.57421875" style="5" customWidth="1"/>
    <col min="6916" max="6916" width="23.57421875" style="5" bestFit="1" customWidth="1"/>
    <col min="6917" max="6918" width="22.57421875" style="5" customWidth="1"/>
    <col min="6919" max="7168" width="11.57421875" style="5" customWidth="1"/>
    <col min="7169" max="7169" width="41.421875" style="5" customWidth="1"/>
    <col min="7170" max="7171" width="22.57421875" style="5" customWidth="1"/>
    <col min="7172" max="7172" width="23.57421875" style="5" bestFit="1" customWidth="1"/>
    <col min="7173" max="7174" width="22.57421875" style="5" customWidth="1"/>
    <col min="7175" max="7424" width="11.57421875" style="5" customWidth="1"/>
    <col min="7425" max="7425" width="41.421875" style="5" customWidth="1"/>
    <col min="7426" max="7427" width="22.57421875" style="5" customWidth="1"/>
    <col min="7428" max="7428" width="23.57421875" style="5" bestFit="1" customWidth="1"/>
    <col min="7429" max="7430" width="22.57421875" style="5" customWidth="1"/>
    <col min="7431" max="7680" width="11.57421875" style="5" customWidth="1"/>
    <col min="7681" max="7681" width="41.421875" style="5" customWidth="1"/>
    <col min="7682" max="7683" width="22.57421875" style="5" customWidth="1"/>
    <col min="7684" max="7684" width="23.57421875" style="5" bestFit="1" customWidth="1"/>
    <col min="7685" max="7686" width="22.57421875" style="5" customWidth="1"/>
    <col min="7687" max="7936" width="11.57421875" style="5" customWidth="1"/>
    <col min="7937" max="7937" width="41.421875" style="5" customWidth="1"/>
    <col min="7938" max="7939" width="22.57421875" style="5" customWidth="1"/>
    <col min="7940" max="7940" width="23.57421875" style="5" bestFit="1" customWidth="1"/>
    <col min="7941" max="7942" width="22.57421875" style="5" customWidth="1"/>
    <col min="7943" max="8192" width="11.57421875" style="5" customWidth="1"/>
    <col min="8193" max="8193" width="41.421875" style="5" customWidth="1"/>
    <col min="8194" max="8195" width="22.57421875" style="5" customWidth="1"/>
    <col min="8196" max="8196" width="23.57421875" style="5" bestFit="1" customWidth="1"/>
    <col min="8197" max="8198" width="22.57421875" style="5" customWidth="1"/>
    <col min="8199" max="8448" width="11.57421875" style="5" customWidth="1"/>
    <col min="8449" max="8449" width="41.421875" style="5" customWidth="1"/>
    <col min="8450" max="8451" width="22.57421875" style="5" customWidth="1"/>
    <col min="8452" max="8452" width="23.57421875" style="5" bestFit="1" customWidth="1"/>
    <col min="8453" max="8454" width="22.57421875" style="5" customWidth="1"/>
    <col min="8455" max="8704" width="11.57421875" style="5" customWidth="1"/>
    <col min="8705" max="8705" width="41.421875" style="5" customWidth="1"/>
    <col min="8706" max="8707" width="22.57421875" style="5" customWidth="1"/>
    <col min="8708" max="8708" width="23.57421875" style="5" bestFit="1" customWidth="1"/>
    <col min="8709" max="8710" width="22.57421875" style="5" customWidth="1"/>
    <col min="8711" max="8960" width="11.57421875" style="5" customWidth="1"/>
    <col min="8961" max="8961" width="41.421875" style="5" customWidth="1"/>
    <col min="8962" max="8963" width="22.57421875" style="5" customWidth="1"/>
    <col min="8964" max="8964" width="23.57421875" style="5" bestFit="1" customWidth="1"/>
    <col min="8965" max="8966" width="22.57421875" style="5" customWidth="1"/>
    <col min="8967" max="9216" width="11.57421875" style="5" customWidth="1"/>
    <col min="9217" max="9217" width="41.421875" style="5" customWidth="1"/>
    <col min="9218" max="9219" width="22.57421875" style="5" customWidth="1"/>
    <col min="9220" max="9220" width="23.57421875" style="5" bestFit="1" customWidth="1"/>
    <col min="9221" max="9222" width="22.57421875" style="5" customWidth="1"/>
    <col min="9223" max="9472" width="11.57421875" style="5" customWidth="1"/>
    <col min="9473" max="9473" width="41.421875" style="5" customWidth="1"/>
    <col min="9474" max="9475" width="22.57421875" style="5" customWidth="1"/>
    <col min="9476" max="9476" width="23.57421875" style="5" bestFit="1" customWidth="1"/>
    <col min="9477" max="9478" width="22.57421875" style="5" customWidth="1"/>
    <col min="9479" max="9728" width="11.57421875" style="5" customWidth="1"/>
    <col min="9729" max="9729" width="41.421875" style="5" customWidth="1"/>
    <col min="9730" max="9731" width="22.57421875" style="5" customWidth="1"/>
    <col min="9732" max="9732" width="23.57421875" style="5" bestFit="1" customWidth="1"/>
    <col min="9733" max="9734" width="22.57421875" style="5" customWidth="1"/>
    <col min="9735" max="9984" width="11.57421875" style="5" customWidth="1"/>
    <col min="9985" max="9985" width="41.421875" style="5" customWidth="1"/>
    <col min="9986" max="9987" width="22.57421875" style="5" customWidth="1"/>
    <col min="9988" max="9988" width="23.57421875" style="5" bestFit="1" customWidth="1"/>
    <col min="9989" max="9990" width="22.57421875" style="5" customWidth="1"/>
    <col min="9991" max="10240" width="11.57421875" style="5" customWidth="1"/>
    <col min="10241" max="10241" width="41.421875" style="5" customWidth="1"/>
    <col min="10242" max="10243" width="22.57421875" style="5" customWidth="1"/>
    <col min="10244" max="10244" width="23.57421875" style="5" bestFit="1" customWidth="1"/>
    <col min="10245" max="10246" width="22.57421875" style="5" customWidth="1"/>
    <col min="10247" max="10496" width="11.57421875" style="5" customWidth="1"/>
    <col min="10497" max="10497" width="41.421875" style="5" customWidth="1"/>
    <col min="10498" max="10499" width="22.57421875" style="5" customWidth="1"/>
    <col min="10500" max="10500" width="23.57421875" style="5" bestFit="1" customWidth="1"/>
    <col min="10501" max="10502" width="22.57421875" style="5" customWidth="1"/>
    <col min="10503" max="10752" width="11.57421875" style="5" customWidth="1"/>
    <col min="10753" max="10753" width="41.421875" style="5" customWidth="1"/>
    <col min="10754" max="10755" width="22.57421875" style="5" customWidth="1"/>
    <col min="10756" max="10756" width="23.57421875" style="5" bestFit="1" customWidth="1"/>
    <col min="10757" max="10758" width="22.57421875" style="5" customWidth="1"/>
    <col min="10759" max="11008" width="11.57421875" style="5" customWidth="1"/>
    <col min="11009" max="11009" width="41.421875" style="5" customWidth="1"/>
    <col min="11010" max="11011" width="22.57421875" style="5" customWidth="1"/>
    <col min="11012" max="11012" width="23.57421875" style="5" bestFit="1" customWidth="1"/>
    <col min="11013" max="11014" width="22.57421875" style="5" customWidth="1"/>
    <col min="11015" max="11264" width="11.57421875" style="5" customWidth="1"/>
    <col min="11265" max="11265" width="41.421875" style="5" customWidth="1"/>
    <col min="11266" max="11267" width="22.57421875" style="5" customWidth="1"/>
    <col min="11268" max="11268" width="23.57421875" style="5" bestFit="1" customWidth="1"/>
    <col min="11269" max="11270" width="22.57421875" style="5" customWidth="1"/>
    <col min="11271" max="11520" width="11.57421875" style="5" customWidth="1"/>
    <col min="11521" max="11521" width="41.421875" style="5" customWidth="1"/>
    <col min="11522" max="11523" width="22.57421875" style="5" customWidth="1"/>
    <col min="11524" max="11524" width="23.57421875" style="5" bestFit="1" customWidth="1"/>
    <col min="11525" max="11526" width="22.57421875" style="5" customWidth="1"/>
    <col min="11527" max="11776" width="11.57421875" style="5" customWidth="1"/>
    <col min="11777" max="11777" width="41.421875" style="5" customWidth="1"/>
    <col min="11778" max="11779" width="22.57421875" style="5" customWidth="1"/>
    <col min="11780" max="11780" width="23.57421875" style="5" bestFit="1" customWidth="1"/>
    <col min="11781" max="11782" width="22.57421875" style="5" customWidth="1"/>
    <col min="11783" max="12032" width="11.57421875" style="5" customWidth="1"/>
    <col min="12033" max="12033" width="41.421875" style="5" customWidth="1"/>
    <col min="12034" max="12035" width="22.57421875" style="5" customWidth="1"/>
    <col min="12036" max="12036" width="23.57421875" style="5" bestFit="1" customWidth="1"/>
    <col min="12037" max="12038" width="22.57421875" style="5" customWidth="1"/>
    <col min="12039" max="12288" width="11.57421875" style="5" customWidth="1"/>
    <col min="12289" max="12289" width="41.421875" style="5" customWidth="1"/>
    <col min="12290" max="12291" width="22.57421875" style="5" customWidth="1"/>
    <col min="12292" max="12292" width="23.57421875" style="5" bestFit="1" customWidth="1"/>
    <col min="12293" max="12294" width="22.57421875" style="5" customWidth="1"/>
    <col min="12295" max="12544" width="11.57421875" style="5" customWidth="1"/>
    <col min="12545" max="12545" width="41.421875" style="5" customWidth="1"/>
    <col min="12546" max="12547" width="22.57421875" style="5" customWidth="1"/>
    <col min="12548" max="12548" width="23.57421875" style="5" bestFit="1" customWidth="1"/>
    <col min="12549" max="12550" width="22.57421875" style="5" customWidth="1"/>
    <col min="12551" max="12800" width="11.57421875" style="5" customWidth="1"/>
    <col min="12801" max="12801" width="41.421875" style="5" customWidth="1"/>
    <col min="12802" max="12803" width="22.57421875" style="5" customWidth="1"/>
    <col min="12804" max="12804" width="23.57421875" style="5" bestFit="1" customWidth="1"/>
    <col min="12805" max="12806" width="22.57421875" style="5" customWidth="1"/>
    <col min="12807" max="13056" width="11.57421875" style="5" customWidth="1"/>
    <col min="13057" max="13057" width="41.421875" style="5" customWidth="1"/>
    <col min="13058" max="13059" width="22.57421875" style="5" customWidth="1"/>
    <col min="13060" max="13060" width="23.57421875" style="5" bestFit="1" customWidth="1"/>
    <col min="13061" max="13062" width="22.57421875" style="5" customWidth="1"/>
    <col min="13063" max="13312" width="11.57421875" style="5" customWidth="1"/>
    <col min="13313" max="13313" width="41.421875" style="5" customWidth="1"/>
    <col min="13314" max="13315" width="22.57421875" style="5" customWidth="1"/>
    <col min="13316" max="13316" width="23.57421875" style="5" bestFit="1" customWidth="1"/>
    <col min="13317" max="13318" width="22.57421875" style="5" customWidth="1"/>
    <col min="13319" max="13568" width="11.57421875" style="5" customWidth="1"/>
    <col min="13569" max="13569" width="41.421875" style="5" customWidth="1"/>
    <col min="13570" max="13571" width="22.57421875" style="5" customWidth="1"/>
    <col min="13572" max="13572" width="23.57421875" style="5" bestFit="1" customWidth="1"/>
    <col min="13573" max="13574" width="22.57421875" style="5" customWidth="1"/>
    <col min="13575" max="13824" width="11.57421875" style="5" customWidth="1"/>
    <col min="13825" max="13825" width="41.421875" style="5" customWidth="1"/>
    <col min="13826" max="13827" width="22.57421875" style="5" customWidth="1"/>
    <col min="13828" max="13828" width="23.57421875" style="5" bestFit="1" customWidth="1"/>
    <col min="13829" max="13830" width="22.57421875" style="5" customWidth="1"/>
    <col min="13831" max="14080" width="11.57421875" style="5" customWidth="1"/>
    <col min="14081" max="14081" width="41.421875" style="5" customWidth="1"/>
    <col min="14082" max="14083" width="22.57421875" style="5" customWidth="1"/>
    <col min="14084" max="14084" width="23.57421875" style="5" bestFit="1" customWidth="1"/>
    <col min="14085" max="14086" width="22.57421875" style="5" customWidth="1"/>
    <col min="14087" max="14336" width="11.57421875" style="5" customWidth="1"/>
    <col min="14337" max="14337" width="41.421875" style="5" customWidth="1"/>
    <col min="14338" max="14339" width="22.57421875" style="5" customWidth="1"/>
    <col min="14340" max="14340" width="23.57421875" style="5" bestFit="1" customWidth="1"/>
    <col min="14341" max="14342" width="22.57421875" style="5" customWidth="1"/>
    <col min="14343" max="14592" width="11.57421875" style="5" customWidth="1"/>
    <col min="14593" max="14593" width="41.421875" style="5" customWidth="1"/>
    <col min="14594" max="14595" width="22.57421875" style="5" customWidth="1"/>
    <col min="14596" max="14596" width="23.57421875" style="5" bestFit="1" customWidth="1"/>
    <col min="14597" max="14598" width="22.57421875" style="5" customWidth="1"/>
    <col min="14599" max="14848" width="11.57421875" style="5" customWidth="1"/>
    <col min="14849" max="14849" width="41.421875" style="5" customWidth="1"/>
    <col min="14850" max="14851" width="22.57421875" style="5" customWidth="1"/>
    <col min="14852" max="14852" width="23.57421875" style="5" bestFit="1" customWidth="1"/>
    <col min="14853" max="14854" width="22.57421875" style="5" customWidth="1"/>
    <col min="14855" max="15104" width="11.57421875" style="5" customWidth="1"/>
    <col min="15105" max="15105" width="41.421875" style="5" customWidth="1"/>
    <col min="15106" max="15107" width="22.57421875" style="5" customWidth="1"/>
    <col min="15108" max="15108" width="23.57421875" style="5" bestFit="1" customWidth="1"/>
    <col min="15109" max="15110" width="22.57421875" style="5" customWidth="1"/>
    <col min="15111" max="15360" width="11.57421875" style="5" customWidth="1"/>
    <col min="15361" max="15361" width="41.421875" style="5" customWidth="1"/>
    <col min="15362" max="15363" width="22.57421875" style="5" customWidth="1"/>
    <col min="15364" max="15364" width="23.57421875" style="5" bestFit="1" customWidth="1"/>
    <col min="15365" max="15366" width="22.57421875" style="5" customWidth="1"/>
    <col min="15367" max="15616" width="11.57421875" style="5" customWidth="1"/>
    <col min="15617" max="15617" width="41.421875" style="5" customWidth="1"/>
    <col min="15618" max="15619" width="22.57421875" style="5" customWidth="1"/>
    <col min="15620" max="15620" width="23.57421875" style="5" bestFit="1" customWidth="1"/>
    <col min="15621" max="15622" width="22.57421875" style="5" customWidth="1"/>
    <col min="15623" max="15872" width="11.57421875" style="5" customWidth="1"/>
    <col min="15873" max="15873" width="41.421875" style="5" customWidth="1"/>
    <col min="15874" max="15875" width="22.57421875" style="5" customWidth="1"/>
    <col min="15876" max="15876" width="23.57421875" style="5" bestFit="1" customWidth="1"/>
    <col min="15877" max="15878" width="22.57421875" style="5" customWidth="1"/>
    <col min="15879" max="16128" width="11.57421875" style="5" customWidth="1"/>
    <col min="16129" max="16129" width="41.421875" style="5" customWidth="1"/>
    <col min="16130" max="16131" width="22.57421875" style="5" customWidth="1"/>
    <col min="16132" max="16132" width="23.57421875" style="5" bestFit="1" customWidth="1"/>
    <col min="16133" max="16134" width="22.57421875" style="5" customWidth="1"/>
    <col min="16135" max="16384" width="11.57421875" style="5" customWidth="1"/>
  </cols>
  <sheetData>
    <row r="1" spans="1:6" s="358" customFormat="1" ht="19.5" customHeight="1">
      <c r="A1" s="1191" t="s">
        <v>1052</v>
      </c>
      <c r="B1" s="1"/>
      <c r="C1" s="1"/>
      <c r="D1" s="1"/>
      <c r="E1" s="1"/>
      <c r="F1" s="1"/>
    </row>
    <row r="2" spans="1:10" s="505" customFormat="1" ht="30.75" customHeight="1">
      <c r="A2" s="1323" t="s">
        <v>764</v>
      </c>
      <c r="B2" s="1323"/>
      <c r="C2" s="1323"/>
      <c r="D2" s="1323"/>
      <c r="E2" s="1323"/>
      <c r="F2" s="1323"/>
      <c r="G2" s="646"/>
      <c r="H2" s="646"/>
      <c r="I2" s="646"/>
      <c r="J2" s="646"/>
    </row>
    <row r="3" spans="1:10" s="506" customFormat="1" ht="27.75" customHeight="1">
      <c r="A3" s="1324">
        <v>44592</v>
      </c>
      <c r="B3" s="1324"/>
      <c r="C3" s="1324"/>
      <c r="D3" s="1324"/>
      <c r="E3" s="1324"/>
      <c r="F3" s="1324"/>
      <c r="G3" s="647"/>
      <c r="H3" s="647"/>
      <c r="I3" s="647"/>
      <c r="J3" s="647"/>
    </row>
    <row r="4" spans="1:10" s="507" customFormat="1" ht="22.5" customHeight="1">
      <c r="A4" s="1325" t="s">
        <v>765</v>
      </c>
      <c r="B4" s="1325"/>
      <c r="C4" s="1325"/>
      <c r="D4" s="1325"/>
      <c r="E4" s="1325"/>
      <c r="F4" s="1325"/>
      <c r="G4" s="768"/>
      <c r="H4" s="768"/>
      <c r="I4" s="768"/>
      <c r="J4" s="768"/>
    </row>
    <row r="5" s="14" customFormat="1" ht="10.5" customHeight="1" thickBot="1"/>
    <row r="6" spans="1:6" s="14" customFormat="1" ht="45.75" customHeight="1">
      <c r="A6" s="162" t="s">
        <v>1</v>
      </c>
      <c r="B6" s="769" t="s">
        <v>766</v>
      </c>
      <c r="C6" s="769" t="s">
        <v>767</v>
      </c>
      <c r="D6" s="769" t="s">
        <v>768</v>
      </c>
      <c r="E6" s="769" t="s">
        <v>603</v>
      </c>
      <c r="F6" s="162" t="s">
        <v>100</v>
      </c>
    </row>
    <row r="7" s="14" customFormat="1" ht="11.25" customHeight="1">
      <c r="F7" s="15"/>
    </row>
    <row r="8" spans="1:6" s="14" customFormat="1" ht="20.1" customHeight="1">
      <c r="A8" s="14" t="s">
        <v>28</v>
      </c>
      <c r="B8" s="770">
        <v>18</v>
      </c>
      <c r="C8" s="770">
        <v>204</v>
      </c>
      <c r="D8" s="770">
        <v>1088</v>
      </c>
      <c r="E8" s="770" t="s">
        <v>39</v>
      </c>
      <c r="F8" s="771">
        <v>1310</v>
      </c>
    </row>
    <row r="9" spans="1:6" s="14" customFormat="1" ht="20.1" customHeight="1">
      <c r="A9" s="14" t="s">
        <v>29</v>
      </c>
      <c r="B9" s="770">
        <v>75</v>
      </c>
      <c r="C9" s="770">
        <v>227</v>
      </c>
      <c r="D9" s="770">
        <v>4260</v>
      </c>
      <c r="E9" s="770">
        <v>139</v>
      </c>
      <c r="F9" s="771">
        <v>4701</v>
      </c>
    </row>
    <row r="10" spans="1:6" s="14" customFormat="1" ht="20.1" customHeight="1">
      <c r="A10" s="14" t="s">
        <v>30</v>
      </c>
      <c r="B10" s="772">
        <v>30</v>
      </c>
      <c r="C10" s="772">
        <v>194</v>
      </c>
      <c r="D10" s="772">
        <v>2157</v>
      </c>
      <c r="E10" s="772">
        <v>6</v>
      </c>
      <c r="F10" s="773">
        <v>2387</v>
      </c>
    </row>
    <row r="11" spans="1:6" s="14" customFormat="1" ht="20.1" customHeight="1">
      <c r="A11" s="14" t="s">
        <v>31</v>
      </c>
      <c r="B11" s="772">
        <v>13</v>
      </c>
      <c r="C11" s="772">
        <v>44</v>
      </c>
      <c r="D11" s="772">
        <v>1289</v>
      </c>
      <c r="E11" s="772" t="s">
        <v>39</v>
      </c>
      <c r="F11" s="773">
        <v>1346</v>
      </c>
    </row>
    <row r="12" spans="1:6" s="14" customFormat="1" ht="20.1" customHeight="1">
      <c r="A12" s="14" t="s">
        <v>32</v>
      </c>
      <c r="B12" s="772">
        <v>11</v>
      </c>
      <c r="C12" s="772">
        <v>116</v>
      </c>
      <c r="D12" s="772">
        <v>640</v>
      </c>
      <c r="E12" s="772" t="s">
        <v>39</v>
      </c>
      <c r="F12" s="773">
        <v>767</v>
      </c>
    </row>
    <row r="13" spans="1:6" s="14" customFormat="1" ht="20.1" customHeight="1">
      <c r="A13" s="14" t="s">
        <v>33</v>
      </c>
      <c r="B13" s="772">
        <v>22</v>
      </c>
      <c r="C13" s="772">
        <v>5</v>
      </c>
      <c r="D13" s="772">
        <v>1488</v>
      </c>
      <c r="E13" s="772">
        <v>11</v>
      </c>
      <c r="F13" s="773">
        <v>1526</v>
      </c>
    </row>
    <row r="14" spans="1:6" s="14" customFormat="1" ht="20.1" customHeight="1">
      <c r="A14" s="14" t="s">
        <v>34</v>
      </c>
      <c r="B14" s="772" t="s">
        <v>39</v>
      </c>
      <c r="C14" s="772" t="s">
        <v>39</v>
      </c>
      <c r="D14" s="772">
        <v>1</v>
      </c>
      <c r="E14" s="772" t="s">
        <v>39</v>
      </c>
      <c r="F14" s="773">
        <v>1</v>
      </c>
    </row>
    <row r="15" spans="1:6" s="14" customFormat="1" ht="20.1" customHeight="1">
      <c r="A15" s="14" t="s">
        <v>35</v>
      </c>
      <c r="B15" s="772">
        <v>19</v>
      </c>
      <c r="C15" s="772">
        <v>31</v>
      </c>
      <c r="D15" s="772">
        <v>175</v>
      </c>
      <c r="E15" s="772">
        <v>8</v>
      </c>
      <c r="F15" s="773">
        <v>233</v>
      </c>
    </row>
    <row r="16" spans="1:6" s="14" customFormat="1" ht="20.1" customHeight="1">
      <c r="A16" s="14" t="s">
        <v>36</v>
      </c>
      <c r="B16" s="772">
        <v>15</v>
      </c>
      <c r="C16" s="772">
        <v>47</v>
      </c>
      <c r="D16" s="772">
        <v>796</v>
      </c>
      <c r="E16" s="772">
        <v>10</v>
      </c>
      <c r="F16" s="773">
        <v>868</v>
      </c>
    </row>
    <row r="17" spans="1:6" s="14" customFormat="1" ht="20.1" customHeight="1">
      <c r="A17" s="14" t="s">
        <v>37</v>
      </c>
      <c r="B17" s="772">
        <v>6</v>
      </c>
      <c r="C17" s="772">
        <v>69</v>
      </c>
      <c r="D17" s="772">
        <v>1033</v>
      </c>
      <c r="E17" s="772">
        <v>6</v>
      </c>
      <c r="F17" s="773">
        <v>1114</v>
      </c>
    </row>
    <row r="18" spans="1:6" s="14" customFormat="1" ht="36" customHeight="1" thickBot="1">
      <c r="A18" s="774" t="s">
        <v>769</v>
      </c>
      <c r="B18" s="775">
        <v>209</v>
      </c>
      <c r="C18" s="775">
        <v>937</v>
      </c>
      <c r="D18" s="775">
        <v>12927</v>
      </c>
      <c r="E18" s="775">
        <v>180</v>
      </c>
      <c r="F18" s="775">
        <v>14253</v>
      </c>
    </row>
    <row r="19" s="14" customFormat="1" ht="15"/>
    <row r="20" spans="1:6" s="14" customFormat="1" ht="15">
      <c r="A20" s="1326" t="s">
        <v>40</v>
      </c>
      <c r="B20" s="1326"/>
      <c r="C20" s="1326"/>
      <c r="D20" s="1326"/>
      <c r="E20" s="1326"/>
      <c r="F20" s="1326"/>
    </row>
    <row r="21" spans="1:6" s="14" customFormat="1" ht="12.75" customHeight="1">
      <c r="A21" s="1322"/>
      <c r="B21" s="1322"/>
      <c r="C21" s="1322"/>
      <c r="D21" s="1322"/>
      <c r="E21" s="1322"/>
      <c r="F21" s="1322"/>
    </row>
    <row r="22" spans="1:6" ht="13.5">
      <c r="A22" s="1322"/>
      <c r="B22" s="1322"/>
      <c r="C22" s="1322"/>
      <c r="D22" s="1322"/>
      <c r="E22" s="1322"/>
      <c r="F22" s="1322"/>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71093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71093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71093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71093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71093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71093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71093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71093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71093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71093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71093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71093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71093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71093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71093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71093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71093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71093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71093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71093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71093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71093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71093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71093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71093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71093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71093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71093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71093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71093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71093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71093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71093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71093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71093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71093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71093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71093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71093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71093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71093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71093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71093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71093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71093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71093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71093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71093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71093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71093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71093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71093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71093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71093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71093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71093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71093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71093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71093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71093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71093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71093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71093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71093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191" t="s">
        <v>1052</v>
      </c>
      <c r="B1" s="700"/>
      <c r="C1" s="700"/>
      <c r="D1" s="700"/>
      <c r="E1" s="700"/>
      <c r="F1" s="700"/>
      <c r="G1" s="700"/>
      <c r="H1" s="700"/>
      <c r="I1" s="700"/>
      <c r="J1" s="700"/>
      <c r="K1" s="700"/>
    </row>
    <row r="2" spans="1:11" ht="21" customHeight="1">
      <c r="A2" s="1323" t="s">
        <v>708</v>
      </c>
      <c r="B2" s="1323"/>
      <c r="C2" s="1323"/>
      <c r="D2" s="1323"/>
      <c r="E2" s="1323"/>
      <c r="F2" s="1323"/>
      <c r="G2" s="1323"/>
      <c r="H2" s="1323"/>
      <c r="I2" s="1323"/>
      <c r="J2" s="1323"/>
      <c r="K2" s="1323"/>
    </row>
    <row r="3" spans="1:11" ht="21" customHeight="1">
      <c r="A3" s="1323" t="s">
        <v>709</v>
      </c>
      <c r="B3" s="1323"/>
      <c r="C3" s="1323"/>
      <c r="D3" s="1323"/>
      <c r="E3" s="1323"/>
      <c r="F3" s="1323"/>
      <c r="G3" s="1323"/>
      <c r="H3" s="1323"/>
      <c r="I3" s="1323"/>
      <c r="J3" s="1323"/>
      <c r="K3" s="1323"/>
    </row>
    <row r="4" spans="1:11" s="611" customFormat="1" ht="25.5" customHeight="1">
      <c r="A4" s="701">
        <v>44592</v>
      </c>
      <c r="B4" s="701"/>
      <c r="C4" s="701"/>
      <c r="D4" s="701"/>
      <c r="E4" s="701"/>
      <c r="F4" s="701"/>
      <c r="G4" s="701"/>
      <c r="H4" s="701"/>
      <c r="I4" s="701"/>
      <c r="J4" s="701"/>
      <c r="K4" s="701"/>
    </row>
    <row r="5" spans="1:11" s="93" customFormat="1" ht="19.5" customHeight="1">
      <c r="A5" s="1328" t="s">
        <v>70</v>
      </c>
      <c r="B5" s="1328"/>
      <c r="C5" s="1328"/>
      <c r="D5" s="1328"/>
      <c r="E5" s="1328"/>
      <c r="F5" s="1328"/>
      <c r="G5" s="1328"/>
      <c r="H5" s="1328"/>
      <c r="I5" s="1328"/>
      <c r="J5" s="1328"/>
      <c r="K5" s="1328"/>
    </row>
    <row r="6" spans="1:11" ht="14.25" customHeight="1" thickBot="1">
      <c r="A6" s="702"/>
      <c r="B6" s="5"/>
      <c r="C6" s="5"/>
      <c r="D6" s="5"/>
      <c r="E6" s="5"/>
      <c r="F6" s="5"/>
      <c r="G6" s="5"/>
      <c r="H6" s="5"/>
      <c r="I6" s="5"/>
      <c r="J6" s="5"/>
      <c r="K6" s="5"/>
    </row>
    <row r="7" spans="1:11" s="6" customFormat="1" ht="21" customHeight="1">
      <c r="A7" s="703"/>
      <c r="B7" s="1329" t="s">
        <v>710</v>
      </c>
      <c r="C7" s="1329"/>
      <c r="D7" s="1329"/>
      <c r="E7" s="1329"/>
      <c r="F7" s="1329" t="s">
        <v>711</v>
      </c>
      <c r="G7" s="1329"/>
      <c r="H7" s="1329"/>
      <c r="I7" s="1329"/>
      <c r="J7" s="1330" t="s">
        <v>712</v>
      </c>
      <c r="K7" s="704" t="s">
        <v>713</v>
      </c>
    </row>
    <row r="8" spans="1:11" s="6" customFormat="1" ht="19.5" customHeight="1">
      <c r="A8" s="705"/>
      <c r="B8" s="706" t="s">
        <v>714</v>
      </c>
      <c r="C8" s="706" t="s">
        <v>714</v>
      </c>
      <c r="D8" s="706" t="s">
        <v>714</v>
      </c>
      <c r="E8" s="1332" t="s">
        <v>428</v>
      </c>
      <c r="F8" s="706" t="s">
        <v>714</v>
      </c>
      <c r="G8" s="706" t="s">
        <v>714</v>
      </c>
      <c r="H8" s="706" t="s">
        <v>714</v>
      </c>
      <c r="I8" s="1332" t="s">
        <v>428</v>
      </c>
      <c r="J8" s="1331"/>
      <c r="K8" s="707" t="s">
        <v>715</v>
      </c>
    </row>
    <row r="9" spans="1:11" s="6" customFormat="1" ht="19.5" customHeight="1">
      <c r="A9" s="708" t="s">
        <v>716</v>
      </c>
      <c r="B9" s="706" t="s">
        <v>717</v>
      </c>
      <c r="C9" s="706" t="s">
        <v>718</v>
      </c>
      <c r="D9" s="706" t="s">
        <v>719</v>
      </c>
      <c r="E9" s="1332"/>
      <c r="F9" s="706" t="s">
        <v>717</v>
      </c>
      <c r="G9" s="706" t="s">
        <v>718</v>
      </c>
      <c r="H9" s="706" t="s">
        <v>719</v>
      </c>
      <c r="I9" s="1332"/>
      <c r="J9" s="1331"/>
      <c r="K9" s="709" t="s">
        <v>720</v>
      </c>
    </row>
    <row r="10" spans="1:11" s="6" customFormat="1" ht="17.25" customHeight="1">
      <c r="A10" s="710"/>
      <c r="B10" s="711" t="s">
        <v>694</v>
      </c>
      <c r="C10" s="711" t="s">
        <v>695</v>
      </c>
      <c r="D10" s="711" t="s">
        <v>721</v>
      </c>
      <c r="E10" s="711" t="s">
        <v>697</v>
      </c>
      <c r="F10" s="711" t="s">
        <v>722</v>
      </c>
      <c r="G10" s="711" t="s">
        <v>723</v>
      </c>
      <c r="H10" s="711" t="s">
        <v>724</v>
      </c>
      <c r="I10" s="711" t="s">
        <v>725</v>
      </c>
      <c r="J10" s="711" t="s">
        <v>726</v>
      </c>
      <c r="K10" s="712" t="s">
        <v>65</v>
      </c>
    </row>
    <row r="11" spans="1:11" ht="9" customHeight="1">
      <c r="A11" s="713"/>
      <c r="B11" s="714"/>
      <c r="C11" s="715"/>
      <c r="D11" s="715"/>
      <c r="E11" s="715"/>
      <c r="F11" s="715"/>
      <c r="G11" s="715"/>
      <c r="H11" s="715"/>
      <c r="I11" s="715"/>
      <c r="J11" s="714"/>
      <c r="K11" s="716"/>
    </row>
    <row r="12" spans="1:12" ht="20.1" customHeight="1">
      <c r="A12" s="79" t="s">
        <v>28</v>
      </c>
      <c r="B12" s="717">
        <v>298068.8</v>
      </c>
      <c r="C12" s="717">
        <v>141.854</v>
      </c>
      <c r="D12" s="717">
        <v>37411.015999999996</v>
      </c>
      <c r="E12" s="717">
        <v>335621.67</v>
      </c>
      <c r="F12" s="717">
        <v>3725860.05</v>
      </c>
      <c r="G12" s="717">
        <v>1418.5400000000002</v>
      </c>
      <c r="H12" s="717">
        <v>374110.16</v>
      </c>
      <c r="I12" s="717">
        <v>4101388.75</v>
      </c>
      <c r="J12" s="717">
        <v>769785.33</v>
      </c>
      <c r="K12" s="718">
        <v>18.77</v>
      </c>
      <c r="L12" s="719"/>
    </row>
    <row r="13" spans="1:12" ht="20.1" customHeight="1">
      <c r="A13" s="21" t="s">
        <v>29</v>
      </c>
      <c r="B13" s="717">
        <v>256961.26</v>
      </c>
      <c r="C13" s="717">
        <v>344.793</v>
      </c>
      <c r="D13" s="717">
        <v>37772.107</v>
      </c>
      <c r="E13" s="717">
        <v>295078.16000000003</v>
      </c>
      <c r="F13" s="717">
        <v>3212015.76</v>
      </c>
      <c r="G13" s="717">
        <v>3447.9300000000003</v>
      </c>
      <c r="H13" s="717">
        <v>377721.07000000007</v>
      </c>
      <c r="I13" s="717">
        <v>3593184.76</v>
      </c>
      <c r="J13" s="717">
        <v>666945.16</v>
      </c>
      <c r="K13" s="718">
        <v>18.56</v>
      </c>
      <c r="L13" s="719"/>
    </row>
    <row r="14" spans="1:12" ht="20.1" customHeight="1">
      <c r="A14" s="21" t="s">
        <v>30</v>
      </c>
      <c r="B14" s="717">
        <v>161283.05</v>
      </c>
      <c r="C14" s="717">
        <v>36.462</v>
      </c>
      <c r="D14" s="717">
        <v>23023.320000000003</v>
      </c>
      <c r="E14" s="717">
        <v>184342.832</v>
      </c>
      <c r="F14" s="717">
        <v>2016038.1</v>
      </c>
      <c r="G14" s="717">
        <v>364.62</v>
      </c>
      <c r="H14" s="717">
        <v>230233.20000000004</v>
      </c>
      <c r="I14" s="717">
        <v>2246635.9200000004</v>
      </c>
      <c r="J14" s="717">
        <v>387569.96</v>
      </c>
      <c r="K14" s="718">
        <v>17.25</v>
      </c>
      <c r="L14" s="719"/>
    </row>
    <row r="15" spans="1:12" ht="20.1" customHeight="1">
      <c r="A15" s="21" t="s">
        <v>31</v>
      </c>
      <c r="B15" s="717">
        <v>108717.43</v>
      </c>
      <c r="C15" s="717">
        <v>1024.758</v>
      </c>
      <c r="D15" s="717">
        <v>19474.445000000003</v>
      </c>
      <c r="E15" s="717">
        <v>129216.633</v>
      </c>
      <c r="F15" s="717">
        <v>1358967.9200000002</v>
      </c>
      <c r="G15" s="717">
        <v>10247.58</v>
      </c>
      <c r="H15" s="717">
        <v>194744.45000000004</v>
      </c>
      <c r="I15" s="717">
        <v>1563959.9500000002</v>
      </c>
      <c r="J15" s="717">
        <v>278649</v>
      </c>
      <c r="K15" s="718">
        <v>17.82</v>
      </c>
      <c r="L15" s="719"/>
    </row>
    <row r="16" spans="1:12" ht="20.1" customHeight="1">
      <c r="A16" s="21" t="s">
        <v>32</v>
      </c>
      <c r="B16" s="717">
        <v>30170.24</v>
      </c>
      <c r="C16" s="717">
        <v>53.349000000000004</v>
      </c>
      <c r="D16" s="717">
        <v>7555.897000000001</v>
      </c>
      <c r="E16" s="717">
        <v>37779.486000000004</v>
      </c>
      <c r="F16" s="717">
        <v>377127.94999999995</v>
      </c>
      <c r="G16" s="717">
        <v>533.49</v>
      </c>
      <c r="H16" s="717">
        <v>75558.97</v>
      </c>
      <c r="I16" s="717">
        <v>453220.4099999999</v>
      </c>
      <c r="J16" s="717">
        <v>34331.46</v>
      </c>
      <c r="K16" s="718">
        <v>7.58</v>
      </c>
      <c r="L16" s="719"/>
    </row>
    <row r="17" spans="1:12" ht="20.1" customHeight="1">
      <c r="A17" s="21" t="s">
        <v>33</v>
      </c>
      <c r="B17" s="717">
        <v>142424.97</v>
      </c>
      <c r="C17" s="717">
        <v>177.996</v>
      </c>
      <c r="D17" s="717">
        <v>35650.742</v>
      </c>
      <c r="E17" s="717">
        <v>178253.708</v>
      </c>
      <c r="F17" s="717">
        <v>1780312.1600000001</v>
      </c>
      <c r="G17" s="717">
        <v>1779.96</v>
      </c>
      <c r="H17" s="717">
        <v>356507.42</v>
      </c>
      <c r="I17" s="717">
        <v>2138599.54</v>
      </c>
      <c r="J17" s="717">
        <v>333829.97</v>
      </c>
      <c r="K17" s="718">
        <v>15.61</v>
      </c>
      <c r="L17" s="719"/>
    </row>
    <row r="18" spans="1:12" ht="20.1" customHeight="1">
      <c r="A18" s="21" t="s">
        <v>34</v>
      </c>
      <c r="B18" s="717">
        <v>917.37</v>
      </c>
      <c r="C18" s="717">
        <v>72.212</v>
      </c>
      <c r="D18" s="717">
        <v>34.552</v>
      </c>
      <c r="E18" s="717">
        <v>1024.134</v>
      </c>
      <c r="F18" s="717">
        <v>11467.099999999999</v>
      </c>
      <c r="G18" s="717">
        <v>722.12</v>
      </c>
      <c r="H18" s="717">
        <v>345.52</v>
      </c>
      <c r="I18" s="717">
        <v>12534.74</v>
      </c>
      <c r="J18" s="717">
        <v>17713.15</v>
      </c>
      <c r="K18" s="718">
        <v>141.31</v>
      </c>
      <c r="L18" s="719"/>
    </row>
    <row r="19" spans="1:12" ht="20.1" customHeight="1">
      <c r="A19" s="21" t="s">
        <v>35</v>
      </c>
      <c r="B19" s="717">
        <v>96278.78</v>
      </c>
      <c r="C19" s="717">
        <v>648.224</v>
      </c>
      <c r="D19" s="717">
        <v>22390.493000000002</v>
      </c>
      <c r="E19" s="717">
        <v>119317.497</v>
      </c>
      <c r="F19" s="717">
        <v>1203484.73</v>
      </c>
      <c r="G19" s="717">
        <v>6482.240000000001</v>
      </c>
      <c r="H19" s="717">
        <v>223904.93000000002</v>
      </c>
      <c r="I19" s="717">
        <v>1433871.9</v>
      </c>
      <c r="J19" s="717">
        <v>218079.17</v>
      </c>
      <c r="K19" s="718">
        <v>15.21</v>
      </c>
      <c r="L19" s="719"/>
    </row>
    <row r="20" spans="1:12" ht="20.1" customHeight="1">
      <c r="A20" s="21" t="s">
        <v>36</v>
      </c>
      <c r="B20" s="717">
        <v>47722.18</v>
      </c>
      <c r="C20" s="717">
        <v>93.089</v>
      </c>
      <c r="D20" s="717">
        <v>11953.817000000001</v>
      </c>
      <c r="E20" s="717">
        <v>59769.086</v>
      </c>
      <c r="F20" s="717">
        <v>596527.2299999999</v>
      </c>
      <c r="G20" s="717">
        <v>930.89</v>
      </c>
      <c r="H20" s="717">
        <v>119538.17000000001</v>
      </c>
      <c r="I20" s="717">
        <v>716996.2899999999</v>
      </c>
      <c r="J20" s="717">
        <v>93427.45</v>
      </c>
      <c r="K20" s="718">
        <v>13.03</v>
      </c>
      <c r="L20" s="719"/>
    </row>
    <row r="21" spans="1:12" ht="20.1" customHeight="1">
      <c r="A21" s="21" t="s">
        <v>37</v>
      </c>
      <c r="B21" s="717">
        <v>98000.28</v>
      </c>
      <c r="C21" s="717">
        <v>83.168</v>
      </c>
      <c r="D21" s="717">
        <v>17843.026</v>
      </c>
      <c r="E21" s="717">
        <v>115926.474</v>
      </c>
      <c r="F21" s="717">
        <v>1225003.48</v>
      </c>
      <c r="G21" s="717">
        <v>831.6800000000001</v>
      </c>
      <c r="H21" s="717">
        <v>178430.26</v>
      </c>
      <c r="I21" s="717">
        <v>1404265.42</v>
      </c>
      <c r="J21" s="717">
        <v>129885.55</v>
      </c>
      <c r="K21" s="718">
        <v>9.25</v>
      </c>
      <c r="L21" s="719"/>
    </row>
    <row r="22" spans="1:13" ht="24" customHeight="1" thickBot="1">
      <c r="A22" s="606" t="s">
        <v>38</v>
      </c>
      <c r="B22" s="720">
        <v>1240544.3599999999</v>
      </c>
      <c r="C22" s="720">
        <v>2675.905</v>
      </c>
      <c r="D22" s="720">
        <v>213109.415</v>
      </c>
      <c r="E22" s="720">
        <v>1456329.68</v>
      </c>
      <c r="F22" s="720">
        <v>15506804.48</v>
      </c>
      <c r="G22" s="720">
        <v>26759.05</v>
      </c>
      <c r="H22" s="720">
        <v>2131094.15</v>
      </c>
      <c r="I22" s="720">
        <v>17664657.68</v>
      </c>
      <c r="J22" s="720">
        <v>2930216.1999999997</v>
      </c>
      <c r="K22" s="548">
        <v>16.588015760518264</v>
      </c>
      <c r="L22" s="719"/>
      <c r="M22" s="721"/>
    </row>
    <row r="23" spans="1:11" ht="12" customHeight="1">
      <c r="A23" s="1327"/>
      <c r="B23" s="1327"/>
      <c r="C23" s="1327"/>
      <c r="D23" s="1327"/>
      <c r="E23" s="1327"/>
      <c r="F23" s="1327"/>
      <c r="G23" s="1327"/>
      <c r="H23" s="1327"/>
      <c r="I23" s="1327"/>
      <c r="J23" s="1327"/>
      <c r="K23" s="1327"/>
    </row>
    <row r="24" spans="1:11" ht="13.5">
      <c r="A24" s="722" t="s">
        <v>727</v>
      </c>
      <c r="B24" s="27"/>
      <c r="C24" s="27"/>
      <c r="D24" s="27"/>
      <c r="E24" s="27"/>
      <c r="F24" s="27"/>
      <c r="G24" s="27"/>
      <c r="H24" s="27"/>
      <c r="I24" s="27"/>
      <c r="J24" s="27"/>
      <c r="K24" s="27"/>
    </row>
    <row r="25" spans="1:11" ht="13.5">
      <c r="A25" s="723" t="s">
        <v>728</v>
      </c>
      <c r="B25" s="25"/>
      <c r="C25" s="25"/>
      <c r="D25" s="25"/>
      <c r="E25" s="25"/>
      <c r="F25" s="25"/>
      <c r="G25" s="25"/>
      <c r="H25" s="25"/>
      <c r="I25" s="25"/>
      <c r="J25" s="25"/>
      <c r="K25" s="25"/>
    </row>
    <row r="26" spans="1:11" ht="13.5">
      <c r="A26" s="724" t="s">
        <v>729</v>
      </c>
      <c r="E26" s="725"/>
      <c r="F26" s="725"/>
      <c r="G26" s="725"/>
      <c r="H26" s="725"/>
      <c r="I26" s="725"/>
      <c r="J26" s="725"/>
      <c r="K26" s="726"/>
    </row>
    <row r="27" ht="13.5">
      <c r="A27" s="724" t="s">
        <v>730</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90" customWidth="1"/>
    <col min="2" max="11" width="9.7109375" style="90" customWidth="1"/>
    <col min="12" max="12" width="10.00390625" style="90" customWidth="1"/>
    <col min="13" max="13" width="11.57421875" style="90" customWidth="1"/>
    <col min="14" max="14" width="13.421875" style="90" customWidth="1"/>
    <col min="15" max="15" width="10.8515625" style="90" customWidth="1"/>
    <col min="16" max="21" width="9.7109375" style="90" customWidth="1"/>
    <col min="22" max="23" width="10.7109375" style="90" customWidth="1"/>
    <col min="24" max="24" width="15.421875" style="90" customWidth="1"/>
    <col min="25" max="25" width="15.140625" style="865" customWidth="1"/>
    <col min="26" max="32" width="15.140625" style="90" customWidth="1"/>
    <col min="33" max="256" width="12.57421875" style="90" customWidth="1"/>
    <col min="257" max="257" width="32.00390625" style="90" customWidth="1"/>
    <col min="258" max="267" width="9.7109375" style="90" customWidth="1"/>
    <col min="268" max="268" width="10.00390625" style="90" customWidth="1"/>
    <col min="269" max="269" width="11.57421875" style="90" customWidth="1"/>
    <col min="270" max="270" width="13.421875" style="90" customWidth="1"/>
    <col min="271" max="271" width="10.8515625" style="90" customWidth="1"/>
    <col min="272" max="277" width="9.7109375" style="90" customWidth="1"/>
    <col min="278" max="279" width="10.7109375" style="90" customWidth="1"/>
    <col min="280" max="280" width="15.421875" style="90" customWidth="1"/>
    <col min="281" max="288" width="15.140625" style="90" customWidth="1"/>
    <col min="289" max="512" width="12.57421875" style="90" customWidth="1"/>
    <col min="513" max="513" width="32.00390625" style="90" customWidth="1"/>
    <col min="514" max="523" width="9.7109375" style="90" customWidth="1"/>
    <col min="524" max="524" width="10.00390625" style="90" customWidth="1"/>
    <col min="525" max="525" width="11.57421875" style="90" customWidth="1"/>
    <col min="526" max="526" width="13.421875" style="90" customWidth="1"/>
    <col min="527" max="527" width="10.8515625" style="90" customWidth="1"/>
    <col min="528" max="533" width="9.7109375" style="90" customWidth="1"/>
    <col min="534" max="535" width="10.7109375" style="90" customWidth="1"/>
    <col min="536" max="536" width="15.421875" style="90" customWidth="1"/>
    <col min="537" max="544" width="15.140625" style="90" customWidth="1"/>
    <col min="545" max="768" width="12.57421875" style="90" customWidth="1"/>
    <col min="769" max="769" width="32.00390625" style="90" customWidth="1"/>
    <col min="770" max="779" width="9.7109375" style="90" customWidth="1"/>
    <col min="780" max="780" width="10.00390625" style="90" customWidth="1"/>
    <col min="781" max="781" width="11.57421875" style="90" customWidth="1"/>
    <col min="782" max="782" width="13.421875" style="90" customWidth="1"/>
    <col min="783" max="783" width="10.8515625" style="90" customWidth="1"/>
    <col min="784" max="789" width="9.7109375" style="90" customWidth="1"/>
    <col min="790" max="791" width="10.7109375" style="90" customWidth="1"/>
    <col min="792" max="792" width="15.421875" style="90" customWidth="1"/>
    <col min="793" max="800" width="15.140625" style="90" customWidth="1"/>
    <col min="801" max="1024" width="12.57421875" style="90" customWidth="1"/>
    <col min="1025" max="1025" width="32.00390625" style="90" customWidth="1"/>
    <col min="1026" max="1035" width="9.7109375" style="90" customWidth="1"/>
    <col min="1036" max="1036" width="10.00390625" style="90" customWidth="1"/>
    <col min="1037" max="1037" width="11.57421875" style="90" customWidth="1"/>
    <col min="1038" max="1038" width="13.421875" style="90" customWidth="1"/>
    <col min="1039" max="1039" width="10.8515625" style="90" customWidth="1"/>
    <col min="1040" max="1045" width="9.7109375" style="90" customWidth="1"/>
    <col min="1046" max="1047" width="10.7109375" style="90" customWidth="1"/>
    <col min="1048" max="1048" width="15.421875" style="90" customWidth="1"/>
    <col min="1049" max="1056" width="15.140625" style="90" customWidth="1"/>
    <col min="1057" max="1280" width="12.57421875" style="90" customWidth="1"/>
    <col min="1281" max="1281" width="32.00390625" style="90" customWidth="1"/>
    <col min="1282" max="1291" width="9.7109375" style="90" customWidth="1"/>
    <col min="1292" max="1292" width="10.00390625" style="90" customWidth="1"/>
    <col min="1293" max="1293" width="11.57421875" style="90" customWidth="1"/>
    <col min="1294" max="1294" width="13.421875" style="90" customWidth="1"/>
    <col min="1295" max="1295" width="10.8515625" style="90" customWidth="1"/>
    <col min="1296" max="1301" width="9.7109375" style="90" customWidth="1"/>
    <col min="1302" max="1303" width="10.7109375" style="90" customWidth="1"/>
    <col min="1304" max="1304" width="15.421875" style="90" customWidth="1"/>
    <col min="1305" max="1312" width="15.140625" style="90" customWidth="1"/>
    <col min="1313" max="1536" width="12.57421875" style="90" customWidth="1"/>
    <col min="1537" max="1537" width="32.00390625" style="90" customWidth="1"/>
    <col min="1538" max="1547" width="9.7109375" style="90" customWidth="1"/>
    <col min="1548" max="1548" width="10.00390625" style="90" customWidth="1"/>
    <col min="1549" max="1549" width="11.57421875" style="90" customWidth="1"/>
    <col min="1550" max="1550" width="13.421875" style="90" customWidth="1"/>
    <col min="1551" max="1551" width="10.8515625" style="90" customWidth="1"/>
    <col min="1552" max="1557" width="9.7109375" style="90" customWidth="1"/>
    <col min="1558" max="1559" width="10.7109375" style="90" customWidth="1"/>
    <col min="1560" max="1560" width="15.421875" style="90" customWidth="1"/>
    <col min="1561" max="1568" width="15.140625" style="90" customWidth="1"/>
    <col min="1569" max="1792" width="12.57421875" style="90" customWidth="1"/>
    <col min="1793" max="1793" width="32.00390625" style="90" customWidth="1"/>
    <col min="1794" max="1803" width="9.7109375" style="90" customWidth="1"/>
    <col min="1804" max="1804" width="10.00390625" style="90" customWidth="1"/>
    <col min="1805" max="1805" width="11.57421875" style="90" customWidth="1"/>
    <col min="1806" max="1806" width="13.421875" style="90" customWidth="1"/>
    <col min="1807" max="1807" width="10.8515625" style="90" customWidth="1"/>
    <col min="1808" max="1813" width="9.7109375" style="90" customWidth="1"/>
    <col min="1814" max="1815" width="10.7109375" style="90" customWidth="1"/>
    <col min="1816" max="1816" width="15.421875" style="90" customWidth="1"/>
    <col min="1817" max="1824" width="15.140625" style="90" customWidth="1"/>
    <col min="1825" max="2048" width="12.57421875" style="90" customWidth="1"/>
    <col min="2049" max="2049" width="32.00390625" style="90" customWidth="1"/>
    <col min="2050" max="2059" width="9.7109375" style="90" customWidth="1"/>
    <col min="2060" max="2060" width="10.00390625" style="90" customWidth="1"/>
    <col min="2061" max="2061" width="11.57421875" style="90" customWidth="1"/>
    <col min="2062" max="2062" width="13.421875" style="90" customWidth="1"/>
    <col min="2063" max="2063" width="10.8515625" style="90" customWidth="1"/>
    <col min="2064" max="2069" width="9.7109375" style="90" customWidth="1"/>
    <col min="2070" max="2071" width="10.7109375" style="90" customWidth="1"/>
    <col min="2072" max="2072" width="15.421875" style="90" customWidth="1"/>
    <col min="2073" max="2080" width="15.140625" style="90" customWidth="1"/>
    <col min="2081" max="2304" width="12.57421875" style="90" customWidth="1"/>
    <col min="2305" max="2305" width="32.00390625" style="90" customWidth="1"/>
    <col min="2306" max="2315" width="9.7109375" style="90" customWidth="1"/>
    <col min="2316" max="2316" width="10.00390625" style="90" customWidth="1"/>
    <col min="2317" max="2317" width="11.57421875" style="90" customWidth="1"/>
    <col min="2318" max="2318" width="13.421875" style="90" customWidth="1"/>
    <col min="2319" max="2319" width="10.8515625" style="90" customWidth="1"/>
    <col min="2320" max="2325" width="9.7109375" style="90" customWidth="1"/>
    <col min="2326" max="2327" width="10.7109375" style="90" customWidth="1"/>
    <col min="2328" max="2328" width="15.421875" style="90" customWidth="1"/>
    <col min="2329" max="2336" width="15.140625" style="90" customWidth="1"/>
    <col min="2337" max="2560" width="12.57421875" style="90" customWidth="1"/>
    <col min="2561" max="2561" width="32.00390625" style="90" customWidth="1"/>
    <col min="2562" max="2571" width="9.7109375" style="90" customWidth="1"/>
    <col min="2572" max="2572" width="10.00390625" style="90" customWidth="1"/>
    <col min="2573" max="2573" width="11.57421875" style="90" customWidth="1"/>
    <col min="2574" max="2574" width="13.421875" style="90" customWidth="1"/>
    <col min="2575" max="2575" width="10.8515625" style="90" customWidth="1"/>
    <col min="2576" max="2581" width="9.7109375" style="90" customWidth="1"/>
    <col min="2582" max="2583" width="10.7109375" style="90" customWidth="1"/>
    <col min="2584" max="2584" width="15.421875" style="90" customWidth="1"/>
    <col min="2585" max="2592" width="15.140625" style="90" customWidth="1"/>
    <col min="2593" max="2816" width="12.57421875" style="90" customWidth="1"/>
    <col min="2817" max="2817" width="32.00390625" style="90" customWidth="1"/>
    <col min="2818" max="2827" width="9.7109375" style="90" customWidth="1"/>
    <col min="2828" max="2828" width="10.00390625" style="90" customWidth="1"/>
    <col min="2829" max="2829" width="11.57421875" style="90" customWidth="1"/>
    <col min="2830" max="2830" width="13.421875" style="90" customWidth="1"/>
    <col min="2831" max="2831" width="10.8515625" style="90" customWidth="1"/>
    <col min="2832" max="2837" width="9.7109375" style="90" customWidth="1"/>
    <col min="2838" max="2839" width="10.7109375" style="90" customWidth="1"/>
    <col min="2840" max="2840" width="15.421875" style="90" customWidth="1"/>
    <col min="2841" max="2848" width="15.140625" style="90" customWidth="1"/>
    <col min="2849" max="3072" width="12.57421875" style="90" customWidth="1"/>
    <col min="3073" max="3073" width="32.00390625" style="90" customWidth="1"/>
    <col min="3074" max="3083" width="9.7109375" style="90" customWidth="1"/>
    <col min="3084" max="3084" width="10.00390625" style="90" customWidth="1"/>
    <col min="3085" max="3085" width="11.57421875" style="90" customWidth="1"/>
    <col min="3086" max="3086" width="13.421875" style="90" customWidth="1"/>
    <col min="3087" max="3087" width="10.8515625" style="90" customWidth="1"/>
    <col min="3088" max="3093" width="9.7109375" style="90" customWidth="1"/>
    <col min="3094" max="3095" width="10.7109375" style="90" customWidth="1"/>
    <col min="3096" max="3096" width="15.421875" style="90" customWidth="1"/>
    <col min="3097" max="3104" width="15.140625" style="90" customWidth="1"/>
    <col min="3105" max="3328" width="12.57421875" style="90" customWidth="1"/>
    <col min="3329" max="3329" width="32.00390625" style="90" customWidth="1"/>
    <col min="3330" max="3339" width="9.7109375" style="90" customWidth="1"/>
    <col min="3340" max="3340" width="10.00390625" style="90" customWidth="1"/>
    <col min="3341" max="3341" width="11.57421875" style="90" customWidth="1"/>
    <col min="3342" max="3342" width="13.421875" style="90" customWidth="1"/>
    <col min="3343" max="3343" width="10.8515625" style="90" customWidth="1"/>
    <col min="3344" max="3349" width="9.7109375" style="90" customWidth="1"/>
    <col min="3350" max="3351" width="10.7109375" style="90" customWidth="1"/>
    <col min="3352" max="3352" width="15.421875" style="90" customWidth="1"/>
    <col min="3353" max="3360" width="15.140625" style="90" customWidth="1"/>
    <col min="3361" max="3584" width="12.57421875" style="90" customWidth="1"/>
    <col min="3585" max="3585" width="32.00390625" style="90" customWidth="1"/>
    <col min="3586" max="3595" width="9.7109375" style="90" customWidth="1"/>
    <col min="3596" max="3596" width="10.00390625" style="90" customWidth="1"/>
    <col min="3597" max="3597" width="11.57421875" style="90" customWidth="1"/>
    <col min="3598" max="3598" width="13.421875" style="90" customWidth="1"/>
    <col min="3599" max="3599" width="10.8515625" style="90" customWidth="1"/>
    <col min="3600" max="3605" width="9.7109375" style="90" customWidth="1"/>
    <col min="3606" max="3607" width="10.7109375" style="90" customWidth="1"/>
    <col min="3608" max="3608" width="15.421875" style="90" customWidth="1"/>
    <col min="3609" max="3616" width="15.140625" style="90" customWidth="1"/>
    <col min="3617" max="3840" width="12.57421875" style="90" customWidth="1"/>
    <col min="3841" max="3841" width="32.00390625" style="90" customWidth="1"/>
    <col min="3842" max="3851" width="9.7109375" style="90" customWidth="1"/>
    <col min="3852" max="3852" width="10.00390625" style="90" customWidth="1"/>
    <col min="3853" max="3853" width="11.57421875" style="90" customWidth="1"/>
    <col min="3854" max="3854" width="13.421875" style="90" customWidth="1"/>
    <col min="3855" max="3855" width="10.8515625" style="90" customWidth="1"/>
    <col min="3856" max="3861" width="9.7109375" style="90" customWidth="1"/>
    <col min="3862" max="3863" width="10.7109375" style="90" customWidth="1"/>
    <col min="3864" max="3864" width="15.421875" style="90" customWidth="1"/>
    <col min="3865" max="3872" width="15.140625" style="90" customWidth="1"/>
    <col min="3873" max="4096" width="12.57421875" style="90" customWidth="1"/>
    <col min="4097" max="4097" width="32.00390625" style="90" customWidth="1"/>
    <col min="4098" max="4107" width="9.7109375" style="90" customWidth="1"/>
    <col min="4108" max="4108" width="10.00390625" style="90" customWidth="1"/>
    <col min="4109" max="4109" width="11.57421875" style="90" customWidth="1"/>
    <col min="4110" max="4110" width="13.421875" style="90" customWidth="1"/>
    <col min="4111" max="4111" width="10.8515625" style="90" customWidth="1"/>
    <col min="4112" max="4117" width="9.7109375" style="90" customWidth="1"/>
    <col min="4118" max="4119" width="10.7109375" style="90" customWidth="1"/>
    <col min="4120" max="4120" width="15.421875" style="90" customWidth="1"/>
    <col min="4121" max="4128" width="15.140625" style="90" customWidth="1"/>
    <col min="4129" max="4352" width="12.57421875" style="90" customWidth="1"/>
    <col min="4353" max="4353" width="32.00390625" style="90" customWidth="1"/>
    <col min="4354" max="4363" width="9.7109375" style="90" customWidth="1"/>
    <col min="4364" max="4364" width="10.00390625" style="90" customWidth="1"/>
    <col min="4365" max="4365" width="11.57421875" style="90" customWidth="1"/>
    <col min="4366" max="4366" width="13.421875" style="90" customWidth="1"/>
    <col min="4367" max="4367" width="10.8515625" style="90" customWidth="1"/>
    <col min="4368" max="4373" width="9.7109375" style="90" customWidth="1"/>
    <col min="4374" max="4375" width="10.7109375" style="90" customWidth="1"/>
    <col min="4376" max="4376" width="15.421875" style="90" customWidth="1"/>
    <col min="4377" max="4384" width="15.140625" style="90" customWidth="1"/>
    <col min="4385" max="4608" width="12.57421875" style="90" customWidth="1"/>
    <col min="4609" max="4609" width="32.00390625" style="90" customWidth="1"/>
    <col min="4610" max="4619" width="9.7109375" style="90" customWidth="1"/>
    <col min="4620" max="4620" width="10.00390625" style="90" customWidth="1"/>
    <col min="4621" max="4621" width="11.57421875" style="90" customWidth="1"/>
    <col min="4622" max="4622" width="13.421875" style="90" customWidth="1"/>
    <col min="4623" max="4623" width="10.8515625" style="90" customWidth="1"/>
    <col min="4624" max="4629" width="9.7109375" style="90" customWidth="1"/>
    <col min="4630" max="4631" width="10.7109375" style="90" customWidth="1"/>
    <col min="4632" max="4632" width="15.421875" style="90" customWidth="1"/>
    <col min="4633" max="4640" width="15.140625" style="90" customWidth="1"/>
    <col min="4641" max="4864" width="12.57421875" style="90" customWidth="1"/>
    <col min="4865" max="4865" width="32.00390625" style="90" customWidth="1"/>
    <col min="4866" max="4875" width="9.7109375" style="90" customWidth="1"/>
    <col min="4876" max="4876" width="10.00390625" style="90" customWidth="1"/>
    <col min="4877" max="4877" width="11.57421875" style="90" customWidth="1"/>
    <col min="4878" max="4878" width="13.421875" style="90" customWidth="1"/>
    <col min="4879" max="4879" width="10.8515625" style="90" customWidth="1"/>
    <col min="4880" max="4885" width="9.7109375" style="90" customWidth="1"/>
    <col min="4886" max="4887" width="10.7109375" style="90" customWidth="1"/>
    <col min="4888" max="4888" width="15.421875" style="90" customWidth="1"/>
    <col min="4889" max="4896" width="15.140625" style="90" customWidth="1"/>
    <col min="4897" max="5120" width="12.57421875" style="90" customWidth="1"/>
    <col min="5121" max="5121" width="32.00390625" style="90" customWidth="1"/>
    <col min="5122" max="5131" width="9.7109375" style="90" customWidth="1"/>
    <col min="5132" max="5132" width="10.00390625" style="90" customWidth="1"/>
    <col min="5133" max="5133" width="11.57421875" style="90" customWidth="1"/>
    <col min="5134" max="5134" width="13.421875" style="90" customWidth="1"/>
    <col min="5135" max="5135" width="10.8515625" style="90" customWidth="1"/>
    <col min="5136" max="5141" width="9.7109375" style="90" customWidth="1"/>
    <col min="5142" max="5143" width="10.7109375" style="90" customWidth="1"/>
    <col min="5144" max="5144" width="15.421875" style="90" customWidth="1"/>
    <col min="5145" max="5152" width="15.140625" style="90" customWidth="1"/>
    <col min="5153" max="5376" width="12.57421875" style="90" customWidth="1"/>
    <col min="5377" max="5377" width="32.00390625" style="90" customWidth="1"/>
    <col min="5378" max="5387" width="9.7109375" style="90" customWidth="1"/>
    <col min="5388" max="5388" width="10.00390625" style="90" customWidth="1"/>
    <col min="5389" max="5389" width="11.57421875" style="90" customWidth="1"/>
    <col min="5390" max="5390" width="13.421875" style="90" customWidth="1"/>
    <col min="5391" max="5391" width="10.8515625" style="90" customWidth="1"/>
    <col min="5392" max="5397" width="9.7109375" style="90" customWidth="1"/>
    <col min="5398" max="5399" width="10.7109375" style="90" customWidth="1"/>
    <col min="5400" max="5400" width="15.421875" style="90" customWidth="1"/>
    <col min="5401" max="5408" width="15.140625" style="90" customWidth="1"/>
    <col min="5409" max="5632" width="12.57421875" style="90" customWidth="1"/>
    <col min="5633" max="5633" width="32.00390625" style="90" customWidth="1"/>
    <col min="5634" max="5643" width="9.7109375" style="90" customWidth="1"/>
    <col min="5644" max="5644" width="10.00390625" style="90" customWidth="1"/>
    <col min="5645" max="5645" width="11.57421875" style="90" customWidth="1"/>
    <col min="5646" max="5646" width="13.421875" style="90" customWidth="1"/>
    <col min="5647" max="5647" width="10.8515625" style="90" customWidth="1"/>
    <col min="5648" max="5653" width="9.7109375" style="90" customWidth="1"/>
    <col min="5654" max="5655" width="10.7109375" style="90" customWidth="1"/>
    <col min="5656" max="5656" width="15.421875" style="90" customWidth="1"/>
    <col min="5657" max="5664" width="15.140625" style="90" customWidth="1"/>
    <col min="5665" max="5888" width="12.57421875" style="90" customWidth="1"/>
    <col min="5889" max="5889" width="32.00390625" style="90" customWidth="1"/>
    <col min="5890" max="5899" width="9.7109375" style="90" customWidth="1"/>
    <col min="5900" max="5900" width="10.00390625" style="90" customWidth="1"/>
    <col min="5901" max="5901" width="11.57421875" style="90" customWidth="1"/>
    <col min="5902" max="5902" width="13.421875" style="90" customWidth="1"/>
    <col min="5903" max="5903" width="10.8515625" style="90" customWidth="1"/>
    <col min="5904" max="5909" width="9.7109375" style="90" customWidth="1"/>
    <col min="5910" max="5911" width="10.7109375" style="90" customWidth="1"/>
    <col min="5912" max="5912" width="15.421875" style="90" customWidth="1"/>
    <col min="5913" max="5920" width="15.140625" style="90" customWidth="1"/>
    <col min="5921" max="6144" width="12.57421875" style="90" customWidth="1"/>
    <col min="6145" max="6145" width="32.00390625" style="90" customWidth="1"/>
    <col min="6146" max="6155" width="9.7109375" style="90" customWidth="1"/>
    <col min="6156" max="6156" width="10.00390625" style="90" customWidth="1"/>
    <col min="6157" max="6157" width="11.57421875" style="90" customWidth="1"/>
    <col min="6158" max="6158" width="13.421875" style="90" customWidth="1"/>
    <col min="6159" max="6159" width="10.8515625" style="90" customWidth="1"/>
    <col min="6160" max="6165" width="9.7109375" style="90" customWidth="1"/>
    <col min="6166" max="6167" width="10.7109375" style="90" customWidth="1"/>
    <col min="6168" max="6168" width="15.421875" style="90" customWidth="1"/>
    <col min="6169" max="6176" width="15.140625" style="90" customWidth="1"/>
    <col min="6177" max="6400" width="12.57421875" style="90" customWidth="1"/>
    <col min="6401" max="6401" width="32.00390625" style="90" customWidth="1"/>
    <col min="6402" max="6411" width="9.7109375" style="90" customWidth="1"/>
    <col min="6412" max="6412" width="10.00390625" style="90" customWidth="1"/>
    <col min="6413" max="6413" width="11.57421875" style="90" customWidth="1"/>
    <col min="6414" max="6414" width="13.421875" style="90" customWidth="1"/>
    <col min="6415" max="6415" width="10.8515625" style="90" customWidth="1"/>
    <col min="6416" max="6421" width="9.7109375" style="90" customWidth="1"/>
    <col min="6422" max="6423" width="10.7109375" style="90" customWidth="1"/>
    <col min="6424" max="6424" width="15.421875" style="90" customWidth="1"/>
    <col min="6425" max="6432" width="15.140625" style="90" customWidth="1"/>
    <col min="6433" max="6656" width="12.57421875" style="90" customWidth="1"/>
    <col min="6657" max="6657" width="32.00390625" style="90" customWidth="1"/>
    <col min="6658" max="6667" width="9.7109375" style="90" customWidth="1"/>
    <col min="6668" max="6668" width="10.00390625" style="90" customWidth="1"/>
    <col min="6669" max="6669" width="11.57421875" style="90" customWidth="1"/>
    <col min="6670" max="6670" width="13.421875" style="90" customWidth="1"/>
    <col min="6671" max="6671" width="10.8515625" style="90" customWidth="1"/>
    <col min="6672" max="6677" width="9.7109375" style="90" customWidth="1"/>
    <col min="6678" max="6679" width="10.7109375" style="90" customWidth="1"/>
    <col min="6680" max="6680" width="15.421875" style="90" customWidth="1"/>
    <col min="6681" max="6688" width="15.140625" style="90" customWidth="1"/>
    <col min="6689" max="6912" width="12.57421875" style="90" customWidth="1"/>
    <col min="6913" max="6913" width="32.00390625" style="90" customWidth="1"/>
    <col min="6914" max="6923" width="9.7109375" style="90" customWidth="1"/>
    <col min="6924" max="6924" width="10.00390625" style="90" customWidth="1"/>
    <col min="6925" max="6925" width="11.57421875" style="90" customWidth="1"/>
    <col min="6926" max="6926" width="13.421875" style="90" customWidth="1"/>
    <col min="6927" max="6927" width="10.8515625" style="90" customWidth="1"/>
    <col min="6928" max="6933" width="9.7109375" style="90" customWidth="1"/>
    <col min="6934" max="6935" width="10.7109375" style="90" customWidth="1"/>
    <col min="6936" max="6936" width="15.421875" style="90" customWidth="1"/>
    <col min="6937" max="6944" width="15.140625" style="90" customWidth="1"/>
    <col min="6945" max="7168" width="12.57421875" style="90" customWidth="1"/>
    <col min="7169" max="7169" width="32.00390625" style="90" customWidth="1"/>
    <col min="7170" max="7179" width="9.7109375" style="90" customWidth="1"/>
    <col min="7180" max="7180" width="10.00390625" style="90" customWidth="1"/>
    <col min="7181" max="7181" width="11.57421875" style="90" customWidth="1"/>
    <col min="7182" max="7182" width="13.421875" style="90" customWidth="1"/>
    <col min="7183" max="7183" width="10.8515625" style="90" customWidth="1"/>
    <col min="7184" max="7189" width="9.7109375" style="90" customWidth="1"/>
    <col min="7190" max="7191" width="10.7109375" style="90" customWidth="1"/>
    <col min="7192" max="7192" width="15.421875" style="90" customWidth="1"/>
    <col min="7193" max="7200" width="15.140625" style="90" customWidth="1"/>
    <col min="7201" max="7424" width="12.57421875" style="90" customWidth="1"/>
    <col min="7425" max="7425" width="32.00390625" style="90" customWidth="1"/>
    <col min="7426" max="7435" width="9.7109375" style="90" customWidth="1"/>
    <col min="7436" max="7436" width="10.00390625" style="90" customWidth="1"/>
    <col min="7437" max="7437" width="11.57421875" style="90" customWidth="1"/>
    <col min="7438" max="7438" width="13.421875" style="90" customWidth="1"/>
    <col min="7439" max="7439" width="10.8515625" style="90" customWidth="1"/>
    <col min="7440" max="7445" width="9.7109375" style="90" customWidth="1"/>
    <col min="7446" max="7447" width="10.7109375" style="90" customWidth="1"/>
    <col min="7448" max="7448" width="15.421875" style="90" customWidth="1"/>
    <col min="7449" max="7456" width="15.140625" style="90" customWidth="1"/>
    <col min="7457" max="7680" width="12.57421875" style="90" customWidth="1"/>
    <col min="7681" max="7681" width="32.00390625" style="90" customWidth="1"/>
    <col min="7682" max="7691" width="9.7109375" style="90" customWidth="1"/>
    <col min="7692" max="7692" width="10.00390625" style="90" customWidth="1"/>
    <col min="7693" max="7693" width="11.57421875" style="90" customWidth="1"/>
    <col min="7694" max="7694" width="13.421875" style="90" customWidth="1"/>
    <col min="7695" max="7695" width="10.8515625" style="90" customWidth="1"/>
    <col min="7696" max="7701" width="9.7109375" style="90" customWidth="1"/>
    <col min="7702" max="7703" width="10.7109375" style="90" customWidth="1"/>
    <col min="7704" max="7704" width="15.421875" style="90" customWidth="1"/>
    <col min="7705" max="7712" width="15.140625" style="90" customWidth="1"/>
    <col min="7713" max="7936" width="12.57421875" style="90" customWidth="1"/>
    <col min="7937" max="7937" width="32.00390625" style="90" customWidth="1"/>
    <col min="7938" max="7947" width="9.7109375" style="90" customWidth="1"/>
    <col min="7948" max="7948" width="10.00390625" style="90" customWidth="1"/>
    <col min="7949" max="7949" width="11.57421875" style="90" customWidth="1"/>
    <col min="7950" max="7950" width="13.421875" style="90" customWidth="1"/>
    <col min="7951" max="7951" width="10.8515625" style="90" customWidth="1"/>
    <col min="7952" max="7957" width="9.7109375" style="90" customWidth="1"/>
    <col min="7958" max="7959" width="10.7109375" style="90" customWidth="1"/>
    <col min="7960" max="7960" width="15.421875" style="90" customWidth="1"/>
    <col min="7961" max="7968" width="15.140625" style="90" customWidth="1"/>
    <col min="7969" max="8192" width="12.57421875" style="90" customWidth="1"/>
    <col min="8193" max="8193" width="32.00390625" style="90" customWidth="1"/>
    <col min="8194" max="8203" width="9.7109375" style="90" customWidth="1"/>
    <col min="8204" max="8204" width="10.00390625" style="90" customWidth="1"/>
    <col min="8205" max="8205" width="11.57421875" style="90" customWidth="1"/>
    <col min="8206" max="8206" width="13.421875" style="90" customWidth="1"/>
    <col min="8207" max="8207" width="10.8515625" style="90" customWidth="1"/>
    <col min="8208" max="8213" width="9.7109375" style="90" customWidth="1"/>
    <col min="8214" max="8215" width="10.7109375" style="90" customWidth="1"/>
    <col min="8216" max="8216" width="15.421875" style="90" customWidth="1"/>
    <col min="8217" max="8224" width="15.140625" style="90" customWidth="1"/>
    <col min="8225" max="8448" width="12.57421875" style="90" customWidth="1"/>
    <col min="8449" max="8449" width="32.00390625" style="90" customWidth="1"/>
    <col min="8450" max="8459" width="9.7109375" style="90" customWidth="1"/>
    <col min="8460" max="8460" width="10.00390625" style="90" customWidth="1"/>
    <col min="8461" max="8461" width="11.57421875" style="90" customWidth="1"/>
    <col min="8462" max="8462" width="13.421875" style="90" customWidth="1"/>
    <col min="8463" max="8463" width="10.8515625" style="90" customWidth="1"/>
    <col min="8464" max="8469" width="9.7109375" style="90" customWidth="1"/>
    <col min="8470" max="8471" width="10.7109375" style="90" customWidth="1"/>
    <col min="8472" max="8472" width="15.421875" style="90" customWidth="1"/>
    <col min="8473" max="8480" width="15.140625" style="90" customWidth="1"/>
    <col min="8481" max="8704" width="12.57421875" style="90" customWidth="1"/>
    <col min="8705" max="8705" width="32.00390625" style="90" customWidth="1"/>
    <col min="8706" max="8715" width="9.7109375" style="90" customWidth="1"/>
    <col min="8716" max="8716" width="10.00390625" style="90" customWidth="1"/>
    <col min="8717" max="8717" width="11.57421875" style="90" customWidth="1"/>
    <col min="8718" max="8718" width="13.421875" style="90" customWidth="1"/>
    <col min="8719" max="8719" width="10.8515625" style="90" customWidth="1"/>
    <col min="8720" max="8725" width="9.7109375" style="90" customWidth="1"/>
    <col min="8726" max="8727" width="10.7109375" style="90" customWidth="1"/>
    <col min="8728" max="8728" width="15.421875" style="90" customWidth="1"/>
    <col min="8729" max="8736" width="15.140625" style="90" customWidth="1"/>
    <col min="8737" max="8960" width="12.57421875" style="90" customWidth="1"/>
    <col min="8961" max="8961" width="32.00390625" style="90" customWidth="1"/>
    <col min="8962" max="8971" width="9.7109375" style="90" customWidth="1"/>
    <col min="8972" max="8972" width="10.00390625" style="90" customWidth="1"/>
    <col min="8973" max="8973" width="11.57421875" style="90" customWidth="1"/>
    <col min="8974" max="8974" width="13.421875" style="90" customWidth="1"/>
    <col min="8975" max="8975" width="10.8515625" style="90" customWidth="1"/>
    <col min="8976" max="8981" width="9.7109375" style="90" customWidth="1"/>
    <col min="8982" max="8983" width="10.7109375" style="90" customWidth="1"/>
    <col min="8984" max="8984" width="15.421875" style="90" customWidth="1"/>
    <col min="8985" max="8992" width="15.140625" style="90" customWidth="1"/>
    <col min="8993" max="9216" width="12.57421875" style="90" customWidth="1"/>
    <col min="9217" max="9217" width="32.00390625" style="90" customWidth="1"/>
    <col min="9218" max="9227" width="9.7109375" style="90" customWidth="1"/>
    <col min="9228" max="9228" width="10.00390625" style="90" customWidth="1"/>
    <col min="9229" max="9229" width="11.57421875" style="90" customWidth="1"/>
    <col min="9230" max="9230" width="13.421875" style="90" customWidth="1"/>
    <col min="9231" max="9231" width="10.8515625" style="90" customWidth="1"/>
    <col min="9232" max="9237" width="9.7109375" style="90" customWidth="1"/>
    <col min="9238" max="9239" width="10.7109375" style="90" customWidth="1"/>
    <col min="9240" max="9240" width="15.421875" style="90" customWidth="1"/>
    <col min="9241" max="9248" width="15.140625" style="90" customWidth="1"/>
    <col min="9249" max="9472" width="12.57421875" style="90" customWidth="1"/>
    <col min="9473" max="9473" width="32.00390625" style="90" customWidth="1"/>
    <col min="9474" max="9483" width="9.7109375" style="90" customWidth="1"/>
    <col min="9484" max="9484" width="10.00390625" style="90" customWidth="1"/>
    <col min="9485" max="9485" width="11.57421875" style="90" customWidth="1"/>
    <col min="9486" max="9486" width="13.421875" style="90" customWidth="1"/>
    <col min="9487" max="9487" width="10.8515625" style="90" customWidth="1"/>
    <col min="9488" max="9493" width="9.7109375" style="90" customWidth="1"/>
    <col min="9494" max="9495" width="10.7109375" style="90" customWidth="1"/>
    <col min="9496" max="9496" width="15.421875" style="90" customWidth="1"/>
    <col min="9497" max="9504" width="15.140625" style="90" customWidth="1"/>
    <col min="9505" max="9728" width="12.57421875" style="90" customWidth="1"/>
    <col min="9729" max="9729" width="32.00390625" style="90" customWidth="1"/>
    <col min="9730" max="9739" width="9.7109375" style="90" customWidth="1"/>
    <col min="9740" max="9740" width="10.00390625" style="90" customWidth="1"/>
    <col min="9741" max="9741" width="11.57421875" style="90" customWidth="1"/>
    <col min="9742" max="9742" width="13.421875" style="90" customWidth="1"/>
    <col min="9743" max="9743" width="10.8515625" style="90" customWidth="1"/>
    <col min="9744" max="9749" width="9.7109375" style="90" customWidth="1"/>
    <col min="9750" max="9751" width="10.7109375" style="90" customWidth="1"/>
    <col min="9752" max="9752" width="15.421875" style="90" customWidth="1"/>
    <col min="9753" max="9760" width="15.140625" style="90" customWidth="1"/>
    <col min="9761" max="9984" width="12.57421875" style="90" customWidth="1"/>
    <col min="9985" max="9985" width="32.00390625" style="90" customWidth="1"/>
    <col min="9986" max="9995" width="9.7109375" style="90" customWidth="1"/>
    <col min="9996" max="9996" width="10.00390625" style="90" customWidth="1"/>
    <col min="9997" max="9997" width="11.57421875" style="90" customWidth="1"/>
    <col min="9998" max="9998" width="13.421875" style="90" customWidth="1"/>
    <col min="9999" max="9999" width="10.8515625" style="90" customWidth="1"/>
    <col min="10000" max="10005" width="9.7109375" style="90" customWidth="1"/>
    <col min="10006" max="10007" width="10.7109375" style="90" customWidth="1"/>
    <col min="10008" max="10008" width="15.421875" style="90" customWidth="1"/>
    <col min="10009" max="10016" width="15.140625" style="90" customWidth="1"/>
    <col min="10017" max="10240" width="12.57421875" style="90" customWidth="1"/>
    <col min="10241" max="10241" width="32.00390625" style="90" customWidth="1"/>
    <col min="10242" max="10251" width="9.7109375" style="90" customWidth="1"/>
    <col min="10252" max="10252" width="10.00390625" style="90" customWidth="1"/>
    <col min="10253" max="10253" width="11.57421875" style="90" customWidth="1"/>
    <col min="10254" max="10254" width="13.421875" style="90" customWidth="1"/>
    <col min="10255" max="10255" width="10.8515625" style="90" customWidth="1"/>
    <col min="10256" max="10261" width="9.7109375" style="90" customWidth="1"/>
    <col min="10262" max="10263" width="10.7109375" style="90" customWidth="1"/>
    <col min="10264" max="10264" width="15.421875" style="90" customWidth="1"/>
    <col min="10265" max="10272" width="15.140625" style="90" customWidth="1"/>
    <col min="10273" max="10496" width="12.57421875" style="90" customWidth="1"/>
    <col min="10497" max="10497" width="32.00390625" style="90" customWidth="1"/>
    <col min="10498" max="10507" width="9.7109375" style="90" customWidth="1"/>
    <col min="10508" max="10508" width="10.00390625" style="90" customWidth="1"/>
    <col min="10509" max="10509" width="11.57421875" style="90" customWidth="1"/>
    <col min="10510" max="10510" width="13.421875" style="90" customWidth="1"/>
    <col min="10511" max="10511" width="10.8515625" style="90" customWidth="1"/>
    <col min="10512" max="10517" width="9.7109375" style="90" customWidth="1"/>
    <col min="10518" max="10519" width="10.7109375" style="90" customWidth="1"/>
    <col min="10520" max="10520" width="15.421875" style="90" customWidth="1"/>
    <col min="10521" max="10528" width="15.140625" style="90" customWidth="1"/>
    <col min="10529" max="10752" width="12.57421875" style="90" customWidth="1"/>
    <col min="10753" max="10753" width="32.00390625" style="90" customWidth="1"/>
    <col min="10754" max="10763" width="9.7109375" style="90" customWidth="1"/>
    <col min="10764" max="10764" width="10.00390625" style="90" customWidth="1"/>
    <col min="10765" max="10765" width="11.57421875" style="90" customWidth="1"/>
    <col min="10766" max="10766" width="13.421875" style="90" customWidth="1"/>
    <col min="10767" max="10767" width="10.8515625" style="90" customWidth="1"/>
    <col min="10768" max="10773" width="9.7109375" style="90" customWidth="1"/>
    <col min="10774" max="10775" width="10.7109375" style="90" customWidth="1"/>
    <col min="10776" max="10776" width="15.421875" style="90" customWidth="1"/>
    <col min="10777" max="10784" width="15.140625" style="90" customWidth="1"/>
    <col min="10785" max="11008" width="12.57421875" style="90" customWidth="1"/>
    <col min="11009" max="11009" width="32.00390625" style="90" customWidth="1"/>
    <col min="11010" max="11019" width="9.7109375" style="90" customWidth="1"/>
    <col min="11020" max="11020" width="10.00390625" style="90" customWidth="1"/>
    <col min="11021" max="11021" width="11.57421875" style="90" customWidth="1"/>
    <col min="11022" max="11022" width="13.421875" style="90" customWidth="1"/>
    <col min="11023" max="11023" width="10.8515625" style="90" customWidth="1"/>
    <col min="11024" max="11029" width="9.7109375" style="90" customWidth="1"/>
    <col min="11030" max="11031" width="10.7109375" style="90" customWidth="1"/>
    <col min="11032" max="11032" width="15.421875" style="90" customWidth="1"/>
    <col min="11033" max="11040" width="15.140625" style="90" customWidth="1"/>
    <col min="11041" max="11264" width="12.57421875" style="90" customWidth="1"/>
    <col min="11265" max="11265" width="32.00390625" style="90" customWidth="1"/>
    <col min="11266" max="11275" width="9.7109375" style="90" customWidth="1"/>
    <col min="11276" max="11276" width="10.00390625" style="90" customWidth="1"/>
    <col min="11277" max="11277" width="11.57421875" style="90" customWidth="1"/>
    <col min="11278" max="11278" width="13.421875" style="90" customWidth="1"/>
    <col min="11279" max="11279" width="10.8515625" style="90" customWidth="1"/>
    <col min="11280" max="11285" width="9.7109375" style="90" customWidth="1"/>
    <col min="11286" max="11287" width="10.7109375" style="90" customWidth="1"/>
    <col min="11288" max="11288" width="15.421875" style="90" customWidth="1"/>
    <col min="11289" max="11296" width="15.140625" style="90" customWidth="1"/>
    <col min="11297" max="11520" width="12.57421875" style="90" customWidth="1"/>
    <col min="11521" max="11521" width="32.00390625" style="90" customWidth="1"/>
    <col min="11522" max="11531" width="9.7109375" style="90" customWidth="1"/>
    <col min="11532" max="11532" width="10.00390625" style="90" customWidth="1"/>
    <col min="11533" max="11533" width="11.57421875" style="90" customWidth="1"/>
    <col min="11534" max="11534" width="13.421875" style="90" customWidth="1"/>
    <col min="11535" max="11535" width="10.8515625" style="90" customWidth="1"/>
    <col min="11536" max="11541" width="9.7109375" style="90" customWidth="1"/>
    <col min="11542" max="11543" width="10.7109375" style="90" customWidth="1"/>
    <col min="11544" max="11544" width="15.421875" style="90" customWidth="1"/>
    <col min="11545" max="11552" width="15.140625" style="90" customWidth="1"/>
    <col min="11553" max="11776" width="12.57421875" style="90" customWidth="1"/>
    <col min="11777" max="11777" width="32.00390625" style="90" customWidth="1"/>
    <col min="11778" max="11787" width="9.7109375" style="90" customWidth="1"/>
    <col min="11788" max="11788" width="10.00390625" style="90" customWidth="1"/>
    <col min="11789" max="11789" width="11.57421875" style="90" customWidth="1"/>
    <col min="11790" max="11790" width="13.421875" style="90" customWidth="1"/>
    <col min="11791" max="11791" width="10.8515625" style="90" customWidth="1"/>
    <col min="11792" max="11797" width="9.7109375" style="90" customWidth="1"/>
    <col min="11798" max="11799" width="10.7109375" style="90" customWidth="1"/>
    <col min="11800" max="11800" width="15.421875" style="90" customWidth="1"/>
    <col min="11801" max="11808" width="15.140625" style="90" customWidth="1"/>
    <col min="11809" max="12032" width="12.57421875" style="90" customWidth="1"/>
    <col min="12033" max="12033" width="32.00390625" style="90" customWidth="1"/>
    <col min="12034" max="12043" width="9.7109375" style="90" customWidth="1"/>
    <col min="12044" max="12044" width="10.00390625" style="90" customWidth="1"/>
    <col min="12045" max="12045" width="11.57421875" style="90" customWidth="1"/>
    <col min="12046" max="12046" width="13.421875" style="90" customWidth="1"/>
    <col min="12047" max="12047" width="10.8515625" style="90" customWidth="1"/>
    <col min="12048" max="12053" width="9.7109375" style="90" customWidth="1"/>
    <col min="12054" max="12055" width="10.7109375" style="90" customWidth="1"/>
    <col min="12056" max="12056" width="15.421875" style="90" customWidth="1"/>
    <col min="12057" max="12064" width="15.140625" style="90" customWidth="1"/>
    <col min="12065" max="12288" width="12.57421875" style="90" customWidth="1"/>
    <col min="12289" max="12289" width="32.00390625" style="90" customWidth="1"/>
    <col min="12290" max="12299" width="9.7109375" style="90" customWidth="1"/>
    <col min="12300" max="12300" width="10.00390625" style="90" customWidth="1"/>
    <col min="12301" max="12301" width="11.57421875" style="90" customWidth="1"/>
    <col min="12302" max="12302" width="13.421875" style="90" customWidth="1"/>
    <col min="12303" max="12303" width="10.8515625" style="90" customWidth="1"/>
    <col min="12304" max="12309" width="9.7109375" style="90" customWidth="1"/>
    <col min="12310" max="12311" width="10.7109375" style="90" customWidth="1"/>
    <col min="12312" max="12312" width="15.421875" style="90" customWidth="1"/>
    <col min="12313" max="12320" width="15.140625" style="90" customWidth="1"/>
    <col min="12321" max="12544" width="12.57421875" style="90" customWidth="1"/>
    <col min="12545" max="12545" width="32.00390625" style="90" customWidth="1"/>
    <col min="12546" max="12555" width="9.7109375" style="90" customWidth="1"/>
    <col min="12556" max="12556" width="10.00390625" style="90" customWidth="1"/>
    <col min="12557" max="12557" width="11.57421875" style="90" customWidth="1"/>
    <col min="12558" max="12558" width="13.421875" style="90" customWidth="1"/>
    <col min="12559" max="12559" width="10.8515625" style="90" customWidth="1"/>
    <col min="12560" max="12565" width="9.7109375" style="90" customWidth="1"/>
    <col min="12566" max="12567" width="10.7109375" style="90" customWidth="1"/>
    <col min="12568" max="12568" width="15.421875" style="90" customWidth="1"/>
    <col min="12569" max="12576" width="15.140625" style="90" customWidth="1"/>
    <col min="12577" max="12800" width="12.57421875" style="90" customWidth="1"/>
    <col min="12801" max="12801" width="32.00390625" style="90" customWidth="1"/>
    <col min="12802" max="12811" width="9.7109375" style="90" customWidth="1"/>
    <col min="12812" max="12812" width="10.00390625" style="90" customWidth="1"/>
    <col min="12813" max="12813" width="11.57421875" style="90" customWidth="1"/>
    <col min="12814" max="12814" width="13.421875" style="90" customWidth="1"/>
    <col min="12815" max="12815" width="10.8515625" style="90" customWidth="1"/>
    <col min="12816" max="12821" width="9.7109375" style="90" customWidth="1"/>
    <col min="12822" max="12823" width="10.7109375" style="90" customWidth="1"/>
    <col min="12824" max="12824" width="15.421875" style="90" customWidth="1"/>
    <col min="12825" max="12832" width="15.140625" style="90" customWidth="1"/>
    <col min="12833" max="13056" width="12.57421875" style="90" customWidth="1"/>
    <col min="13057" max="13057" width="32.00390625" style="90" customWidth="1"/>
    <col min="13058" max="13067" width="9.7109375" style="90" customWidth="1"/>
    <col min="13068" max="13068" width="10.00390625" style="90" customWidth="1"/>
    <col min="13069" max="13069" width="11.57421875" style="90" customWidth="1"/>
    <col min="13070" max="13070" width="13.421875" style="90" customWidth="1"/>
    <col min="13071" max="13071" width="10.8515625" style="90" customWidth="1"/>
    <col min="13072" max="13077" width="9.7109375" style="90" customWidth="1"/>
    <col min="13078" max="13079" width="10.7109375" style="90" customWidth="1"/>
    <col min="13080" max="13080" width="15.421875" style="90" customWidth="1"/>
    <col min="13081" max="13088" width="15.140625" style="90" customWidth="1"/>
    <col min="13089" max="13312" width="12.57421875" style="90" customWidth="1"/>
    <col min="13313" max="13313" width="32.00390625" style="90" customWidth="1"/>
    <col min="13314" max="13323" width="9.7109375" style="90" customWidth="1"/>
    <col min="13324" max="13324" width="10.00390625" style="90" customWidth="1"/>
    <col min="13325" max="13325" width="11.57421875" style="90" customWidth="1"/>
    <col min="13326" max="13326" width="13.421875" style="90" customWidth="1"/>
    <col min="13327" max="13327" width="10.8515625" style="90" customWidth="1"/>
    <col min="13328" max="13333" width="9.7109375" style="90" customWidth="1"/>
    <col min="13334" max="13335" width="10.7109375" style="90" customWidth="1"/>
    <col min="13336" max="13336" width="15.421875" style="90" customWidth="1"/>
    <col min="13337" max="13344" width="15.140625" style="90" customWidth="1"/>
    <col min="13345" max="13568" width="12.57421875" style="90" customWidth="1"/>
    <col min="13569" max="13569" width="32.00390625" style="90" customWidth="1"/>
    <col min="13570" max="13579" width="9.7109375" style="90" customWidth="1"/>
    <col min="13580" max="13580" width="10.00390625" style="90" customWidth="1"/>
    <col min="13581" max="13581" width="11.57421875" style="90" customWidth="1"/>
    <col min="13582" max="13582" width="13.421875" style="90" customWidth="1"/>
    <col min="13583" max="13583" width="10.8515625" style="90" customWidth="1"/>
    <col min="13584" max="13589" width="9.7109375" style="90" customWidth="1"/>
    <col min="13590" max="13591" width="10.7109375" style="90" customWidth="1"/>
    <col min="13592" max="13592" width="15.421875" style="90" customWidth="1"/>
    <col min="13593" max="13600" width="15.140625" style="90" customWidth="1"/>
    <col min="13601" max="13824" width="12.57421875" style="90" customWidth="1"/>
    <col min="13825" max="13825" width="32.00390625" style="90" customWidth="1"/>
    <col min="13826" max="13835" width="9.7109375" style="90" customWidth="1"/>
    <col min="13836" max="13836" width="10.00390625" style="90" customWidth="1"/>
    <col min="13837" max="13837" width="11.57421875" style="90" customWidth="1"/>
    <col min="13838" max="13838" width="13.421875" style="90" customWidth="1"/>
    <col min="13839" max="13839" width="10.8515625" style="90" customWidth="1"/>
    <col min="13840" max="13845" width="9.7109375" style="90" customWidth="1"/>
    <col min="13846" max="13847" width="10.7109375" style="90" customWidth="1"/>
    <col min="13848" max="13848" width="15.421875" style="90" customWidth="1"/>
    <col min="13849" max="13856" width="15.140625" style="90" customWidth="1"/>
    <col min="13857" max="14080" width="12.57421875" style="90" customWidth="1"/>
    <col min="14081" max="14081" width="32.00390625" style="90" customWidth="1"/>
    <col min="14082" max="14091" width="9.7109375" style="90" customWidth="1"/>
    <col min="14092" max="14092" width="10.00390625" style="90" customWidth="1"/>
    <col min="14093" max="14093" width="11.57421875" style="90" customWidth="1"/>
    <col min="14094" max="14094" width="13.421875" style="90" customWidth="1"/>
    <col min="14095" max="14095" width="10.8515625" style="90" customWidth="1"/>
    <col min="14096" max="14101" width="9.7109375" style="90" customWidth="1"/>
    <col min="14102" max="14103" width="10.7109375" style="90" customWidth="1"/>
    <col min="14104" max="14104" width="15.421875" style="90" customWidth="1"/>
    <col min="14105" max="14112" width="15.140625" style="90" customWidth="1"/>
    <col min="14113" max="14336" width="12.57421875" style="90" customWidth="1"/>
    <col min="14337" max="14337" width="32.00390625" style="90" customWidth="1"/>
    <col min="14338" max="14347" width="9.7109375" style="90" customWidth="1"/>
    <col min="14348" max="14348" width="10.00390625" style="90" customWidth="1"/>
    <col min="14349" max="14349" width="11.57421875" style="90" customWidth="1"/>
    <col min="14350" max="14350" width="13.421875" style="90" customWidth="1"/>
    <col min="14351" max="14351" width="10.8515625" style="90" customWidth="1"/>
    <col min="14352" max="14357" width="9.7109375" style="90" customWidth="1"/>
    <col min="14358" max="14359" width="10.7109375" style="90" customWidth="1"/>
    <col min="14360" max="14360" width="15.421875" style="90" customWidth="1"/>
    <col min="14361" max="14368" width="15.140625" style="90" customWidth="1"/>
    <col min="14369" max="14592" width="12.57421875" style="90" customWidth="1"/>
    <col min="14593" max="14593" width="32.00390625" style="90" customWidth="1"/>
    <col min="14594" max="14603" width="9.7109375" style="90" customWidth="1"/>
    <col min="14604" max="14604" width="10.00390625" style="90" customWidth="1"/>
    <col min="14605" max="14605" width="11.57421875" style="90" customWidth="1"/>
    <col min="14606" max="14606" width="13.421875" style="90" customWidth="1"/>
    <col min="14607" max="14607" width="10.8515625" style="90" customWidth="1"/>
    <col min="14608" max="14613" width="9.7109375" style="90" customWidth="1"/>
    <col min="14614" max="14615" width="10.7109375" style="90" customWidth="1"/>
    <col min="14616" max="14616" width="15.421875" style="90" customWidth="1"/>
    <col min="14617" max="14624" width="15.140625" style="90" customWidth="1"/>
    <col min="14625" max="14848" width="12.57421875" style="90" customWidth="1"/>
    <col min="14849" max="14849" width="32.00390625" style="90" customWidth="1"/>
    <col min="14850" max="14859" width="9.7109375" style="90" customWidth="1"/>
    <col min="14860" max="14860" width="10.00390625" style="90" customWidth="1"/>
    <col min="14861" max="14861" width="11.57421875" style="90" customWidth="1"/>
    <col min="14862" max="14862" width="13.421875" style="90" customWidth="1"/>
    <col min="14863" max="14863" width="10.8515625" style="90" customWidth="1"/>
    <col min="14864" max="14869" width="9.7109375" style="90" customWidth="1"/>
    <col min="14870" max="14871" width="10.7109375" style="90" customWidth="1"/>
    <col min="14872" max="14872" width="15.421875" style="90" customWidth="1"/>
    <col min="14873" max="14880" width="15.140625" style="90" customWidth="1"/>
    <col min="14881" max="15104" width="12.57421875" style="90" customWidth="1"/>
    <col min="15105" max="15105" width="32.00390625" style="90" customWidth="1"/>
    <col min="15106" max="15115" width="9.7109375" style="90" customWidth="1"/>
    <col min="15116" max="15116" width="10.00390625" style="90" customWidth="1"/>
    <col min="15117" max="15117" width="11.57421875" style="90" customWidth="1"/>
    <col min="15118" max="15118" width="13.421875" style="90" customWidth="1"/>
    <col min="15119" max="15119" width="10.8515625" style="90" customWidth="1"/>
    <col min="15120" max="15125" width="9.7109375" style="90" customWidth="1"/>
    <col min="15126" max="15127" width="10.7109375" style="90" customWidth="1"/>
    <col min="15128" max="15128" width="15.421875" style="90" customWidth="1"/>
    <col min="15129" max="15136" width="15.140625" style="90" customWidth="1"/>
    <col min="15137" max="15360" width="12.57421875" style="90" customWidth="1"/>
    <col min="15361" max="15361" width="32.00390625" style="90" customWidth="1"/>
    <col min="15362" max="15371" width="9.7109375" style="90" customWidth="1"/>
    <col min="15372" max="15372" width="10.00390625" style="90" customWidth="1"/>
    <col min="15373" max="15373" width="11.57421875" style="90" customWidth="1"/>
    <col min="15374" max="15374" width="13.421875" style="90" customWidth="1"/>
    <col min="15375" max="15375" width="10.8515625" style="90" customWidth="1"/>
    <col min="15376" max="15381" width="9.7109375" style="90" customWidth="1"/>
    <col min="15382" max="15383" width="10.7109375" style="90" customWidth="1"/>
    <col min="15384" max="15384" width="15.421875" style="90" customWidth="1"/>
    <col min="15385" max="15392" width="15.140625" style="90" customWidth="1"/>
    <col min="15393" max="15616" width="12.57421875" style="90" customWidth="1"/>
    <col min="15617" max="15617" width="32.00390625" style="90" customWidth="1"/>
    <col min="15618" max="15627" width="9.7109375" style="90" customWidth="1"/>
    <col min="15628" max="15628" width="10.00390625" style="90" customWidth="1"/>
    <col min="15629" max="15629" width="11.57421875" style="90" customWidth="1"/>
    <col min="15630" max="15630" width="13.421875" style="90" customWidth="1"/>
    <col min="15631" max="15631" width="10.8515625" style="90" customWidth="1"/>
    <col min="15632" max="15637" width="9.7109375" style="90" customWidth="1"/>
    <col min="15638" max="15639" width="10.7109375" style="90" customWidth="1"/>
    <col min="15640" max="15640" width="15.421875" style="90" customWidth="1"/>
    <col min="15641" max="15648" width="15.140625" style="90" customWidth="1"/>
    <col min="15649" max="15872" width="12.57421875" style="90" customWidth="1"/>
    <col min="15873" max="15873" width="32.00390625" style="90" customWidth="1"/>
    <col min="15874" max="15883" width="9.7109375" style="90" customWidth="1"/>
    <col min="15884" max="15884" width="10.00390625" style="90" customWidth="1"/>
    <col min="15885" max="15885" width="11.57421875" style="90" customWidth="1"/>
    <col min="15886" max="15886" width="13.421875" style="90" customWidth="1"/>
    <col min="15887" max="15887" width="10.8515625" style="90" customWidth="1"/>
    <col min="15888" max="15893" width="9.7109375" style="90" customWidth="1"/>
    <col min="15894" max="15895" width="10.7109375" style="90" customWidth="1"/>
    <col min="15896" max="15896" width="15.421875" style="90" customWidth="1"/>
    <col min="15897" max="15904" width="15.140625" style="90" customWidth="1"/>
    <col min="15905" max="16128" width="12.57421875" style="90" customWidth="1"/>
    <col min="16129" max="16129" width="32.00390625" style="90" customWidth="1"/>
    <col min="16130" max="16139" width="9.7109375" style="90" customWidth="1"/>
    <col min="16140" max="16140" width="10.00390625" style="90" customWidth="1"/>
    <col min="16141" max="16141" width="11.57421875" style="90" customWidth="1"/>
    <col min="16142" max="16142" width="13.421875" style="90" customWidth="1"/>
    <col min="16143" max="16143" width="10.8515625" style="90" customWidth="1"/>
    <col min="16144" max="16149" width="9.7109375" style="90" customWidth="1"/>
    <col min="16150" max="16151" width="10.7109375" style="90" customWidth="1"/>
    <col min="16152" max="16152" width="15.421875" style="90" customWidth="1"/>
    <col min="16153" max="16160" width="15.140625" style="90" customWidth="1"/>
    <col min="16161" max="16384" width="12.57421875" style="90" customWidth="1"/>
  </cols>
  <sheetData>
    <row r="1" ht="18" customHeight="1">
      <c r="A1" s="1191" t="s">
        <v>1052</v>
      </c>
    </row>
    <row r="2" spans="1:25" s="5" customFormat="1" ht="24.75" customHeight="1">
      <c r="A2" s="1323" t="s">
        <v>858</v>
      </c>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7"/>
    </row>
    <row r="3" spans="1:24" ht="26.25" customHeight="1">
      <c r="A3" s="95">
        <v>44592</v>
      </c>
      <c r="B3" s="866"/>
      <c r="C3" s="867"/>
      <c r="D3" s="867"/>
      <c r="E3" s="867"/>
      <c r="F3" s="867"/>
      <c r="G3" s="867"/>
      <c r="H3" s="867"/>
      <c r="I3" s="867"/>
      <c r="J3" s="867"/>
      <c r="K3" s="867"/>
      <c r="L3" s="867"/>
      <c r="M3" s="867"/>
      <c r="N3" s="867"/>
      <c r="O3" s="867"/>
      <c r="P3" s="867"/>
      <c r="Q3" s="867"/>
      <c r="R3" s="867"/>
      <c r="S3" s="867"/>
      <c r="T3" s="867"/>
      <c r="U3" s="867"/>
      <c r="V3" s="867"/>
      <c r="W3" s="867"/>
      <c r="X3" s="867"/>
    </row>
    <row r="4" spans="1:24" ht="23.25" customHeight="1">
      <c r="A4" s="1325" t="s">
        <v>70</v>
      </c>
      <c r="B4" s="1325"/>
      <c r="C4" s="1325"/>
      <c r="D4" s="1325"/>
      <c r="E4" s="1325"/>
      <c r="F4" s="1325"/>
      <c r="G4" s="1325"/>
      <c r="H4" s="1325"/>
      <c r="I4" s="1325"/>
      <c r="J4" s="1325"/>
      <c r="K4" s="1325"/>
      <c r="L4" s="1325"/>
      <c r="M4" s="1325"/>
      <c r="N4" s="1325"/>
      <c r="O4" s="1325"/>
      <c r="P4" s="1325"/>
      <c r="Q4" s="1325"/>
      <c r="R4" s="1325"/>
      <c r="S4" s="1325"/>
      <c r="T4" s="1325"/>
      <c r="U4" s="1325"/>
      <c r="V4" s="1325"/>
      <c r="W4" s="1325"/>
      <c r="X4" s="1325"/>
    </row>
    <row r="5" spans="1:24" ht="9" customHeight="1" thickBot="1">
      <c r="A5" s="1337"/>
      <c r="B5" s="1337"/>
      <c r="C5" s="1337"/>
      <c r="D5" s="1337"/>
      <c r="E5" s="1337"/>
      <c r="F5" s="1337"/>
      <c r="G5" s="1337"/>
      <c r="H5" s="1337"/>
      <c r="I5" s="1337"/>
      <c r="J5" s="1337"/>
      <c r="K5" s="1337"/>
      <c r="L5" s="1337"/>
      <c r="M5" s="1337"/>
      <c r="N5" s="1337"/>
      <c r="O5" s="1337"/>
      <c r="P5" s="1337"/>
      <c r="Q5" s="1337"/>
      <c r="R5" s="1337"/>
      <c r="S5" s="1337"/>
      <c r="T5" s="1337"/>
      <c r="U5" s="1337"/>
      <c r="V5" s="1337"/>
      <c r="W5" s="1337"/>
      <c r="X5" s="1337"/>
    </row>
    <row r="6" spans="1:25" s="6" customFormat="1" ht="12.75" customHeight="1">
      <c r="A6" s="703"/>
      <c r="B6" s="703"/>
      <c r="C6" s="703"/>
      <c r="D6" s="703"/>
      <c r="E6" s="703"/>
      <c r="F6" s="703"/>
      <c r="G6" s="703"/>
      <c r="H6" s="703"/>
      <c r="I6" s="703"/>
      <c r="J6" s="703"/>
      <c r="K6" s="703"/>
      <c r="L6" s="703"/>
      <c r="M6" s="703"/>
      <c r="N6" s="703"/>
      <c r="O6" s="703"/>
      <c r="P6" s="703"/>
      <c r="Q6" s="703"/>
      <c r="R6" s="703"/>
      <c r="S6" s="703"/>
      <c r="T6" s="703"/>
      <c r="U6" s="703"/>
      <c r="V6" s="703"/>
      <c r="W6" s="703"/>
      <c r="X6" s="1338" t="s">
        <v>859</v>
      </c>
      <c r="Y6" s="550"/>
    </row>
    <row r="7" spans="1:25" s="6" customFormat="1" ht="15">
      <c r="A7" s="705"/>
      <c r="B7" s="1341" t="s">
        <v>860</v>
      </c>
      <c r="C7" s="1341"/>
      <c r="D7" s="1341"/>
      <c r="E7" s="1341"/>
      <c r="F7" s="1341"/>
      <c r="G7" s="1341"/>
      <c r="H7" s="1341"/>
      <c r="I7" s="1341"/>
      <c r="J7" s="1341"/>
      <c r="K7" s="1341"/>
      <c r="L7" s="1341"/>
      <c r="M7" s="1341"/>
      <c r="N7" s="1341"/>
      <c r="O7" s="1341"/>
      <c r="P7" s="1341"/>
      <c r="Q7" s="1341"/>
      <c r="R7" s="1341"/>
      <c r="S7" s="1341"/>
      <c r="T7" s="1341"/>
      <c r="U7" s="1341"/>
      <c r="V7" s="1341"/>
      <c r="W7" s="1341"/>
      <c r="X7" s="1339"/>
      <c r="Y7" s="550"/>
    </row>
    <row r="8" spans="1:25" s="6" customFormat="1" ht="17.25" customHeight="1">
      <c r="A8" s="868"/>
      <c r="B8" s="869"/>
      <c r="C8" s="869"/>
      <c r="D8" s="869"/>
      <c r="E8" s="869"/>
      <c r="F8" s="869"/>
      <c r="G8" s="869"/>
      <c r="H8" s="869"/>
      <c r="I8" s="869"/>
      <c r="J8" s="869"/>
      <c r="K8" s="869"/>
      <c r="L8" s="869"/>
      <c r="M8" s="869"/>
      <c r="N8" s="869"/>
      <c r="O8" s="869"/>
      <c r="P8" s="869"/>
      <c r="Q8" s="869"/>
      <c r="R8" s="869"/>
      <c r="S8" s="869"/>
      <c r="T8" s="869"/>
      <c r="U8" s="869"/>
      <c r="V8" s="1342" t="s">
        <v>861</v>
      </c>
      <c r="W8" s="1342" t="s">
        <v>862</v>
      </c>
      <c r="X8" s="1339"/>
      <c r="Y8" s="550"/>
    </row>
    <row r="9" spans="1:25" s="6" customFormat="1" ht="18" customHeight="1">
      <c r="A9" s="870" t="s">
        <v>716</v>
      </c>
      <c r="B9" s="1335" t="s">
        <v>863</v>
      </c>
      <c r="C9" s="1335"/>
      <c r="D9" s="1335"/>
      <c r="E9" s="1335"/>
      <c r="F9" s="1335"/>
      <c r="G9" s="1335"/>
      <c r="H9" s="1335"/>
      <c r="I9" s="1335"/>
      <c r="J9" s="1335"/>
      <c r="K9" s="1335"/>
      <c r="L9" s="1333" t="s">
        <v>864</v>
      </c>
      <c r="M9" s="1333" t="s">
        <v>865</v>
      </c>
      <c r="N9" s="1333" t="s">
        <v>866</v>
      </c>
      <c r="O9" s="1333" t="s">
        <v>867</v>
      </c>
      <c r="P9" s="1335" t="s">
        <v>863</v>
      </c>
      <c r="Q9" s="1335"/>
      <c r="R9" s="1335"/>
      <c r="S9" s="1335"/>
      <c r="T9" s="1335"/>
      <c r="U9" s="1335"/>
      <c r="V9" s="1342"/>
      <c r="W9" s="1342"/>
      <c r="X9" s="1339"/>
      <c r="Y9" s="550"/>
    </row>
    <row r="10" spans="1:25" s="6" customFormat="1" ht="18" customHeight="1">
      <c r="A10" s="705"/>
      <c r="B10" s="1336"/>
      <c r="C10" s="1336"/>
      <c r="D10" s="1336"/>
      <c r="E10" s="1336"/>
      <c r="F10" s="1336"/>
      <c r="G10" s="1336"/>
      <c r="H10" s="1336"/>
      <c r="I10" s="1336"/>
      <c r="J10" s="1336"/>
      <c r="K10" s="1336"/>
      <c r="L10" s="1333"/>
      <c r="M10" s="1333"/>
      <c r="N10" s="1333"/>
      <c r="O10" s="1333"/>
      <c r="P10" s="1336"/>
      <c r="Q10" s="1336"/>
      <c r="R10" s="1336"/>
      <c r="S10" s="1336"/>
      <c r="T10" s="1336"/>
      <c r="U10" s="1336"/>
      <c r="V10" s="1342"/>
      <c r="W10" s="1342"/>
      <c r="X10" s="1339"/>
      <c r="Y10" s="550"/>
    </row>
    <row r="11" spans="1:25" s="6" customFormat="1" ht="21" customHeight="1" thickBot="1">
      <c r="A11" s="871"/>
      <c r="B11" s="872">
        <v>0</v>
      </c>
      <c r="C11" s="872">
        <v>0.2</v>
      </c>
      <c r="D11" s="872">
        <v>0.25</v>
      </c>
      <c r="E11" s="872">
        <v>0.5</v>
      </c>
      <c r="F11" s="872">
        <v>0.75</v>
      </c>
      <c r="G11" s="872">
        <v>1</v>
      </c>
      <c r="H11" s="872">
        <v>1.25</v>
      </c>
      <c r="I11" s="872">
        <v>1.5</v>
      </c>
      <c r="J11" s="872">
        <v>2</v>
      </c>
      <c r="K11" s="872">
        <v>2.5</v>
      </c>
      <c r="L11" s="1334"/>
      <c r="M11" s="1334"/>
      <c r="N11" s="1334"/>
      <c r="O11" s="1334"/>
      <c r="P11" s="872">
        <v>3</v>
      </c>
      <c r="Q11" s="872">
        <v>4</v>
      </c>
      <c r="R11" s="872">
        <v>5</v>
      </c>
      <c r="S11" s="872">
        <v>6</v>
      </c>
      <c r="T11" s="872">
        <v>7.5</v>
      </c>
      <c r="U11" s="872">
        <v>10</v>
      </c>
      <c r="V11" s="1343"/>
      <c r="W11" s="1343"/>
      <c r="X11" s="1340"/>
      <c r="Y11" s="550"/>
    </row>
    <row r="12" spans="1:24" ht="9" customHeight="1">
      <c r="A12" s="723"/>
      <c r="B12" s="715"/>
      <c r="C12" s="715"/>
      <c r="D12" s="715"/>
      <c r="E12" s="715"/>
      <c r="F12" s="715"/>
      <c r="G12" s="715"/>
      <c r="H12" s="715"/>
      <c r="I12" s="715"/>
      <c r="J12" s="715"/>
      <c r="K12" s="715"/>
      <c r="L12" s="715"/>
      <c r="M12" s="715"/>
      <c r="N12" s="715"/>
      <c r="O12" s="715"/>
      <c r="P12" s="715"/>
      <c r="Q12" s="715"/>
      <c r="R12" s="715"/>
      <c r="S12" s="715"/>
      <c r="T12" s="715"/>
      <c r="U12" s="715"/>
      <c r="V12" s="715"/>
      <c r="W12" s="715"/>
      <c r="X12" s="715"/>
    </row>
    <row r="13" spans="1:26" ht="20.1" customHeight="1">
      <c r="A13" s="79" t="s">
        <v>28</v>
      </c>
      <c r="B13" s="873">
        <v>0</v>
      </c>
      <c r="C13" s="873">
        <v>49730.12</v>
      </c>
      <c r="D13" s="873">
        <v>0</v>
      </c>
      <c r="E13" s="873">
        <v>508.32</v>
      </c>
      <c r="F13" s="873">
        <v>0</v>
      </c>
      <c r="G13" s="873">
        <v>1604682.41</v>
      </c>
      <c r="H13" s="873">
        <v>0</v>
      </c>
      <c r="I13" s="873">
        <v>540109.21</v>
      </c>
      <c r="J13" s="873">
        <v>276.61</v>
      </c>
      <c r="K13" s="873">
        <v>426079.93</v>
      </c>
      <c r="L13" s="873">
        <v>0</v>
      </c>
      <c r="M13" s="873">
        <v>0</v>
      </c>
      <c r="N13" s="873">
        <v>0</v>
      </c>
      <c r="O13" s="873">
        <v>0</v>
      </c>
      <c r="P13" s="873">
        <v>0</v>
      </c>
      <c r="Q13" s="873">
        <v>1433.44</v>
      </c>
      <c r="R13" s="873">
        <v>0</v>
      </c>
      <c r="S13" s="873">
        <v>7341.49</v>
      </c>
      <c r="T13" s="873">
        <v>0</v>
      </c>
      <c r="U13" s="873">
        <v>1129357.89</v>
      </c>
      <c r="V13" s="874">
        <v>3759519.42</v>
      </c>
      <c r="W13" s="874">
        <v>33659.37</v>
      </c>
      <c r="X13" s="874">
        <v>3725860.05</v>
      </c>
      <c r="Y13" s="875"/>
      <c r="Z13" s="876"/>
    </row>
    <row r="14" spans="1:26" ht="20.1" customHeight="1">
      <c r="A14" s="79" t="s">
        <v>29</v>
      </c>
      <c r="B14" s="873">
        <v>0</v>
      </c>
      <c r="C14" s="873">
        <v>12770.87</v>
      </c>
      <c r="D14" s="873">
        <v>0</v>
      </c>
      <c r="E14" s="873">
        <v>7519.82</v>
      </c>
      <c r="F14" s="873">
        <v>0</v>
      </c>
      <c r="G14" s="873">
        <v>2991352.1599999997</v>
      </c>
      <c r="H14" s="873">
        <v>0</v>
      </c>
      <c r="I14" s="873">
        <v>78499.35</v>
      </c>
      <c r="J14" s="873">
        <v>0</v>
      </c>
      <c r="K14" s="873">
        <v>0</v>
      </c>
      <c r="L14" s="873">
        <v>0</v>
      </c>
      <c r="M14" s="873">
        <v>0</v>
      </c>
      <c r="N14" s="873">
        <v>0</v>
      </c>
      <c r="O14" s="873">
        <v>0</v>
      </c>
      <c r="P14" s="873">
        <v>0</v>
      </c>
      <c r="Q14" s="873">
        <v>0</v>
      </c>
      <c r="R14" s="873">
        <v>0</v>
      </c>
      <c r="S14" s="873">
        <v>20950.47</v>
      </c>
      <c r="T14" s="873">
        <v>0</v>
      </c>
      <c r="U14" s="873">
        <v>166694.13</v>
      </c>
      <c r="V14" s="874">
        <v>3277786.8</v>
      </c>
      <c r="W14" s="874">
        <v>65771.04</v>
      </c>
      <c r="X14" s="874">
        <v>3212015.76</v>
      </c>
      <c r="Y14" s="875"/>
      <c r="Z14" s="876"/>
    </row>
    <row r="15" spans="1:26" ht="20.1" customHeight="1">
      <c r="A15" s="79" t="s">
        <v>30</v>
      </c>
      <c r="B15" s="873">
        <v>0</v>
      </c>
      <c r="C15" s="873">
        <v>9984.3</v>
      </c>
      <c r="D15" s="873">
        <v>0</v>
      </c>
      <c r="E15" s="873">
        <v>-1.38</v>
      </c>
      <c r="F15" s="873">
        <v>0</v>
      </c>
      <c r="G15" s="873">
        <v>1946976.54</v>
      </c>
      <c r="H15" s="873">
        <v>0</v>
      </c>
      <c r="I15" s="873">
        <v>54633.93</v>
      </c>
      <c r="J15" s="873">
        <v>0</v>
      </c>
      <c r="K15" s="873">
        <v>552.77</v>
      </c>
      <c r="L15" s="873">
        <v>0</v>
      </c>
      <c r="M15" s="873">
        <v>0</v>
      </c>
      <c r="N15" s="873">
        <v>0</v>
      </c>
      <c r="O15" s="873">
        <v>0</v>
      </c>
      <c r="P15" s="873">
        <v>156.84</v>
      </c>
      <c r="Q15" s="873">
        <v>0</v>
      </c>
      <c r="R15" s="873">
        <v>3378.6</v>
      </c>
      <c r="S15" s="873">
        <v>0</v>
      </c>
      <c r="T15" s="873">
        <v>0</v>
      </c>
      <c r="U15" s="873">
        <v>27384.17</v>
      </c>
      <c r="V15" s="874">
        <v>2043065.77</v>
      </c>
      <c r="W15" s="874">
        <v>27027.67</v>
      </c>
      <c r="X15" s="874">
        <v>2016038.1</v>
      </c>
      <c r="Y15" s="875"/>
      <c r="Z15" s="876"/>
    </row>
    <row r="16" spans="1:26" ht="20.1" customHeight="1">
      <c r="A16" s="616" t="s">
        <v>31</v>
      </c>
      <c r="B16" s="873">
        <v>0</v>
      </c>
      <c r="C16" s="873">
        <v>0</v>
      </c>
      <c r="D16" s="873">
        <v>0</v>
      </c>
      <c r="E16" s="873">
        <v>114464.64</v>
      </c>
      <c r="F16" s="873">
        <v>10245.46</v>
      </c>
      <c r="G16" s="873">
        <v>790863.7000000001</v>
      </c>
      <c r="H16" s="873">
        <v>0</v>
      </c>
      <c r="I16" s="873">
        <v>63256.920000000006</v>
      </c>
      <c r="J16" s="873">
        <v>0</v>
      </c>
      <c r="K16" s="873">
        <v>19.63</v>
      </c>
      <c r="L16" s="873">
        <v>0</v>
      </c>
      <c r="M16" s="873">
        <v>0</v>
      </c>
      <c r="N16" s="873">
        <v>0</v>
      </c>
      <c r="O16" s="873">
        <v>0</v>
      </c>
      <c r="P16" s="873">
        <v>0</v>
      </c>
      <c r="Q16" s="873">
        <v>0</v>
      </c>
      <c r="R16" s="873">
        <v>0</v>
      </c>
      <c r="S16" s="873">
        <v>76878.6</v>
      </c>
      <c r="T16" s="873">
        <v>0</v>
      </c>
      <c r="U16" s="873">
        <v>364506.31</v>
      </c>
      <c r="V16" s="874">
        <v>1420235.2600000002</v>
      </c>
      <c r="W16" s="874">
        <v>61267.34</v>
      </c>
      <c r="X16" s="874">
        <v>1358967.9200000002</v>
      </c>
      <c r="Y16" s="875"/>
      <c r="Z16" s="876"/>
    </row>
    <row r="17" spans="1:26" ht="20.1" customHeight="1">
      <c r="A17" s="79" t="s">
        <v>32</v>
      </c>
      <c r="B17" s="873">
        <v>0</v>
      </c>
      <c r="C17" s="873">
        <v>938.85</v>
      </c>
      <c r="D17" s="873">
        <v>0</v>
      </c>
      <c r="E17" s="873">
        <v>0</v>
      </c>
      <c r="F17" s="873">
        <v>0</v>
      </c>
      <c r="G17" s="873">
        <v>253601.98</v>
      </c>
      <c r="H17" s="873">
        <v>0</v>
      </c>
      <c r="I17" s="873">
        <v>4672.65</v>
      </c>
      <c r="J17" s="873">
        <v>0</v>
      </c>
      <c r="K17" s="873">
        <v>9781.51</v>
      </c>
      <c r="L17" s="873">
        <v>0</v>
      </c>
      <c r="M17" s="873">
        <v>0</v>
      </c>
      <c r="N17" s="873">
        <v>0</v>
      </c>
      <c r="O17" s="873">
        <v>0</v>
      </c>
      <c r="P17" s="873">
        <v>0</v>
      </c>
      <c r="Q17" s="873">
        <v>0</v>
      </c>
      <c r="R17" s="873">
        <v>0</v>
      </c>
      <c r="S17" s="873">
        <v>86259.24</v>
      </c>
      <c r="T17" s="873">
        <v>0</v>
      </c>
      <c r="U17" s="873">
        <v>21873.72</v>
      </c>
      <c r="V17" s="874">
        <v>377127.94999999995</v>
      </c>
      <c r="W17" s="874">
        <v>0</v>
      </c>
      <c r="X17" s="874">
        <v>377127.94999999995</v>
      </c>
      <c r="Y17" s="875"/>
      <c r="Z17" s="876"/>
    </row>
    <row r="18" spans="1:26" ht="20.1" customHeight="1">
      <c r="A18" s="21" t="s">
        <v>33</v>
      </c>
      <c r="B18" s="873">
        <v>0</v>
      </c>
      <c r="C18" s="873">
        <v>24563.68</v>
      </c>
      <c r="D18" s="873">
        <v>0</v>
      </c>
      <c r="E18" s="873">
        <v>21505.02</v>
      </c>
      <c r="F18" s="873">
        <v>0</v>
      </c>
      <c r="G18" s="873">
        <v>1094525.4300000002</v>
      </c>
      <c r="H18" s="873">
        <v>0</v>
      </c>
      <c r="I18" s="873">
        <v>599344.88</v>
      </c>
      <c r="J18" s="873">
        <v>0</v>
      </c>
      <c r="K18" s="873">
        <v>0</v>
      </c>
      <c r="L18" s="873">
        <v>0</v>
      </c>
      <c r="M18" s="873">
        <v>0</v>
      </c>
      <c r="N18" s="873">
        <v>0</v>
      </c>
      <c r="O18" s="873">
        <v>0</v>
      </c>
      <c r="P18" s="873">
        <v>0</v>
      </c>
      <c r="Q18" s="873">
        <v>0</v>
      </c>
      <c r="R18" s="873">
        <v>0</v>
      </c>
      <c r="S18" s="873">
        <v>100846.69</v>
      </c>
      <c r="T18" s="873">
        <v>0</v>
      </c>
      <c r="U18" s="873">
        <v>0</v>
      </c>
      <c r="V18" s="874">
        <v>1840785.7000000002</v>
      </c>
      <c r="W18" s="874">
        <v>60473.54</v>
      </c>
      <c r="X18" s="874">
        <v>1780312.1600000001</v>
      </c>
      <c r="Y18" s="875"/>
      <c r="Z18" s="876"/>
    </row>
    <row r="19" spans="1:26" ht="20.1" customHeight="1">
      <c r="A19" s="79" t="s">
        <v>34</v>
      </c>
      <c r="B19" s="873">
        <v>0</v>
      </c>
      <c r="C19" s="873">
        <v>1822.46</v>
      </c>
      <c r="D19" s="873">
        <v>0</v>
      </c>
      <c r="E19" s="873">
        <v>94.37</v>
      </c>
      <c r="F19" s="873">
        <v>0</v>
      </c>
      <c r="G19" s="873">
        <v>3682.65</v>
      </c>
      <c r="H19" s="873">
        <v>0</v>
      </c>
      <c r="I19" s="873">
        <v>0</v>
      </c>
      <c r="J19" s="873">
        <v>0</v>
      </c>
      <c r="K19" s="873">
        <v>0</v>
      </c>
      <c r="L19" s="873">
        <v>0</v>
      </c>
      <c r="M19" s="873">
        <v>0</v>
      </c>
      <c r="N19" s="873">
        <v>0</v>
      </c>
      <c r="O19" s="873">
        <v>0</v>
      </c>
      <c r="P19" s="873">
        <v>5867.62</v>
      </c>
      <c r="Q19" s="873">
        <v>0</v>
      </c>
      <c r="R19" s="873">
        <v>0</v>
      </c>
      <c r="S19" s="873">
        <v>0</v>
      </c>
      <c r="T19" s="873">
        <v>0</v>
      </c>
      <c r="U19" s="873">
        <v>0</v>
      </c>
      <c r="V19" s="874">
        <v>11467.099999999999</v>
      </c>
      <c r="W19" s="874">
        <v>0</v>
      </c>
      <c r="X19" s="874">
        <v>11467.099999999999</v>
      </c>
      <c r="Y19" s="875"/>
      <c r="Z19" s="876"/>
    </row>
    <row r="20" spans="1:26" ht="20.1" customHeight="1">
      <c r="A20" s="616" t="s">
        <v>35</v>
      </c>
      <c r="B20" s="873">
        <v>0</v>
      </c>
      <c r="C20" s="873">
        <v>13089.72</v>
      </c>
      <c r="D20" s="873">
        <v>0</v>
      </c>
      <c r="E20" s="873">
        <v>0</v>
      </c>
      <c r="F20" s="873">
        <v>0</v>
      </c>
      <c r="G20" s="873">
        <v>961524.24</v>
      </c>
      <c r="H20" s="873">
        <v>0</v>
      </c>
      <c r="I20" s="873">
        <v>1552.98</v>
      </c>
      <c r="J20" s="873">
        <v>0</v>
      </c>
      <c r="K20" s="873">
        <v>195258.18</v>
      </c>
      <c r="L20" s="873">
        <v>0</v>
      </c>
      <c r="M20" s="873">
        <v>0</v>
      </c>
      <c r="N20" s="873">
        <v>0</v>
      </c>
      <c r="O20" s="873">
        <v>0</v>
      </c>
      <c r="P20" s="873">
        <v>0</v>
      </c>
      <c r="Q20" s="873">
        <v>0</v>
      </c>
      <c r="R20" s="873">
        <v>0</v>
      </c>
      <c r="S20" s="873">
        <v>5020.1</v>
      </c>
      <c r="T20" s="873">
        <v>0</v>
      </c>
      <c r="U20" s="873">
        <v>27980.5</v>
      </c>
      <c r="V20" s="874">
        <v>1204425.72</v>
      </c>
      <c r="W20" s="874">
        <v>940.99</v>
      </c>
      <c r="X20" s="874">
        <v>1203484.73</v>
      </c>
      <c r="Y20" s="875"/>
      <c r="Z20" s="876"/>
    </row>
    <row r="21" spans="1:26" ht="20.1" customHeight="1">
      <c r="A21" s="616" t="s">
        <v>36</v>
      </c>
      <c r="B21" s="873">
        <v>0</v>
      </c>
      <c r="C21" s="873">
        <v>20272.25</v>
      </c>
      <c r="D21" s="873">
        <v>0</v>
      </c>
      <c r="E21" s="873">
        <v>50.27</v>
      </c>
      <c r="F21" s="873">
        <v>0</v>
      </c>
      <c r="G21" s="873">
        <v>535214.21</v>
      </c>
      <c r="H21" s="873">
        <v>0</v>
      </c>
      <c r="I21" s="873">
        <v>6098.94</v>
      </c>
      <c r="J21" s="873">
        <v>0</v>
      </c>
      <c r="K21" s="873">
        <v>4893.45</v>
      </c>
      <c r="L21" s="873">
        <v>0</v>
      </c>
      <c r="M21" s="873">
        <v>0</v>
      </c>
      <c r="N21" s="873">
        <v>0</v>
      </c>
      <c r="O21" s="873">
        <v>0</v>
      </c>
      <c r="P21" s="873">
        <v>0</v>
      </c>
      <c r="Q21" s="873">
        <v>0</v>
      </c>
      <c r="R21" s="873">
        <v>0</v>
      </c>
      <c r="S21" s="873">
        <v>0</v>
      </c>
      <c r="T21" s="873">
        <v>0</v>
      </c>
      <c r="U21" s="873">
        <v>29998.11</v>
      </c>
      <c r="V21" s="874">
        <v>596527.2299999999</v>
      </c>
      <c r="W21" s="874">
        <v>0</v>
      </c>
      <c r="X21" s="874">
        <v>596527.2299999999</v>
      </c>
      <c r="Y21" s="875"/>
      <c r="Z21" s="876"/>
    </row>
    <row r="22" spans="1:26" ht="20.1" customHeight="1">
      <c r="A22" s="616" t="s">
        <v>37</v>
      </c>
      <c r="B22" s="873">
        <v>0</v>
      </c>
      <c r="C22" s="873">
        <v>4267.58</v>
      </c>
      <c r="D22" s="873">
        <v>0</v>
      </c>
      <c r="E22" s="873">
        <v>8741.19</v>
      </c>
      <c r="F22" s="873">
        <v>0</v>
      </c>
      <c r="G22" s="873">
        <v>739377.78</v>
      </c>
      <c r="H22" s="873">
        <v>0</v>
      </c>
      <c r="I22" s="873">
        <v>8401.32</v>
      </c>
      <c r="J22" s="873">
        <v>0</v>
      </c>
      <c r="K22" s="873">
        <v>300.45</v>
      </c>
      <c r="L22" s="873">
        <v>0</v>
      </c>
      <c r="M22" s="873">
        <v>0</v>
      </c>
      <c r="N22" s="873">
        <v>0</v>
      </c>
      <c r="O22" s="873">
        <v>0</v>
      </c>
      <c r="P22" s="873">
        <v>0</v>
      </c>
      <c r="Q22" s="873">
        <v>2.15</v>
      </c>
      <c r="R22" s="873">
        <v>0</v>
      </c>
      <c r="S22" s="873">
        <v>95131.85</v>
      </c>
      <c r="T22" s="873">
        <v>0</v>
      </c>
      <c r="U22" s="873">
        <v>368781.16</v>
      </c>
      <c r="V22" s="874">
        <v>1225003.48</v>
      </c>
      <c r="W22" s="874">
        <v>0</v>
      </c>
      <c r="X22" s="874">
        <v>1225003.48</v>
      </c>
      <c r="Y22" s="875"/>
      <c r="Z22" s="876"/>
    </row>
    <row r="23" spans="1:26" ht="29.25" customHeight="1" thickBot="1">
      <c r="A23" s="877" t="s">
        <v>38</v>
      </c>
      <c r="B23" s="878">
        <v>0</v>
      </c>
      <c r="C23" s="879">
        <v>137439.83</v>
      </c>
      <c r="D23" s="879">
        <v>0</v>
      </c>
      <c r="E23" s="879">
        <v>152882.24999999997</v>
      </c>
      <c r="F23" s="878">
        <v>10245.46</v>
      </c>
      <c r="G23" s="879">
        <v>10921801.1</v>
      </c>
      <c r="H23" s="879">
        <v>0</v>
      </c>
      <c r="I23" s="879">
        <v>1356570.18</v>
      </c>
      <c r="J23" s="878">
        <v>276.61</v>
      </c>
      <c r="K23" s="879">
        <v>636885.9199999999</v>
      </c>
      <c r="L23" s="878">
        <v>0</v>
      </c>
      <c r="M23" s="878">
        <v>0</v>
      </c>
      <c r="N23" s="878">
        <v>0</v>
      </c>
      <c r="O23" s="878">
        <v>0</v>
      </c>
      <c r="P23" s="879">
        <v>6024.46</v>
      </c>
      <c r="Q23" s="878">
        <v>1435.5900000000001</v>
      </c>
      <c r="R23" s="878">
        <v>3378.6</v>
      </c>
      <c r="S23" s="878">
        <v>392428.43999999994</v>
      </c>
      <c r="T23" s="878">
        <v>0</v>
      </c>
      <c r="U23" s="878">
        <v>2136575.99</v>
      </c>
      <c r="V23" s="879">
        <v>15755944.43</v>
      </c>
      <c r="W23" s="879">
        <v>249139.94999999998</v>
      </c>
      <c r="X23" s="879">
        <v>15506804.48</v>
      </c>
      <c r="Y23" s="880"/>
      <c r="Z23" s="876"/>
    </row>
    <row r="24" spans="1:26"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27"/>
      <c r="Y24" s="881"/>
      <c r="Z24" s="876"/>
    </row>
    <row r="25" spans="1:26" ht="15" customHeight="1">
      <c r="A25" s="20" t="s">
        <v>868</v>
      </c>
      <c r="B25" s="882"/>
      <c r="C25" s="882"/>
      <c r="D25" s="882"/>
      <c r="E25" s="882"/>
      <c r="F25" s="882"/>
      <c r="G25" s="882"/>
      <c r="H25" s="882"/>
      <c r="I25" s="882"/>
      <c r="J25" s="882"/>
      <c r="K25" s="882"/>
      <c r="L25" s="882"/>
      <c r="M25" s="882"/>
      <c r="N25" s="882"/>
      <c r="O25" s="882"/>
      <c r="P25" s="882"/>
      <c r="Q25" s="882"/>
      <c r="R25" s="882"/>
      <c r="S25" s="882"/>
      <c r="T25" s="882"/>
      <c r="U25" s="882"/>
      <c r="V25" s="882"/>
      <c r="W25" s="882"/>
      <c r="X25" s="882"/>
      <c r="Y25" s="881"/>
      <c r="Z25" s="876"/>
    </row>
    <row r="26" spans="1:26" ht="15" customHeight="1">
      <c r="A26" s="20" t="s">
        <v>869</v>
      </c>
      <c r="B26" s="27"/>
      <c r="C26" s="27"/>
      <c r="D26" s="27"/>
      <c r="E26" s="27"/>
      <c r="F26" s="27"/>
      <c r="G26" s="27"/>
      <c r="H26" s="27"/>
      <c r="I26" s="27"/>
      <c r="J26" s="27"/>
      <c r="K26" s="27"/>
      <c r="L26" s="27"/>
      <c r="M26" s="27"/>
      <c r="N26" s="27"/>
      <c r="O26" s="27"/>
      <c r="P26" s="27"/>
      <c r="Q26" s="27"/>
      <c r="R26" s="27"/>
      <c r="S26" s="27"/>
      <c r="T26" s="27"/>
      <c r="U26" s="27"/>
      <c r="V26" s="27"/>
      <c r="W26" s="27"/>
      <c r="X26" s="27"/>
      <c r="Y26" s="881"/>
      <c r="Z26" s="876"/>
    </row>
    <row r="27" spans="1:25" ht="13.5">
      <c r="A27" s="724" t="s">
        <v>870</v>
      </c>
      <c r="B27" s="27"/>
      <c r="C27" s="27"/>
      <c r="D27" s="27"/>
      <c r="E27" s="27"/>
      <c r="F27" s="27"/>
      <c r="G27" s="27"/>
      <c r="H27" s="27"/>
      <c r="I27" s="27"/>
      <c r="J27" s="27"/>
      <c r="K27" s="27"/>
      <c r="L27" s="27"/>
      <c r="M27" s="27"/>
      <c r="N27" s="27"/>
      <c r="O27" s="27"/>
      <c r="P27" s="27"/>
      <c r="Q27" s="27"/>
      <c r="R27" s="27"/>
      <c r="S27" s="27"/>
      <c r="T27" s="27"/>
      <c r="U27" s="27"/>
      <c r="V27" s="27"/>
      <c r="W27" s="27"/>
      <c r="X27" s="27"/>
      <c r="Y27" s="881"/>
    </row>
    <row r="28" spans="1:25" ht="13.5">
      <c r="A28" s="433"/>
      <c r="B28" s="27"/>
      <c r="C28" s="27"/>
      <c r="D28" s="27"/>
      <c r="E28" s="27"/>
      <c r="F28" s="27"/>
      <c r="G28" s="27"/>
      <c r="H28" s="27"/>
      <c r="I28" s="27"/>
      <c r="J28" s="27"/>
      <c r="K28" s="27"/>
      <c r="L28" s="27"/>
      <c r="M28" s="27"/>
      <c r="N28" s="27"/>
      <c r="O28" s="27"/>
      <c r="P28" s="27"/>
      <c r="Q28" s="27"/>
      <c r="R28" s="27"/>
      <c r="S28" s="27"/>
      <c r="T28" s="27"/>
      <c r="U28" s="27"/>
      <c r="V28" s="27"/>
      <c r="W28" s="27"/>
      <c r="X28" s="27"/>
      <c r="Y28" s="881"/>
    </row>
    <row r="29" spans="1:25" ht="15">
      <c r="A29" s="25"/>
      <c r="B29" s="25"/>
      <c r="C29" s="25"/>
      <c r="D29" s="25"/>
      <c r="E29" s="25"/>
      <c r="F29" s="25"/>
      <c r="G29" s="25"/>
      <c r="H29" s="25"/>
      <c r="I29" s="25"/>
      <c r="J29" s="25"/>
      <c r="K29" s="25"/>
      <c r="L29" s="25"/>
      <c r="M29" s="25"/>
      <c r="N29" s="25"/>
      <c r="O29" s="25"/>
      <c r="P29" s="25"/>
      <c r="Q29" s="25"/>
      <c r="R29" s="25"/>
      <c r="S29" s="25"/>
      <c r="T29" s="25"/>
      <c r="U29" s="25"/>
      <c r="V29" s="25"/>
      <c r="W29" s="25"/>
      <c r="X29" s="25"/>
      <c r="Y29" s="881"/>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57421875" defaultRowHeight="22.5" customHeight="1"/>
  <cols>
    <col min="1" max="1" width="37.00390625" style="5" customWidth="1"/>
    <col min="2" max="8" width="15.57421875" style="5" customWidth="1"/>
    <col min="9" max="9" width="17.421875" style="5" bestFit="1" customWidth="1"/>
    <col min="10" max="10" width="12.00390625" style="5" bestFit="1" customWidth="1"/>
    <col min="11" max="16384" width="11.57421875" style="5" customWidth="1"/>
  </cols>
  <sheetData>
    <row r="1" spans="1:8" s="93" customFormat="1" ht="22.5" customHeight="1">
      <c r="A1" s="1191" t="s">
        <v>1052</v>
      </c>
      <c r="B1" s="65"/>
      <c r="C1" s="65"/>
      <c r="D1" s="65"/>
      <c r="E1" s="65"/>
      <c r="F1" s="65"/>
      <c r="G1" s="65"/>
      <c r="H1" s="65"/>
    </row>
    <row r="2" spans="1:8" s="541" customFormat="1" ht="22.5" customHeight="1">
      <c r="A2" s="359" t="s">
        <v>885</v>
      </c>
      <c r="B2" s="359"/>
      <c r="C2" s="359"/>
      <c r="D2" s="359"/>
      <c r="E2" s="359"/>
      <c r="F2" s="359"/>
      <c r="G2" s="359"/>
      <c r="H2" s="359"/>
    </row>
    <row r="3" spans="1:8" s="611" customFormat="1" ht="22.5" customHeight="1">
      <c r="A3" s="95">
        <v>44592</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46" t="s">
        <v>1</v>
      </c>
      <c r="B6" s="1346" t="s">
        <v>886</v>
      </c>
      <c r="C6" s="1346"/>
      <c r="D6" s="1348" t="s">
        <v>887</v>
      </c>
      <c r="E6" s="1348" t="s">
        <v>888</v>
      </c>
      <c r="F6" s="1348" t="s">
        <v>889</v>
      </c>
      <c r="G6" s="1348" t="s">
        <v>890</v>
      </c>
      <c r="H6" s="1344" t="s">
        <v>891</v>
      </c>
      <c r="M6" s="33"/>
    </row>
    <row r="7" spans="1:8" ht="22.5" customHeight="1">
      <c r="A7" s="1347"/>
      <c r="B7" s="529" t="s">
        <v>676</v>
      </c>
      <c r="C7" s="529" t="s">
        <v>677</v>
      </c>
      <c r="D7" s="1349"/>
      <c r="E7" s="1349"/>
      <c r="F7" s="1349"/>
      <c r="G7" s="1349" t="s">
        <v>892</v>
      </c>
      <c r="H7" s="1345"/>
    </row>
    <row r="8" spans="1:8" ht="12" customHeight="1">
      <c r="A8" s="14"/>
      <c r="B8" s="14"/>
      <c r="C8" s="14"/>
      <c r="D8" s="14"/>
      <c r="E8" s="14"/>
      <c r="F8" s="14"/>
      <c r="G8" s="14"/>
      <c r="H8" s="15"/>
    </row>
    <row r="9" spans="1:9" ht="20.1" customHeight="1">
      <c r="A9" s="14" t="s">
        <v>28</v>
      </c>
      <c r="B9" s="895">
        <v>313710.111</v>
      </c>
      <c r="C9" s="895">
        <v>1498661.717</v>
      </c>
      <c r="D9" s="895">
        <v>0</v>
      </c>
      <c r="E9" s="895">
        <v>372191.002</v>
      </c>
      <c r="F9" s="895">
        <v>87483.672</v>
      </c>
      <c r="G9" s="895">
        <v>4572.316</v>
      </c>
      <c r="H9" s="896">
        <v>2276618.818</v>
      </c>
      <c r="I9" s="897"/>
    </row>
    <row r="10" spans="1:9" s="123" customFormat="1" ht="20.1" customHeight="1">
      <c r="A10" s="14" t="s">
        <v>29</v>
      </c>
      <c r="B10" s="895">
        <v>1365239.893</v>
      </c>
      <c r="C10" s="895">
        <v>1487824.112</v>
      </c>
      <c r="D10" s="895">
        <v>0</v>
      </c>
      <c r="E10" s="895">
        <v>44209.956</v>
      </c>
      <c r="F10" s="895">
        <v>164336.123</v>
      </c>
      <c r="G10" s="895">
        <v>19545.444</v>
      </c>
      <c r="H10" s="896">
        <v>3081155.528</v>
      </c>
      <c r="I10" s="898"/>
    </row>
    <row r="11" spans="1:9" s="123" customFormat="1" ht="20.1" customHeight="1">
      <c r="A11" s="14" t="s">
        <v>30</v>
      </c>
      <c r="B11" s="895">
        <v>268441.68</v>
      </c>
      <c r="C11" s="895">
        <v>1675518.188</v>
      </c>
      <c r="D11" s="895">
        <v>0</v>
      </c>
      <c r="E11" s="895">
        <v>57657.226</v>
      </c>
      <c r="F11" s="895">
        <v>59934.497</v>
      </c>
      <c r="G11" s="895">
        <v>36826.074</v>
      </c>
      <c r="H11" s="896">
        <v>2098377.665</v>
      </c>
      <c r="I11" s="898"/>
    </row>
    <row r="12" spans="1:9" s="123" customFormat="1" ht="20.1" customHeight="1">
      <c r="A12" s="14" t="s">
        <v>31</v>
      </c>
      <c r="B12" s="895">
        <v>43220.742</v>
      </c>
      <c r="C12" s="895">
        <v>875449.526</v>
      </c>
      <c r="D12" s="895">
        <v>0</v>
      </c>
      <c r="E12" s="895">
        <v>32920.131</v>
      </c>
      <c r="F12" s="895">
        <v>34330.346</v>
      </c>
      <c r="G12" s="895">
        <v>600.395</v>
      </c>
      <c r="H12" s="896">
        <v>986521.14</v>
      </c>
      <c r="I12" s="898"/>
    </row>
    <row r="13" spans="1:9" s="123" customFormat="1" ht="20.1" customHeight="1">
      <c r="A13" s="14" t="s">
        <v>32</v>
      </c>
      <c r="B13" s="895">
        <v>37543.923</v>
      </c>
      <c r="C13" s="895">
        <v>219468.045</v>
      </c>
      <c r="D13" s="895">
        <v>0</v>
      </c>
      <c r="E13" s="895">
        <v>3210.753</v>
      </c>
      <c r="F13" s="895">
        <v>15683.364</v>
      </c>
      <c r="G13" s="895">
        <v>1914.453</v>
      </c>
      <c r="H13" s="896">
        <v>277820.538</v>
      </c>
      <c r="I13" s="898"/>
    </row>
    <row r="14" spans="1:9" s="123" customFormat="1" ht="20.1" customHeight="1">
      <c r="A14" s="14" t="s">
        <v>33</v>
      </c>
      <c r="B14" s="895">
        <v>847010.768</v>
      </c>
      <c r="C14" s="895">
        <v>518153.865</v>
      </c>
      <c r="D14" s="895">
        <v>0</v>
      </c>
      <c r="E14" s="895">
        <v>542.924</v>
      </c>
      <c r="F14" s="895">
        <v>50957.184</v>
      </c>
      <c r="G14" s="895">
        <v>0</v>
      </c>
      <c r="H14" s="896">
        <v>1416664.741</v>
      </c>
      <c r="I14" s="898"/>
    </row>
    <row r="15" spans="1:9" s="123" customFormat="1" ht="20.1" customHeight="1">
      <c r="A15" s="14" t="s">
        <v>34</v>
      </c>
      <c r="B15" s="895">
        <v>0</v>
      </c>
      <c r="C15" s="895">
        <v>0</v>
      </c>
      <c r="D15" s="895">
        <v>0</v>
      </c>
      <c r="E15" s="895">
        <v>0</v>
      </c>
      <c r="F15" s="895">
        <v>0</v>
      </c>
      <c r="G15" s="895">
        <v>0</v>
      </c>
      <c r="H15" s="896">
        <v>0</v>
      </c>
      <c r="I15" s="898"/>
    </row>
    <row r="16" spans="1:9" s="123" customFormat="1" ht="20.1" customHeight="1">
      <c r="A16" s="14" t="s">
        <v>35</v>
      </c>
      <c r="B16" s="895">
        <v>0</v>
      </c>
      <c r="C16" s="895">
        <v>976806.713</v>
      </c>
      <c r="D16" s="895">
        <v>0</v>
      </c>
      <c r="E16" s="895">
        <v>5572.692</v>
      </c>
      <c r="F16" s="895">
        <v>21636.909</v>
      </c>
      <c r="G16" s="895">
        <v>40862.454</v>
      </c>
      <c r="H16" s="896">
        <v>1044878.768</v>
      </c>
      <c r="I16" s="898"/>
    </row>
    <row r="17" spans="1:9" s="123" customFormat="1" ht="20.1" customHeight="1">
      <c r="A17" s="14" t="s">
        <v>36</v>
      </c>
      <c r="B17" s="895">
        <v>23492.007</v>
      </c>
      <c r="C17" s="895">
        <v>498171.422</v>
      </c>
      <c r="D17" s="895">
        <v>0</v>
      </c>
      <c r="E17" s="895">
        <v>25350.616</v>
      </c>
      <c r="F17" s="895">
        <v>28146.931</v>
      </c>
      <c r="G17" s="895">
        <v>19644.143</v>
      </c>
      <c r="H17" s="896">
        <v>594805.1190000001</v>
      </c>
      <c r="I17" s="898"/>
    </row>
    <row r="18" spans="1:9" s="123" customFormat="1" ht="20.1" customHeight="1">
      <c r="A18" s="14" t="s">
        <v>37</v>
      </c>
      <c r="B18" s="895">
        <v>30509.709</v>
      </c>
      <c r="C18" s="895">
        <v>669405.293</v>
      </c>
      <c r="D18" s="895">
        <v>0</v>
      </c>
      <c r="E18" s="895">
        <v>14935.829</v>
      </c>
      <c r="F18" s="895">
        <v>59118.15</v>
      </c>
      <c r="G18" s="895">
        <v>12763.763</v>
      </c>
      <c r="H18" s="896">
        <v>786732.7440000001</v>
      </c>
      <c r="I18" s="898"/>
    </row>
    <row r="19" spans="1:9" s="123" customFormat="1" ht="22.5" customHeight="1" thickBot="1">
      <c r="A19" s="899" t="s">
        <v>38</v>
      </c>
      <c r="B19" s="900">
        <v>2929168.833</v>
      </c>
      <c r="C19" s="900">
        <v>8419458.881</v>
      </c>
      <c r="D19" s="900">
        <v>0</v>
      </c>
      <c r="E19" s="900">
        <v>556591.1290000001</v>
      </c>
      <c r="F19" s="900">
        <v>521627.17600000004</v>
      </c>
      <c r="G19" s="900">
        <v>136729.042</v>
      </c>
      <c r="H19" s="900">
        <v>12563575.061000003</v>
      </c>
      <c r="I19" s="898"/>
    </row>
    <row r="20" spans="1:8" ht="22.5" customHeight="1">
      <c r="A20" s="91" t="s">
        <v>893</v>
      </c>
      <c r="B20" s="131"/>
      <c r="C20" s="131"/>
      <c r="D20" s="131"/>
      <c r="E20" s="131"/>
      <c r="F20" s="131"/>
      <c r="G20" s="131"/>
      <c r="H20" s="131"/>
    </row>
    <row r="21" spans="1:8" ht="13.5">
      <c r="A21" s="761"/>
      <c r="B21" s="27"/>
      <c r="C21" s="27"/>
      <c r="D21" s="27"/>
      <c r="E21" s="27"/>
      <c r="F21" s="27"/>
      <c r="G21" s="27"/>
      <c r="H21" s="27"/>
    </row>
    <row r="22" spans="1:8" ht="12.75">
      <c r="A22" s="761"/>
      <c r="B22" s="897"/>
      <c r="C22" s="897"/>
      <c r="D22" s="897"/>
      <c r="E22" s="897"/>
      <c r="F22" s="897"/>
      <c r="G22" s="897"/>
      <c r="H22" s="901"/>
    </row>
    <row r="23" spans="1:8" ht="12.75">
      <c r="A23" s="761"/>
      <c r="B23" s="902"/>
      <c r="C23" s="902"/>
      <c r="D23" s="902"/>
      <c r="E23" s="902"/>
      <c r="F23" s="902"/>
      <c r="G23" s="902"/>
      <c r="H23" s="902"/>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7109375" defaultRowHeight="15"/>
  <cols>
    <col min="1" max="1" width="25.28125" style="903" customWidth="1"/>
    <col min="2" max="16" width="8.57421875" style="903" customWidth="1"/>
    <col min="17" max="18" width="8.421875" style="903" bestFit="1" customWidth="1"/>
    <col min="19" max="19" width="6.7109375" style="903" bestFit="1" customWidth="1"/>
    <col min="20" max="25" width="8.57421875" style="903" customWidth="1"/>
    <col min="26" max="26" width="10.7109375" style="903" customWidth="1"/>
    <col min="27" max="16384" width="13.7109375" style="903" customWidth="1"/>
  </cols>
  <sheetData>
    <row r="1" spans="1:26" ht="18" customHeight="1">
      <c r="A1" s="1191" t="s">
        <v>1052</v>
      </c>
      <c r="B1" s="65"/>
      <c r="C1" s="65"/>
      <c r="D1" s="65"/>
      <c r="E1" s="65"/>
      <c r="F1" s="65"/>
      <c r="G1" s="65"/>
      <c r="H1" s="65"/>
      <c r="I1" s="65"/>
      <c r="J1" s="65"/>
      <c r="K1" s="65"/>
      <c r="L1" s="65"/>
      <c r="M1" s="65"/>
      <c r="N1" s="65"/>
      <c r="O1" s="65"/>
      <c r="P1" s="65"/>
      <c r="Q1" s="65"/>
      <c r="R1" s="65"/>
      <c r="S1" s="65"/>
      <c r="T1" s="65"/>
      <c r="U1" s="65"/>
      <c r="V1" s="65"/>
      <c r="W1" s="65"/>
      <c r="X1" s="65"/>
      <c r="Y1" s="65"/>
      <c r="Z1" s="65"/>
    </row>
    <row r="2" spans="1:26" s="904" customFormat="1" ht="27.75">
      <c r="A2" s="1350" t="s">
        <v>894</v>
      </c>
      <c r="B2" s="1350"/>
      <c r="C2" s="1350"/>
      <c r="D2" s="1350"/>
      <c r="E2" s="1350"/>
      <c r="F2" s="1350"/>
      <c r="G2" s="1350"/>
      <c r="H2" s="1350"/>
      <c r="I2" s="1350"/>
      <c r="J2" s="1350"/>
      <c r="K2" s="1350"/>
      <c r="L2" s="1350"/>
      <c r="M2" s="1350"/>
      <c r="N2" s="1350"/>
      <c r="O2" s="1350"/>
      <c r="P2" s="1350"/>
      <c r="Q2" s="1350"/>
      <c r="R2" s="1350"/>
      <c r="S2" s="1350"/>
      <c r="T2" s="1350"/>
      <c r="U2" s="1350"/>
      <c r="V2" s="1350"/>
      <c r="W2" s="1350"/>
      <c r="X2" s="1350"/>
      <c r="Y2" s="1350"/>
      <c r="Z2" s="1350"/>
    </row>
    <row r="3" spans="1:26" s="905" customFormat="1" ht="23.1" customHeight="1">
      <c r="A3" s="95">
        <v>44592</v>
      </c>
      <c r="B3" s="95"/>
      <c r="C3" s="95"/>
      <c r="D3" s="95"/>
      <c r="E3" s="95"/>
      <c r="F3" s="95"/>
      <c r="G3" s="95"/>
      <c r="H3" s="95"/>
      <c r="I3" s="95"/>
      <c r="J3" s="95"/>
      <c r="K3" s="95"/>
      <c r="L3" s="95"/>
      <c r="M3" s="95"/>
      <c r="N3" s="95"/>
      <c r="O3" s="95"/>
      <c r="P3" s="95"/>
      <c r="Q3" s="95"/>
      <c r="R3" s="95"/>
      <c r="S3" s="95"/>
      <c r="T3" s="95"/>
      <c r="U3" s="95"/>
      <c r="V3" s="95"/>
      <c r="W3" s="95"/>
      <c r="X3" s="95"/>
      <c r="Y3" s="95"/>
      <c r="Z3" s="95"/>
    </row>
    <row r="4" spans="1:26" s="904" customFormat="1" ht="16.5">
      <c r="A4" s="906" t="s">
        <v>70</v>
      </c>
      <c r="B4" s="907"/>
      <c r="C4" s="907"/>
      <c r="D4" s="907"/>
      <c r="E4" s="907"/>
      <c r="F4" s="907"/>
      <c r="G4" s="907"/>
      <c r="H4" s="907"/>
      <c r="I4" s="907"/>
      <c r="J4" s="907"/>
      <c r="K4" s="907"/>
      <c r="L4" s="907"/>
      <c r="M4" s="907"/>
      <c r="N4" s="907"/>
      <c r="O4" s="907"/>
      <c r="P4" s="907"/>
      <c r="Q4" s="907"/>
      <c r="R4" s="907"/>
      <c r="S4" s="907"/>
      <c r="T4" s="907"/>
      <c r="U4" s="907"/>
      <c r="V4" s="907"/>
      <c r="W4" s="907"/>
      <c r="X4" s="907"/>
      <c r="Y4" s="907"/>
      <c r="Z4" s="907"/>
    </row>
    <row r="5" s="905" customFormat="1" ht="8.25" customHeight="1" thickBot="1"/>
    <row r="6" spans="1:26" s="905" customFormat="1" ht="30" customHeight="1">
      <c r="A6" s="1351" t="s">
        <v>1</v>
      </c>
      <c r="B6" s="908" t="s">
        <v>42</v>
      </c>
      <c r="C6" s="908"/>
      <c r="D6" s="908"/>
      <c r="E6" s="908" t="s">
        <v>895</v>
      </c>
      <c r="F6" s="908"/>
      <c r="G6" s="908"/>
      <c r="H6" s="908" t="s">
        <v>896</v>
      </c>
      <c r="I6" s="908"/>
      <c r="J6" s="908"/>
      <c r="K6" s="908" t="s">
        <v>897</v>
      </c>
      <c r="L6" s="908"/>
      <c r="M6" s="908"/>
      <c r="N6" s="908" t="s">
        <v>46</v>
      </c>
      <c r="O6" s="908"/>
      <c r="P6" s="908"/>
      <c r="Q6" s="1351" t="s">
        <v>47</v>
      </c>
      <c r="R6" s="1351"/>
      <c r="S6" s="1351"/>
      <c r="T6" s="1351"/>
      <c r="U6" s="1351"/>
      <c r="V6" s="1351"/>
      <c r="W6" s="1354" t="s">
        <v>645</v>
      </c>
      <c r="X6" s="1354"/>
      <c r="Y6" s="1354"/>
      <c r="Z6" s="1355" t="s">
        <v>898</v>
      </c>
    </row>
    <row r="7" spans="1:26" s="905" customFormat="1" ht="15.75" customHeight="1">
      <c r="A7" s="1352"/>
      <c r="B7" s="909"/>
      <c r="C7" s="909"/>
      <c r="D7" s="909"/>
      <c r="E7" s="909"/>
      <c r="F7" s="909"/>
      <c r="G7" s="909"/>
      <c r="H7" s="909"/>
      <c r="I7" s="909"/>
      <c r="J7" s="909"/>
      <c r="K7" s="909"/>
      <c r="L7" s="909"/>
      <c r="M7" s="909"/>
      <c r="N7" s="909"/>
      <c r="O7" s="909"/>
      <c r="P7" s="909"/>
      <c r="Q7" s="1358" t="s">
        <v>899</v>
      </c>
      <c r="R7" s="1358"/>
      <c r="S7" s="1358"/>
      <c r="T7" s="1358" t="s">
        <v>900</v>
      </c>
      <c r="U7" s="1358"/>
      <c r="V7" s="1358"/>
      <c r="W7" s="910"/>
      <c r="X7" s="910"/>
      <c r="Y7" s="910"/>
      <c r="Z7" s="1356"/>
    </row>
    <row r="8" spans="1:26" s="905" customFormat="1" ht="55.15" customHeight="1">
      <c r="A8" s="1353"/>
      <c r="B8" s="911" t="s">
        <v>886</v>
      </c>
      <c r="C8" s="912" t="s">
        <v>901</v>
      </c>
      <c r="D8" s="911" t="s">
        <v>902</v>
      </c>
      <c r="E8" s="911" t="s">
        <v>886</v>
      </c>
      <c r="F8" s="912" t="s">
        <v>901</v>
      </c>
      <c r="G8" s="911" t="s">
        <v>902</v>
      </c>
      <c r="H8" s="911" t="s">
        <v>886</v>
      </c>
      <c r="I8" s="912" t="s">
        <v>901</v>
      </c>
      <c r="J8" s="911" t="s">
        <v>902</v>
      </c>
      <c r="K8" s="911" t="s">
        <v>886</v>
      </c>
      <c r="L8" s="912" t="s">
        <v>901</v>
      </c>
      <c r="M8" s="911" t="s">
        <v>902</v>
      </c>
      <c r="N8" s="911" t="s">
        <v>886</v>
      </c>
      <c r="O8" s="912" t="s">
        <v>901</v>
      </c>
      <c r="P8" s="911" t="s">
        <v>902</v>
      </c>
      <c r="Q8" s="911" t="s">
        <v>886</v>
      </c>
      <c r="R8" s="912" t="s">
        <v>901</v>
      </c>
      <c r="S8" s="911" t="s">
        <v>902</v>
      </c>
      <c r="T8" s="913" t="s">
        <v>886</v>
      </c>
      <c r="U8" s="914" t="s">
        <v>901</v>
      </c>
      <c r="V8" s="913" t="s">
        <v>902</v>
      </c>
      <c r="W8" s="913" t="s">
        <v>886</v>
      </c>
      <c r="X8" s="914" t="s">
        <v>901</v>
      </c>
      <c r="Y8" s="913" t="s">
        <v>902</v>
      </c>
      <c r="Z8" s="1357"/>
    </row>
    <row r="9" spans="1:26" s="919" customFormat="1" ht="6" customHeight="1">
      <c r="A9" s="915"/>
      <c r="B9" s="916"/>
      <c r="C9" s="917"/>
      <c r="D9" s="917"/>
      <c r="E9" s="917"/>
      <c r="F9" s="917"/>
      <c r="G9" s="917"/>
      <c r="H9" s="917"/>
      <c r="I9" s="917"/>
      <c r="J9" s="917"/>
      <c r="K9" s="917"/>
      <c r="L9" s="917"/>
      <c r="M9" s="917"/>
      <c r="N9" s="917"/>
      <c r="O9" s="917"/>
      <c r="P9" s="917"/>
      <c r="Q9" s="917"/>
      <c r="R9" s="917"/>
      <c r="S9" s="917"/>
      <c r="T9" s="917"/>
      <c r="U9" s="917"/>
      <c r="V9" s="917"/>
      <c r="W9" s="917"/>
      <c r="X9" s="917"/>
      <c r="Y9" s="917"/>
      <c r="Z9" s="918"/>
    </row>
    <row r="10" spans="1:26" s="919" customFormat="1" ht="20.1" customHeight="1">
      <c r="A10" s="14" t="s">
        <v>28</v>
      </c>
      <c r="B10" s="920">
        <v>0</v>
      </c>
      <c r="C10" s="920">
        <v>0</v>
      </c>
      <c r="D10" s="920">
        <v>0</v>
      </c>
      <c r="E10" s="920">
        <v>0</v>
      </c>
      <c r="F10" s="920">
        <v>0</v>
      </c>
      <c r="G10" s="920">
        <v>0</v>
      </c>
      <c r="H10" s="920">
        <v>2265.478</v>
      </c>
      <c r="I10" s="920">
        <v>1104.353</v>
      </c>
      <c r="J10" s="920">
        <v>1500.596</v>
      </c>
      <c r="K10" s="920">
        <v>40743.571</v>
      </c>
      <c r="L10" s="920">
        <v>19773.079</v>
      </c>
      <c r="M10" s="920">
        <v>17153.928</v>
      </c>
      <c r="N10" s="920">
        <v>16964.669</v>
      </c>
      <c r="O10" s="920">
        <v>10518.155</v>
      </c>
      <c r="P10" s="920">
        <v>8078.965</v>
      </c>
      <c r="Q10" s="920">
        <v>131688.25487</v>
      </c>
      <c r="R10" s="920">
        <v>0</v>
      </c>
      <c r="S10" s="920">
        <v>5711.55692</v>
      </c>
      <c r="T10" s="920">
        <v>1618282.87446</v>
      </c>
      <c r="U10" s="920">
        <v>340795.41466</v>
      </c>
      <c r="V10" s="920">
        <v>59603.42328</v>
      </c>
      <c r="W10" s="920">
        <v>2426.98</v>
      </c>
      <c r="X10" s="920">
        <v>0</v>
      </c>
      <c r="Y10" s="920">
        <v>7.517</v>
      </c>
      <c r="Z10" s="921">
        <v>2276618.821</v>
      </c>
    </row>
    <row r="11" spans="1:26" s="919" customFormat="1" ht="20.1" customHeight="1">
      <c r="A11" s="14" t="s">
        <v>29</v>
      </c>
      <c r="B11" s="920">
        <v>0</v>
      </c>
      <c r="C11" s="920">
        <v>0</v>
      </c>
      <c r="D11" s="920">
        <v>0</v>
      </c>
      <c r="E11" s="920">
        <v>0</v>
      </c>
      <c r="F11" s="920">
        <v>0</v>
      </c>
      <c r="G11" s="920">
        <v>0</v>
      </c>
      <c r="H11" s="920">
        <v>1934.666</v>
      </c>
      <c r="I11" s="920">
        <v>0</v>
      </c>
      <c r="J11" s="920">
        <v>2531.611</v>
      </c>
      <c r="K11" s="920">
        <v>1205807.37</v>
      </c>
      <c r="L11" s="920">
        <v>34280.25</v>
      </c>
      <c r="M11" s="920">
        <v>131667.252</v>
      </c>
      <c r="N11" s="920">
        <v>1416777.534</v>
      </c>
      <c r="O11" s="920">
        <v>8662.012</v>
      </c>
      <c r="P11" s="920">
        <v>44679.254</v>
      </c>
      <c r="Q11" s="920">
        <v>0</v>
      </c>
      <c r="R11" s="920">
        <v>0</v>
      </c>
      <c r="S11" s="920">
        <v>0</v>
      </c>
      <c r="T11" s="920">
        <v>228544.43468</v>
      </c>
      <c r="U11" s="920">
        <v>1267.69359</v>
      </c>
      <c r="V11" s="920">
        <v>5003.44974</v>
      </c>
      <c r="W11" s="920">
        <v>0</v>
      </c>
      <c r="X11" s="920">
        <v>0</v>
      </c>
      <c r="Y11" s="920">
        <v>0</v>
      </c>
      <c r="Z11" s="921">
        <v>3081155.53</v>
      </c>
    </row>
    <row r="12" spans="1:26" s="919" customFormat="1" ht="20.1" customHeight="1">
      <c r="A12" s="14" t="s">
        <v>30</v>
      </c>
      <c r="B12" s="920">
        <v>0</v>
      </c>
      <c r="C12" s="920">
        <v>0</v>
      </c>
      <c r="D12" s="920">
        <v>0</v>
      </c>
      <c r="E12" s="920">
        <v>0</v>
      </c>
      <c r="F12" s="920">
        <v>0</v>
      </c>
      <c r="G12" s="920">
        <v>0</v>
      </c>
      <c r="H12" s="920">
        <v>3617.609</v>
      </c>
      <c r="I12" s="920">
        <v>125.545</v>
      </c>
      <c r="J12" s="920">
        <v>1267.415</v>
      </c>
      <c r="K12" s="920">
        <v>794248.587</v>
      </c>
      <c r="L12" s="920">
        <v>44297.963</v>
      </c>
      <c r="M12" s="920">
        <v>61808.416</v>
      </c>
      <c r="N12" s="920">
        <v>705828.573</v>
      </c>
      <c r="O12" s="920">
        <v>6041.566</v>
      </c>
      <c r="P12" s="920">
        <v>23427.933</v>
      </c>
      <c r="Q12" s="920">
        <v>0</v>
      </c>
      <c r="R12" s="920">
        <v>0</v>
      </c>
      <c r="S12" s="920">
        <v>0</v>
      </c>
      <c r="T12" s="920">
        <v>439651.84369</v>
      </c>
      <c r="U12" s="920">
        <v>7192.1521299999995</v>
      </c>
      <c r="V12" s="920">
        <v>10177.31086</v>
      </c>
      <c r="W12" s="920">
        <v>613.255</v>
      </c>
      <c r="X12" s="920">
        <v>0</v>
      </c>
      <c r="Y12" s="920">
        <v>79.495</v>
      </c>
      <c r="Z12" s="921">
        <v>2098377.667</v>
      </c>
    </row>
    <row r="13" spans="1:26" s="919" customFormat="1" ht="20.1" customHeight="1">
      <c r="A13" s="14" t="s">
        <v>31</v>
      </c>
      <c r="B13" s="920">
        <v>0</v>
      </c>
      <c r="C13" s="920">
        <v>0</v>
      </c>
      <c r="D13" s="920">
        <v>0</v>
      </c>
      <c r="E13" s="920">
        <v>0</v>
      </c>
      <c r="F13" s="920">
        <v>0</v>
      </c>
      <c r="G13" s="920">
        <v>0</v>
      </c>
      <c r="H13" s="920">
        <v>1623.753</v>
      </c>
      <c r="I13" s="920">
        <v>0</v>
      </c>
      <c r="J13" s="920">
        <v>9.243</v>
      </c>
      <c r="K13" s="920">
        <v>29592.294</v>
      </c>
      <c r="L13" s="920">
        <v>640.945</v>
      </c>
      <c r="M13" s="920">
        <v>1813.521</v>
      </c>
      <c r="N13" s="920">
        <v>55064.269</v>
      </c>
      <c r="O13" s="920">
        <v>327.781</v>
      </c>
      <c r="P13" s="920">
        <v>4744.059</v>
      </c>
      <c r="Q13" s="920">
        <v>3.45979</v>
      </c>
      <c r="R13" s="920">
        <v>0</v>
      </c>
      <c r="S13" s="920">
        <v>0</v>
      </c>
      <c r="T13" s="920">
        <v>629608.4301900001</v>
      </c>
      <c r="U13" s="920">
        <v>31841.174219999997</v>
      </c>
      <c r="V13" s="920">
        <v>20650.617260000003</v>
      </c>
      <c r="W13" s="920">
        <v>202778.061</v>
      </c>
      <c r="X13" s="920">
        <v>110.229</v>
      </c>
      <c r="Y13" s="920">
        <v>7713.3</v>
      </c>
      <c r="Z13" s="921">
        <v>986521.141</v>
      </c>
    </row>
    <row r="14" spans="1:26" s="919" customFormat="1" ht="20.1" customHeight="1">
      <c r="A14" s="14" t="s">
        <v>32</v>
      </c>
      <c r="B14" s="920">
        <v>0</v>
      </c>
      <c r="C14" s="920">
        <v>0</v>
      </c>
      <c r="D14" s="920">
        <v>0</v>
      </c>
      <c r="E14" s="920">
        <v>0</v>
      </c>
      <c r="F14" s="920">
        <v>0</v>
      </c>
      <c r="G14" s="920">
        <v>0</v>
      </c>
      <c r="H14" s="920">
        <v>753.834</v>
      </c>
      <c r="I14" s="920">
        <v>0</v>
      </c>
      <c r="J14" s="920">
        <v>41.561</v>
      </c>
      <c r="K14" s="920">
        <v>73216.506</v>
      </c>
      <c r="L14" s="920">
        <v>2053.533</v>
      </c>
      <c r="M14" s="920">
        <v>8950.75</v>
      </c>
      <c r="N14" s="920">
        <v>79288.885</v>
      </c>
      <c r="O14" s="920">
        <v>661.202</v>
      </c>
      <c r="P14" s="920">
        <v>4196.508</v>
      </c>
      <c r="Q14" s="920">
        <v>8087.52277</v>
      </c>
      <c r="R14" s="920">
        <v>0</v>
      </c>
      <c r="S14" s="920">
        <v>0</v>
      </c>
      <c r="T14" s="920">
        <v>95665.22019</v>
      </c>
      <c r="U14" s="920">
        <v>496.01723</v>
      </c>
      <c r="V14" s="920">
        <v>4408.99665</v>
      </c>
      <c r="W14" s="920">
        <v>0</v>
      </c>
      <c r="X14" s="920">
        <v>0</v>
      </c>
      <c r="Y14" s="920">
        <v>0</v>
      </c>
      <c r="Z14" s="921">
        <v>277820.54</v>
      </c>
    </row>
    <row r="15" spans="1:26" s="919" customFormat="1" ht="20.1" customHeight="1">
      <c r="A15" s="14" t="s">
        <v>33</v>
      </c>
      <c r="B15" s="920">
        <v>0</v>
      </c>
      <c r="C15" s="920">
        <v>0</v>
      </c>
      <c r="D15" s="920">
        <v>0</v>
      </c>
      <c r="E15" s="920">
        <v>0</v>
      </c>
      <c r="F15" s="920">
        <v>0</v>
      </c>
      <c r="G15" s="920">
        <v>0</v>
      </c>
      <c r="H15" s="920">
        <v>1689.004</v>
      </c>
      <c r="I15" s="920">
        <v>0</v>
      </c>
      <c r="J15" s="920">
        <v>1265.019</v>
      </c>
      <c r="K15" s="920">
        <v>0</v>
      </c>
      <c r="L15" s="920">
        <v>0</v>
      </c>
      <c r="M15" s="920">
        <v>0</v>
      </c>
      <c r="N15" s="920">
        <v>0</v>
      </c>
      <c r="O15" s="920">
        <v>0</v>
      </c>
      <c r="P15" s="920">
        <v>0</v>
      </c>
      <c r="Q15" s="920">
        <v>1080602.53221</v>
      </c>
      <c r="R15" s="920">
        <v>389.93593</v>
      </c>
      <c r="S15" s="920">
        <v>32362.60043</v>
      </c>
      <c r="T15" s="920">
        <v>282873.09725</v>
      </c>
      <c r="U15" s="920">
        <v>152.98838</v>
      </c>
      <c r="V15" s="920">
        <v>17329.565010000002</v>
      </c>
      <c r="W15" s="920">
        <v>0</v>
      </c>
      <c r="X15" s="920">
        <v>0</v>
      </c>
      <c r="Y15" s="920">
        <v>0</v>
      </c>
      <c r="Z15" s="921">
        <v>1416664.743</v>
      </c>
    </row>
    <row r="16" spans="1:26" s="919" customFormat="1" ht="20.1" customHeight="1">
      <c r="A16" s="14" t="s">
        <v>34</v>
      </c>
      <c r="B16" s="920">
        <v>0</v>
      </c>
      <c r="C16" s="920">
        <v>0</v>
      </c>
      <c r="D16" s="920">
        <v>0</v>
      </c>
      <c r="E16" s="920">
        <v>0</v>
      </c>
      <c r="F16" s="920">
        <v>0</v>
      </c>
      <c r="G16" s="920">
        <v>0</v>
      </c>
      <c r="H16" s="920">
        <v>0</v>
      </c>
      <c r="I16" s="920">
        <v>0</v>
      </c>
      <c r="J16" s="920">
        <v>0</v>
      </c>
      <c r="K16" s="920">
        <v>0</v>
      </c>
      <c r="L16" s="920">
        <v>0</v>
      </c>
      <c r="M16" s="920">
        <v>0</v>
      </c>
      <c r="N16" s="920">
        <v>0</v>
      </c>
      <c r="O16" s="920">
        <v>0</v>
      </c>
      <c r="P16" s="920">
        <v>0</v>
      </c>
      <c r="Q16" s="920">
        <v>0</v>
      </c>
      <c r="R16" s="920">
        <v>0</v>
      </c>
      <c r="S16" s="920">
        <v>0</v>
      </c>
      <c r="T16" s="920">
        <v>0</v>
      </c>
      <c r="U16" s="920">
        <v>0</v>
      </c>
      <c r="V16" s="920">
        <v>0</v>
      </c>
      <c r="W16" s="920">
        <v>0</v>
      </c>
      <c r="X16" s="920">
        <v>0</v>
      </c>
      <c r="Y16" s="920">
        <v>0</v>
      </c>
      <c r="Z16" s="921">
        <v>0</v>
      </c>
    </row>
    <row r="17" spans="1:26" s="919" customFormat="1" ht="20.1" customHeight="1">
      <c r="A17" s="14" t="s">
        <v>35</v>
      </c>
      <c r="B17" s="920">
        <v>246.377</v>
      </c>
      <c r="C17" s="920">
        <v>0</v>
      </c>
      <c r="D17" s="920">
        <v>0</v>
      </c>
      <c r="E17" s="920">
        <v>8477.744</v>
      </c>
      <c r="F17" s="920">
        <v>0</v>
      </c>
      <c r="G17" s="920">
        <v>0</v>
      </c>
      <c r="H17" s="920">
        <v>105342.177</v>
      </c>
      <c r="I17" s="920">
        <v>298.001</v>
      </c>
      <c r="J17" s="920">
        <v>12196.473</v>
      </c>
      <c r="K17" s="920">
        <v>184917.083</v>
      </c>
      <c r="L17" s="920">
        <v>1515.976</v>
      </c>
      <c r="M17" s="920">
        <v>30178.277</v>
      </c>
      <c r="N17" s="920">
        <v>13989.677</v>
      </c>
      <c r="O17" s="920">
        <v>167.728</v>
      </c>
      <c r="P17" s="920">
        <v>829.541</v>
      </c>
      <c r="Q17" s="920">
        <v>0</v>
      </c>
      <c r="R17" s="920">
        <v>0</v>
      </c>
      <c r="S17" s="920">
        <v>0</v>
      </c>
      <c r="T17" s="920">
        <v>663833.65288</v>
      </c>
      <c r="U17" s="920">
        <v>3590.98592</v>
      </c>
      <c r="V17" s="920">
        <v>19295.07113</v>
      </c>
      <c r="W17" s="920">
        <v>0</v>
      </c>
      <c r="X17" s="920">
        <v>0</v>
      </c>
      <c r="Y17" s="920">
        <v>0</v>
      </c>
      <c r="Z17" s="921">
        <v>1044878.769</v>
      </c>
    </row>
    <row r="18" spans="1:26" s="919" customFormat="1" ht="20.1" customHeight="1">
      <c r="A18" s="14" t="s">
        <v>36</v>
      </c>
      <c r="B18" s="920">
        <v>0</v>
      </c>
      <c r="C18" s="920">
        <v>0</v>
      </c>
      <c r="D18" s="920">
        <v>0</v>
      </c>
      <c r="E18" s="920">
        <v>20.004</v>
      </c>
      <c r="F18" s="920">
        <v>0</v>
      </c>
      <c r="G18" s="920">
        <v>819.394</v>
      </c>
      <c r="H18" s="920">
        <v>21798.668</v>
      </c>
      <c r="I18" s="920">
        <v>632.209</v>
      </c>
      <c r="J18" s="920">
        <v>1055.314</v>
      </c>
      <c r="K18" s="920">
        <v>234529.083</v>
      </c>
      <c r="L18" s="920">
        <v>15237.364</v>
      </c>
      <c r="M18" s="920">
        <v>23298.513</v>
      </c>
      <c r="N18" s="920">
        <v>210053.059</v>
      </c>
      <c r="O18" s="920">
        <v>6328.436</v>
      </c>
      <c r="P18" s="920">
        <v>19091.17</v>
      </c>
      <c r="Q18" s="920">
        <v>0</v>
      </c>
      <c r="R18" s="920">
        <v>0</v>
      </c>
      <c r="S18" s="920">
        <v>0</v>
      </c>
      <c r="T18" s="920">
        <v>55262.613979999995</v>
      </c>
      <c r="U18" s="920">
        <v>3152.60615</v>
      </c>
      <c r="V18" s="920">
        <v>3526.68217</v>
      </c>
      <c r="W18" s="920">
        <v>0</v>
      </c>
      <c r="X18" s="920">
        <v>0</v>
      </c>
      <c r="Y18" s="920">
        <v>0</v>
      </c>
      <c r="Z18" s="921">
        <v>594805.121</v>
      </c>
    </row>
    <row r="19" spans="1:26" s="919" customFormat="1" ht="20.1" customHeight="1">
      <c r="A19" s="14" t="s">
        <v>37</v>
      </c>
      <c r="B19" s="920">
        <v>15500</v>
      </c>
      <c r="C19" s="920">
        <v>0</v>
      </c>
      <c r="D19" s="920">
        <v>0</v>
      </c>
      <c r="E19" s="920">
        <v>0</v>
      </c>
      <c r="F19" s="920">
        <v>0</v>
      </c>
      <c r="G19" s="920">
        <v>0</v>
      </c>
      <c r="H19" s="920">
        <v>38460.724</v>
      </c>
      <c r="I19" s="920">
        <v>1430.852</v>
      </c>
      <c r="J19" s="920">
        <v>1920.709</v>
      </c>
      <c r="K19" s="920">
        <v>387221.542</v>
      </c>
      <c r="L19" s="920">
        <v>10811.595</v>
      </c>
      <c r="M19" s="920">
        <v>47228.846</v>
      </c>
      <c r="N19" s="920">
        <v>191351.021</v>
      </c>
      <c r="O19" s="920">
        <v>1134.371</v>
      </c>
      <c r="P19" s="920">
        <v>14700.42</v>
      </c>
      <c r="Q19" s="920">
        <v>0</v>
      </c>
      <c r="R19" s="920">
        <v>0</v>
      </c>
      <c r="S19" s="920">
        <v>0</v>
      </c>
      <c r="T19" s="920">
        <v>45757.98475</v>
      </c>
      <c r="U19" s="920">
        <v>1559.00973</v>
      </c>
      <c r="V19" s="920">
        <v>4522.31993</v>
      </c>
      <c r="W19" s="920">
        <v>21623.729</v>
      </c>
      <c r="X19" s="920">
        <v>0</v>
      </c>
      <c r="Y19" s="920">
        <v>3509.618</v>
      </c>
      <c r="Z19" s="921">
        <v>786732.747</v>
      </c>
    </row>
    <row r="20" spans="1:26" s="919" customFormat="1" ht="28.5" customHeight="1" thickBot="1">
      <c r="A20" s="85" t="s">
        <v>38</v>
      </c>
      <c r="B20" s="922">
        <v>15746.377</v>
      </c>
      <c r="C20" s="922">
        <v>0</v>
      </c>
      <c r="D20" s="922">
        <v>0</v>
      </c>
      <c r="E20" s="922">
        <v>8497.748000000001</v>
      </c>
      <c r="F20" s="922">
        <v>0</v>
      </c>
      <c r="G20" s="922">
        <v>819.394</v>
      </c>
      <c r="H20" s="922">
        <v>177485.913</v>
      </c>
      <c r="I20" s="922">
        <v>3590.96</v>
      </c>
      <c r="J20" s="922">
        <v>21787.940999999995</v>
      </c>
      <c r="K20" s="922">
        <v>2950276.0360000003</v>
      </c>
      <c r="L20" s="922">
        <v>128610.705</v>
      </c>
      <c r="M20" s="922">
        <v>322099.503</v>
      </c>
      <c r="N20" s="922">
        <v>2689317.687</v>
      </c>
      <c r="O20" s="922">
        <v>33841.251</v>
      </c>
      <c r="P20" s="922">
        <v>119747.84999999999</v>
      </c>
      <c r="Q20" s="923">
        <v>1220381.76964</v>
      </c>
      <c r="R20" s="923">
        <v>389.93593</v>
      </c>
      <c r="S20" s="923">
        <v>38074.15735</v>
      </c>
      <c r="T20" s="920">
        <v>4059480.1520700003</v>
      </c>
      <c r="U20" s="920">
        <v>390048.04201</v>
      </c>
      <c r="V20" s="920">
        <v>144517.43603</v>
      </c>
      <c r="W20" s="922">
        <v>227442.02499999997</v>
      </c>
      <c r="X20" s="922">
        <v>110.229</v>
      </c>
      <c r="Y20" s="922">
        <v>11309.93</v>
      </c>
      <c r="Z20" s="924">
        <v>12563575.083</v>
      </c>
    </row>
    <row r="21" spans="1:25" s="919" customFormat="1" ht="15">
      <c r="A21" s="920" t="s">
        <v>903</v>
      </c>
      <c r="B21" s="925"/>
      <c r="N21" s="925"/>
      <c r="P21" s="925"/>
      <c r="S21" s="915"/>
      <c r="T21" s="926"/>
      <c r="U21" s="926"/>
      <c r="V21" s="926"/>
      <c r="Y21" s="925"/>
    </row>
    <row r="22" spans="1:27" s="905" customFormat="1" ht="15">
      <c r="A22" s="761"/>
      <c r="B22" s="927"/>
      <c r="C22" s="919"/>
      <c r="D22" s="928"/>
      <c r="E22" s="929"/>
      <c r="F22" s="929"/>
      <c r="G22" s="929"/>
      <c r="H22" s="929"/>
      <c r="I22" s="929"/>
      <c r="J22" s="929"/>
      <c r="K22" s="929"/>
      <c r="L22" s="929"/>
      <c r="M22" s="929"/>
      <c r="N22" s="929"/>
      <c r="O22" s="919"/>
      <c r="P22" s="919"/>
      <c r="Q22" s="919"/>
      <c r="R22" s="919"/>
      <c r="S22" s="919"/>
      <c r="T22" s="925"/>
      <c r="U22" s="925"/>
      <c r="V22" s="925"/>
      <c r="W22" s="919"/>
      <c r="X22" s="919"/>
      <c r="Y22" s="919"/>
      <c r="Z22" s="919"/>
      <c r="AA22" s="919"/>
    </row>
    <row r="23" spans="1:20" s="905" customFormat="1" ht="15">
      <c r="A23" s="761"/>
      <c r="T23" s="930"/>
    </row>
    <row r="24" spans="1:20" s="905" customFormat="1" ht="15">
      <c r="A24" s="761"/>
      <c r="F24" s="930"/>
      <c r="T24" s="930"/>
    </row>
    <row r="25" s="905" customFormat="1" ht="15">
      <c r="T25" s="930"/>
    </row>
    <row r="26" s="905" customFormat="1" ht="15">
      <c r="T26" s="930"/>
    </row>
    <row r="27" s="905" customFormat="1" ht="15">
      <c r="T27" s="930"/>
    </row>
    <row r="28" s="905" customFormat="1" ht="15">
      <c r="T28" s="930"/>
    </row>
    <row r="29" s="905" customFormat="1" ht="15">
      <c r="T29" s="930"/>
    </row>
    <row r="30" s="905" customFormat="1" ht="15">
      <c r="T30" s="930"/>
    </row>
    <row r="31" ht="15">
      <c r="T31" s="930"/>
    </row>
    <row r="32" ht="15">
      <c r="T32" s="930"/>
    </row>
    <row r="33" ht="15">
      <c r="T33" s="930"/>
    </row>
    <row r="34" ht="15">
      <c r="T34" s="930"/>
    </row>
    <row r="35" ht="15">
      <c r="T35" s="930"/>
    </row>
    <row r="36" ht="15">
      <c r="T36" s="930"/>
    </row>
    <row r="37" ht="15">
      <c r="T37" s="930"/>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57421875" defaultRowHeight="15"/>
  <cols>
    <col min="1" max="1" width="30.7109375" style="5" customWidth="1"/>
    <col min="2" max="2" width="22.00390625" style="5" customWidth="1"/>
    <col min="3" max="3" width="20.57421875" style="5" customWidth="1"/>
    <col min="4" max="4" width="21.421875" style="5" customWidth="1"/>
    <col min="5" max="7" width="20.57421875" style="5" customWidth="1"/>
    <col min="8" max="8" width="11.57421875" style="5" customWidth="1"/>
    <col min="9" max="9" width="12.57421875" style="5" bestFit="1" customWidth="1"/>
    <col min="10" max="16384" width="11.57421875" style="5" customWidth="1"/>
  </cols>
  <sheetData>
    <row r="1" spans="1:7" s="358" customFormat="1" ht="25.5" customHeight="1">
      <c r="A1" s="1191" t="s">
        <v>1052</v>
      </c>
      <c r="B1" s="65"/>
      <c r="C1" s="65"/>
      <c r="D1" s="65"/>
      <c r="E1" s="65"/>
      <c r="F1" s="65"/>
      <c r="G1" s="65"/>
    </row>
    <row r="2" spans="1:7" s="505" customFormat="1" ht="58.5" customHeight="1">
      <c r="A2" s="1297" t="s">
        <v>871</v>
      </c>
      <c r="B2" s="1297"/>
      <c r="C2" s="1297"/>
      <c r="D2" s="1297"/>
      <c r="E2" s="1297"/>
      <c r="F2" s="1297"/>
      <c r="G2" s="1297"/>
    </row>
    <row r="3" spans="1:7" s="506" customFormat="1" ht="27" customHeight="1">
      <c r="A3" s="1324">
        <v>44592</v>
      </c>
      <c r="B3" s="1324"/>
      <c r="C3" s="1324"/>
      <c r="D3" s="1324"/>
      <c r="E3" s="1324"/>
      <c r="F3" s="1324"/>
      <c r="G3" s="1324"/>
    </row>
    <row r="4" spans="1:7" s="507" customFormat="1" ht="23.25" customHeight="1">
      <c r="A4" s="1325" t="s">
        <v>65</v>
      </c>
      <c r="B4" s="1325"/>
      <c r="C4" s="1325"/>
      <c r="D4" s="1325"/>
      <c r="E4" s="1325"/>
      <c r="F4" s="1325"/>
      <c r="G4" s="1325"/>
    </row>
    <row r="5" spans="1:7" s="509" customFormat="1" ht="13.5" thickBot="1">
      <c r="A5" s="692"/>
      <c r="B5" s="692"/>
      <c r="C5" s="692"/>
      <c r="D5" s="692"/>
      <c r="E5" s="692"/>
      <c r="F5" s="692"/>
      <c r="G5" s="692"/>
    </row>
    <row r="6" spans="1:7" s="509" customFormat="1" ht="71.25" customHeight="1">
      <c r="A6" s="551" t="s">
        <v>1</v>
      </c>
      <c r="B6" s="552" t="s">
        <v>872</v>
      </c>
      <c r="C6" s="552" t="s">
        <v>873</v>
      </c>
      <c r="D6" s="552" t="s">
        <v>874</v>
      </c>
      <c r="E6" s="552" t="s">
        <v>875</v>
      </c>
      <c r="F6" s="552" t="s">
        <v>876</v>
      </c>
      <c r="G6" s="162" t="s">
        <v>877</v>
      </c>
    </row>
    <row r="7" spans="1:7" s="509" customFormat="1" ht="9" customHeight="1">
      <c r="A7" s="692"/>
      <c r="B7" s="883"/>
      <c r="C7" s="883"/>
      <c r="D7" s="883"/>
      <c r="E7" s="883"/>
      <c r="F7" s="883"/>
      <c r="G7" s="884"/>
    </row>
    <row r="8" spans="1:8" s="14" customFormat="1" ht="20.1" customHeight="1">
      <c r="A8" s="21" t="s">
        <v>28</v>
      </c>
      <c r="B8" s="545">
        <v>77.69102130325265</v>
      </c>
      <c r="C8" s="545">
        <v>3.9696437250954335</v>
      </c>
      <c r="D8" s="545">
        <v>4.58900076459538</v>
      </c>
      <c r="E8" s="545">
        <v>8.72765876299882</v>
      </c>
      <c r="F8" s="545">
        <v>5.0226754440577315</v>
      </c>
      <c r="G8" s="885">
        <v>2394353.9919999996</v>
      </c>
      <c r="H8" s="886"/>
    </row>
    <row r="9" spans="1:8" s="14" customFormat="1" ht="20.1" customHeight="1">
      <c r="A9" s="21" t="s">
        <v>29</v>
      </c>
      <c r="B9" s="545">
        <v>86.2209378465462</v>
      </c>
      <c r="C9" s="545">
        <v>6.17397280255921</v>
      </c>
      <c r="D9" s="545">
        <v>1.7690299544216712</v>
      </c>
      <c r="E9" s="545">
        <v>2.251335613458728</v>
      </c>
      <c r="F9" s="545">
        <v>3.584723783014184</v>
      </c>
      <c r="G9" s="885">
        <v>3049176.7460000003</v>
      </c>
      <c r="H9" s="886"/>
    </row>
    <row r="10" spans="1:8" s="14" customFormat="1" ht="20.1" customHeight="1">
      <c r="A10" s="21" t="s">
        <v>30</v>
      </c>
      <c r="B10" s="545">
        <v>88.7147748340381</v>
      </c>
      <c r="C10" s="545">
        <v>3.918895568784022</v>
      </c>
      <c r="D10" s="545">
        <v>1.5478386719307025</v>
      </c>
      <c r="E10" s="545">
        <v>2.8121315385811503</v>
      </c>
      <c r="F10" s="545">
        <v>3.006359386666027</v>
      </c>
      <c r="G10" s="885">
        <v>2088413.191</v>
      </c>
      <c r="H10" s="886"/>
    </row>
    <row r="11" spans="1:8" s="14" customFormat="1" ht="20.1" customHeight="1">
      <c r="A11" s="21" t="s">
        <v>31</v>
      </c>
      <c r="B11" s="545">
        <v>85.74961494044713</v>
      </c>
      <c r="C11" s="545">
        <v>4.952366776597307</v>
      </c>
      <c r="D11" s="545">
        <v>2.3392942226140763</v>
      </c>
      <c r="E11" s="545">
        <v>3.8244724362044464</v>
      </c>
      <c r="F11" s="545">
        <v>3.1342516241370437</v>
      </c>
      <c r="G11" s="885">
        <v>992141.3380000001</v>
      </c>
      <c r="H11" s="886"/>
    </row>
    <row r="12" spans="1:8" s="14" customFormat="1" ht="20.1" customHeight="1">
      <c r="A12" s="21" t="s">
        <v>32</v>
      </c>
      <c r="B12" s="545">
        <v>84.01751785858156</v>
      </c>
      <c r="C12" s="545">
        <v>5.384584335043433</v>
      </c>
      <c r="D12" s="545">
        <v>2.2563511322150736</v>
      </c>
      <c r="E12" s="545">
        <v>4.049336038417726</v>
      </c>
      <c r="F12" s="545">
        <v>4.2922106357422205</v>
      </c>
      <c r="G12" s="885">
        <v>277496.703</v>
      </c>
      <c r="H12" s="886"/>
    </row>
    <row r="13" spans="1:8" s="14" customFormat="1" ht="20.1" customHeight="1">
      <c r="A13" s="21" t="s">
        <v>33</v>
      </c>
      <c r="B13" s="545">
        <v>91.1708579376757</v>
      </c>
      <c r="C13" s="545">
        <v>1.8015333035024692</v>
      </c>
      <c r="D13" s="545">
        <v>1.5266446933896467</v>
      </c>
      <c r="E13" s="545">
        <v>3.0461651888299457</v>
      </c>
      <c r="F13" s="545">
        <v>2.4547988766022324</v>
      </c>
      <c r="G13" s="885">
        <v>1416664.735</v>
      </c>
      <c r="H13" s="886"/>
    </row>
    <row r="14" spans="1:8" s="14" customFormat="1" ht="20.1" customHeight="1">
      <c r="A14" s="21" t="s">
        <v>34</v>
      </c>
      <c r="B14" s="545" t="s">
        <v>39</v>
      </c>
      <c r="C14" s="545" t="s">
        <v>39</v>
      </c>
      <c r="D14" s="545" t="s">
        <v>39</v>
      </c>
      <c r="E14" s="545" t="s">
        <v>39</v>
      </c>
      <c r="F14" s="545" t="s">
        <v>39</v>
      </c>
      <c r="G14" s="885">
        <v>0</v>
      </c>
      <c r="H14" s="886"/>
    </row>
    <row r="15" spans="1:8" s="14" customFormat="1" ht="20.1" customHeight="1">
      <c r="A15" s="21" t="s">
        <v>878</v>
      </c>
      <c r="B15" s="545">
        <v>84.70097326735515</v>
      </c>
      <c r="C15" s="545">
        <v>5.3257304540104</v>
      </c>
      <c r="D15" s="545">
        <v>2.6039030348316956</v>
      </c>
      <c r="E15" s="545">
        <v>3.548095292475288</v>
      </c>
      <c r="F15" s="545">
        <v>3.8212979513274736</v>
      </c>
      <c r="G15" s="885">
        <v>1039535.637</v>
      </c>
      <c r="H15" s="886"/>
    </row>
    <row r="16" spans="1:8" s="14" customFormat="1" ht="20.1" customHeight="1">
      <c r="A16" s="21" t="s">
        <v>36</v>
      </c>
      <c r="B16" s="545">
        <v>80.22714645869794</v>
      </c>
      <c r="C16" s="545">
        <v>9.193078592380488</v>
      </c>
      <c r="D16" s="545">
        <v>2.0316435116697873</v>
      </c>
      <c r="E16" s="545">
        <v>3.0378747995279416</v>
      </c>
      <c r="F16" s="545">
        <v>5.510256637723823</v>
      </c>
      <c r="G16" s="885">
        <v>594517.3910000001</v>
      </c>
      <c r="H16" s="886"/>
    </row>
    <row r="17" spans="1:8" s="14" customFormat="1" ht="20.1" customHeight="1">
      <c r="A17" s="21" t="s">
        <v>37</v>
      </c>
      <c r="B17" s="545">
        <v>77.16581050058927</v>
      </c>
      <c r="C17" s="545">
        <v>8.633363993116694</v>
      </c>
      <c r="D17" s="545">
        <v>3.2569023192345647</v>
      </c>
      <c r="E17" s="545">
        <v>4.516029477972327</v>
      </c>
      <c r="F17" s="545">
        <v>6.427893709087143</v>
      </c>
      <c r="G17" s="885">
        <v>792726.8450000001</v>
      </c>
      <c r="H17" s="886"/>
    </row>
    <row r="18" spans="1:8" s="14" customFormat="1" ht="24.75" customHeight="1" thickBot="1">
      <c r="A18" s="774" t="s">
        <v>38</v>
      </c>
      <c r="B18" s="548">
        <v>84.51244999826842</v>
      </c>
      <c r="C18" s="548">
        <v>5.007501677391887</v>
      </c>
      <c r="D18" s="548">
        <v>2.469003865465817</v>
      </c>
      <c r="E18" s="548">
        <v>4.107751389812855</v>
      </c>
      <c r="F18" s="548">
        <v>3.9032930690610375</v>
      </c>
      <c r="G18" s="887">
        <v>12645026.578</v>
      </c>
      <c r="H18" s="886"/>
    </row>
    <row r="19" spans="1:7" s="509" customFormat="1" ht="14.25" customHeight="1">
      <c r="A19" s="888" t="s">
        <v>879</v>
      </c>
      <c r="B19" s="889"/>
      <c r="C19" s="889"/>
      <c r="D19" s="889"/>
      <c r="E19" s="889"/>
      <c r="F19" s="889"/>
      <c r="G19" s="889"/>
    </row>
    <row r="20" spans="1:7" s="890" customFormat="1" ht="14.1" customHeight="1">
      <c r="A20" s="888" t="s">
        <v>880</v>
      </c>
      <c r="B20" s="889"/>
      <c r="C20" s="889"/>
      <c r="D20" s="889"/>
      <c r="E20" s="889"/>
      <c r="F20" s="889"/>
      <c r="G20" s="889"/>
    </row>
    <row r="21" spans="1:7" s="890" customFormat="1" ht="14.1" customHeight="1">
      <c r="A21" s="888" t="s">
        <v>881</v>
      </c>
      <c r="B21" s="889"/>
      <c r="C21" s="889"/>
      <c r="D21" s="889"/>
      <c r="E21" s="889"/>
      <c r="F21" s="889"/>
      <c r="G21" s="889"/>
    </row>
    <row r="22" spans="1:7" s="509" customFormat="1" ht="14.1" customHeight="1">
      <c r="A22" s="891" t="s">
        <v>882</v>
      </c>
      <c r="B22" s="892"/>
      <c r="C22" s="892"/>
      <c r="D22" s="892"/>
      <c r="E22" s="892"/>
      <c r="F22" s="892"/>
      <c r="G22" s="892"/>
    </row>
    <row r="23" spans="1:9" s="509" customFormat="1" ht="15">
      <c r="A23" s="891" t="s">
        <v>883</v>
      </c>
      <c r="B23" s="883"/>
      <c r="C23" s="883"/>
      <c r="D23" s="883"/>
      <c r="E23" s="883"/>
      <c r="F23" s="883"/>
      <c r="G23" s="883"/>
      <c r="I23" s="893"/>
    </row>
    <row r="24" spans="1:9" s="509" customFormat="1" ht="15">
      <c r="A24" s="891" t="s">
        <v>884</v>
      </c>
      <c r="B24" s="883"/>
      <c r="C24" s="883"/>
      <c r="D24" s="883"/>
      <c r="E24" s="883"/>
      <c r="F24" s="883"/>
      <c r="G24" s="883"/>
      <c r="I24" s="893"/>
    </row>
    <row r="25" spans="1:7" s="509" customFormat="1" ht="13.5">
      <c r="A25" s="894"/>
      <c r="B25" s="692"/>
      <c r="C25" s="692"/>
      <c r="D25" s="692"/>
      <c r="E25" s="692"/>
      <c r="F25" s="692"/>
      <c r="G25" s="692"/>
    </row>
    <row r="26" spans="1:7" s="509" customFormat="1" ht="15">
      <c r="A26" s="692"/>
      <c r="B26" s="692"/>
      <c r="C26" s="692"/>
      <c r="D26" s="692"/>
      <c r="E26" s="692"/>
      <c r="F26" s="692"/>
      <c r="G26" s="692"/>
    </row>
    <row r="27" spans="1:7" s="509" customFormat="1" ht="15">
      <c r="A27" s="692"/>
      <c r="B27" s="692"/>
      <c r="C27" s="692"/>
      <c r="D27" s="692"/>
      <c r="E27" s="692"/>
      <c r="F27" s="692"/>
      <c r="G27" s="692"/>
    </row>
    <row r="28" s="509"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28125" style="1026" customWidth="1"/>
    <col min="2" max="2" width="7.28125" style="1026" customWidth="1"/>
    <col min="3" max="6" width="5.57421875" style="1026" customWidth="1"/>
    <col min="7" max="7" width="1.421875" style="1026" customWidth="1"/>
    <col min="8" max="8" width="7.421875" style="1026" customWidth="1"/>
    <col min="9" max="9" width="5.57421875" style="1026" customWidth="1"/>
    <col min="10" max="11" width="6.421875" style="1026" bestFit="1" customWidth="1"/>
    <col min="12" max="12" width="5.57421875" style="1026" customWidth="1"/>
    <col min="13" max="13" width="1.421875" style="1026" customWidth="1"/>
    <col min="14" max="14" width="6.57421875" style="1026" customWidth="1"/>
    <col min="15" max="18" width="5.57421875" style="1026" customWidth="1"/>
    <col min="19" max="19" width="1.421875" style="1026" customWidth="1"/>
    <col min="20" max="20" width="7.421875" style="1026" customWidth="1"/>
    <col min="21" max="24" width="5.57421875" style="1026" customWidth="1"/>
    <col min="25" max="25" width="0.9921875" style="1026" customWidth="1"/>
    <col min="26" max="26" width="7.421875" style="1026" customWidth="1"/>
    <col min="27" max="29" width="5.57421875" style="1026" customWidth="1"/>
    <col min="30" max="30" width="6.28125" style="1026" customWidth="1"/>
    <col min="31" max="31" width="1.421875" style="1026" customWidth="1"/>
    <col min="32" max="32" width="7.421875" style="1026" customWidth="1"/>
    <col min="33" max="36" width="5.57421875" style="1026" customWidth="1"/>
    <col min="37" max="37" width="1.421875" style="1026" customWidth="1"/>
    <col min="38" max="38" width="7.421875" style="1026" customWidth="1"/>
    <col min="39" max="42" width="5.57421875" style="1026" customWidth="1"/>
    <col min="43" max="43" width="1.421875" style="1026" customWidth="1"/>
    <col min="44" max="16384" width="11.421875" style="1026" customWidth="1"/>
  </cols>
  <sheetData>
    <row r="1" spans="1:42" s="1022" customFormat="1" ht="21" customHeight="1">
      <c r="A1" s="1191" t="s">
        <v>1052</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row>
    <row r="2" spans="1:42" s="1023" customFormat="1" ht="32.25" customHeight="1">
      <c r="A2" s="1360" t="s">
        <v>952</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0"/>
      <c r="AM2" s="1360"/>
      <c r="AN2" s="1360"/>
      <c r="AO2" s="1360"/>
      <c r="AP2" s="1360"/>
    </row>
    <row r="3" spans="1:42" s="1022" customFormat="1" ht="20.25" customHeight="1">
      <c r="A3" s="1361">
        <v>44592</v>
      </c>
      <c r="B3" s="1361"/>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c r="AP3" s="1361"/>
    </row>
    <row r="4" spans="1:42" s="1022" customFormat="1" ht="16.5" customHeight="1">
      <c r="A4" s="1362" t="s">
        <v>65</v>
      </c>
      <c r="B4" s="1362"/>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362"/>
      <c r="AL4" s="1362"/>
      <c r="AM4" s="1362"/>
      <c r="AN4" s="1362"/>
      <c r="AO4" s="1362"/>
      <c r="AP4" s="1362"/>
    </row>
    <row r="5" spans="1:43" ht="13.5" thickBot="1">
      <c r="A5" s="1024"/>
      <c r="B5" s="1024"/>
      <c r="C5" s="1024"/>
      <c r="D5" s="1024"/>
      <c r="E5" s="1024"/>
      <c r="F5" s="1024"/>
      <c r="G5" s="1024"/>
      <c r="H5" s="1025"/>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row>
    <row r="6" spans="1:43" s="1028" customFormat="1" ht="29.25" customHeight="1">
      <c r="A6" s="1363" t="s">
        <v>1</v>
      </c>
      <c r="B6" s="1359" t="s">
        <v>941</v>
      </c>
      <c r="C6" s="1359"/>
      <c r="D6" s="1359"/>
      <c r="E6" s="1359"/>
      <c r="F6" s="1359"/>
      <c r="G6" s="1027"/>
      <c r="H6" s="1359" t="s">
        <v>895</v>
      </c>
      <c r="I6" s="1359"/>
      <c r="J6" s="1359"/>
      <c r="K6" s="1359"/>
      <c r="L6" s="1359"/>
      <c r="M6" s="1027"/>
      <c r="N6" s="1359" t="s">
        <v>896</v>
      </c>
      <c r="O6" s="1359"/>
      <c r="P6" s="1359"/>
      <c r="Q6" s="1359"/>
      <c r="R6" s="1359"/>
      <c r="S6" s="1027"/>
      <c r="T6" s="1359" t="s">
        <v>897</v>
      </c>
      <c r="U6" s="1359"/>
      <c r="V6" s="1359"/>
      <c r="W6" s="1359"/>
      <c r="X6" s="1359"/>
      <c r="Y6" s="1027"/>
      <c r="Z6" s="1359" t="s">
        <v>46</v>
      </c>
      <c r="AA6" s="1359"/>
      <c r="AB6" s="1359"/>
      <c r="AC6" s="1359"/>
      <c r="AD6" s="1359"/>
      <c r="AE6" s="1027"/>
      <c r="AF6" s="1359" t="s">
        <v>47</v>
      </c>
      <c r="AG6" s="1359"/>
      <c r="AH6" s="1359"/>
      <c r="AI6" s="1359"/>
      <c r="AJ6" s="1359"/>
      <c r="AK6" s="1027"/>
      <c r="AL6" s="1359" t="s">
        <v>953</v>
      </c>
      <c r="AM6" s="1359"/>
      <c r="AN6" s="1359"/>
      <c r="AO6" s="1359"/>
      <c r="AP6" s="1359"/>
      <c r="AQ6" s="1027"/>
    </row>
    <row r="7" spans="1:43" s="1028" customFormat="1" ht="16.5" customHeight="1">
      <c r="A7" s="1364"/>
      <c r="B7" s="1029">
        <v>0</v>
      </c>
      <c r="C7" s="1029">
        <v>1</v>
      </c>
      <c r="D7" s="1029">
        <v>2</v>
      </c>
      <c r="E7" s="1029">
        <v>3</v>
      </c>
      <c r="F7" s="1029">
        <v>4</v>
      </c>
      <c r="G7" s="1029"/>
      <c r="H7" s="1029">
        <v>0</v>
      </c>
      <c r="I7" s="1029">
        <v>1</v>
      </c>
      <c r="J7" s="1029">
        <v>2</v>
      </c>
      <c r="K7" s="1029">
        <v>3</v>
      </c>
      <c r="L7" s="1029">
        <v>4</v>
      </c>
      <c r="M7" s="1029"/>
      <c r="N7" s="1029">
        <v>0</v>
      </c>
      <c r="O7" s="1029">
        <v>1</v>
      </c>
      <c r="P7" s="1029">
        <v>2</v>
      </c>
      <c r="Q7" s="1029">
        <v>3</v>
      </c>
      <c r="R7" s="1029">
        <v>4</v>
      </c>
      <c r="S7" s="1029"/>
      <c r="T7" s="1029">
        <v>0</v>
      </c>
      <c r="U7" s="1029">
        <v>1</v>
      </c>
      <c r="V7" s="1029">
        <v>2</v>
      </c>
      <c r="W7" s="1029">
        <v>3</v>
      </c>
      <c r="X7" s="1029">
        <v>4</v>
      </c>
      <c r="Y7" s="1029"/>
      <c r="Z7" s="1029">
        <v>0</v>
      </c>
      <c r="AA7" s="1029">
        <v>1</v>
      </c>
      <c r="AB7" s="1029">
        <v>2</v>
      </c>
      <c r="AC7" s="1029">
        <v>3</v>
      </c>
      <c r="AD7" s="1029">
        <v>4</v>
      </c>
      <c r="AE7" s="1029"/>
      <c r="AF7" s="1029">
        <v>0</v>
      </c>
      <c r="AG7" s="1029">
        <v>1</v>
      </c>
      <c r="AH7" s="1029">
        <v>2</v>
      </c>
      <c r="AI7" s="1029">
        <v>3</v>
      </c>
      <c r="AJ7" s="1029">
        <v>4</v>
      </c>
      <c r="AK7" s="1029"/>
      <c r="AL7" s="1029">
        <v>0</v>
      </c>
      <c r="AM7" s="1029">
        <v>1</v>
      </c>
      <c r="AN7" s="1029">
        <v>2</v>
      </c>
      <c r="AO7" s="1029">
        <v>3</v>
      </c>
      <c r="AP7" s="1029">
        <v>4</v>
      </c>
      <c r="AQ7" s="1029"/>
    </row>
    <row r="8" spans="1:43" s="1032" customFormat="1" ht="7.5" customHeight="1">
      <c r="A8" s="1030"/>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row>
    <row r="9" spans="1:43" s="1035" customFormat="1" ht="20.1" customHeight="1">
      <c r="A9" s="1033" t="s">
        <v>28</v>
      </c>
      <c r="B9" s="1034">
        <v>100</v>
      </c>
      <c r="C9" s="1034">
        <v>0</v>
      </c>
      <c r="D9" s="1034">
        <v>0</v>
      </c>
      <c r="E9" s="1034">
        <v>0</v>
      </c>
      <c r="F9" s="1034">
        <v>0</v>
      </c>
      <c r="G9" s="1034"/>
      <c r="H9" s="1034" t="s">
        <v>39</v>
      </c>
      <c r="I9" s="1034" t="s">
        <v>39</v>
      </c>
      <c r="J9" s="1034" t="s">
        <v>39</v>
      </c>
      <c r="K9" s="1034" t="s">
        <v>39</v>
      </c>
      <c r="L9" s="1034" t="s">
        <v>39</v>
      </c>
      <c r="M9" s="1034"/>
      <c r="N9" s="1034">
        <v>40.76206524243423</v>
      </c>
      <c r="O9" s="1034">
        <v>8.110929633433802</v>
      </c>
      <c r="P9" s="1034">
        <v>11.396501528368768</v>
      </c>
      <c r="Q9" s="1034">
        <v>32.96923262047788</v>
      </c>
      <c r="R9" s="1034">
        <v>6.761250440974329</v>
      </c>
      <c r="S9" s="1034"/>
      <c r="T9" s="1034">
        <v>48.809344550570664</v>
      </c>
      <c r="U9" s="1034">
        <v>4.41054684682569</v>
      </c>
      <c r="V9" s="1034">
        <v>7.842719828076</v>
      </c>
      <c r="W9" s="1034">
        <v>18.5813021159214</v>
      </c>
      <c r="X9" s="1034">
        <v>20.356084082209268</v>
      </c>
      <c r="Y9" s="1034"/>
      <c r="Z9" s="1034">
        <v>46.24388862858217</v>
      </c>
      <c r="AA9" s="1034">
        <v>6.580678326880368</v>
      </c>
      <c r="AB9" s="1034">
        <v>8.465375307518991</v>
      </c>
      <c r="AC9" s="1034">
        <v>19.829149167314554</v>
      </c>
      <c r="AD9" s="1034">
        <v>18.880900120219266</v>
      </c>
      <c r="AE9" s="1034"/>
      <c r="AF9" s="1034">
        <v>78.06808698328047</v>
      </c>
      <c r="AG9" s="1034">
        <v>4.126689170771296</v>
      </c>
      <c r="AH9" s="1034">
        <v>4.652763694744471</v>
      </c>
      <c r="AI9" s="1034">
        <v>8.629877999993868</v>
      </c>
      <c r="AJ9" s="1034">
        <v>4.522581965501688</v>
      </c>
      <c r="AK9" s="1034"/>
      <c r="AL9" s="1034">
        <v>97.8795217740988</v>
      </c>
      <c r="AM9" s="1034">
        <v>0.2708566612090049</v>
      </c>
      <c r="AN9" s="1034">
        <v>0.4723355697971409</v>
      </c>
      <c r="AO9" s="1034">
        <v>0.8411179635390951</v>
      </c>
      <c r="AP9" s="1034">
        <v>0.5360858788957723</v>
      </c>
      <c r="AQ9" s="1034"/>
    </row>
    <row r="10" spans="1:43" s="1035" customFormat="1" ht="20.1" customHeight="1">
      <c r="A10" s="1033" t="s">
        <v>29</v>
      </c>
      <c r="B10" s="1034" t="s">
        <v>39</v>
      </c>
      <c r="C10" s="1034" t="s">
        <v>39</v>
      </c>
      <c r="D10" s="1034" t="s">
        <v>39</v>
      </c>
      <c r="E10" s="1034" t="s">
        <v>39</v>
      </c>
      <c r="F10" s="1034" t="s">
        <v>39</v>
      </c>
      <c r="G10" s="1034"/>
      <c r="H10" s="1034" t="s">
        <v>39</v>
      </c>
      <c r="I10" s="1034" t="s">
        <v>39</v>
      </c>
      <c r="J10" s="1034" t="s">
        <v>39</v>
      </c>
      <c r="K10" s="1034" t="s">
        <v>39</v>
      </c>
      <c r="L10" s="1034" t="s">
        <v>39</v>
      </c>
      <c r="M10" s="1034"/>
      <c r="N10" s="1034">
        <v>30.788772346916026</v>
      </c>
      <c r="O10" s="1034">
        <v>17.402976487750166</v>
      </c>
      <c r="P10" s="1034">
        <v>2.7127158017860644</v>
      </c>
      <c r="Q10" s="1034">
        <v>37.90787872962139</v>
      </c>
      <c r="R10" s="1034">
        <v>11.18763284067827</v>
      </c>
      <c r="S10" s="1034"/>
      <c r="T10" s="1034">
        <v>77.95580865069597</v>
      </c>
      <c r="U10" s="1034">
        <v>10.055979814043479</v>
      </c>
      <c r="V10" s="1034">
        <v>2.656337009337262</v>
      </c>
      <c r="W10" s="1034">
        <v>3.435292044543168</v>
      </c>
      <c r="X10" s="1034">
        <v>5.896582407141061</v>
      </c>
      <c r="Y10" s="1034"/>
      <c r="Z10" s="1034">
        <v>93.3868290955122</v>
      </c>
      <c r="AA10" s="1034">
        <v>2.7399728217240926</v>
      </c>
      <c r="AB10" s="1034">
        <v>1.0054389690092205</v>
      </c>
      <c r="AC10" s="1034">
        <v>1.1520121521983289</v>
      </c>
      <c r="AD10" s="1034">
        <v>1.7157468932861175</v>
      </c>
      <c r="AE10" s="1034"/>
      <c r="AF10" s="1034">
        <v>89.95035151695117</v>
      </c>
      <c r="AG10" s="1034">
        <v>5.1181012514375155</v>
      </c>
      <c r="AH10" s="1034">
        <v>1.4230543151444042</v>
      </c>
      <c r="AI10" s="1034">
        <v>1.6750492599369373</v>
      </c>
      <c r="AJ10" s="1034">
        <v>1.833442798906946</v>
      </c>
      <c r="AK10" s="1034"/>
      <c r="AL10" s="1034" t="s">
        <v>39</v>
      </c>
      <c r="AM10" s="1034" t="s">
        <v>39</v>
      </c>
      <c r="AN10" s="1034" t="s">
        <v>39</v>
      </c>
      <c r="AO10" s="1034" t="s">
        <v>39</v>
      </c>
      <c r="AP10" s="1034" t="s">
        <v>39</v>
      </c>
      <c r="AQ10" s="1034"/>
    </row>
    <row r="11" spans="1:43" s="1035" customFormat="1" ht="20.1" customHeight="1">
      <c r="A11" s="1033" t="s">
        <v>30</v>
      </c>
      <c r="B11" s="1034" t="s">
        <v>39</v>
      </c>
      <c r="C11" s="1034" t="s">
        <v>39</v>
      </c>
      <c r="D11" s="1034" t="s">
        <v>39</v>
      </c>
      <c r="E11" s="1034" t="s">
        <v>39</v>
      </c>
      <c r="F11" s="1034" t="s">
        <v>39</v>
      </c>
      <c r="G11" s="1034"/>
      <c r="H11" s="1034" t="s">
        <v>39</v>
      </c>
      <c r="I11" s="1034" t="s">
        <v>39</v>
      </c>
      <c r="J11" s="1034" t="s">
        <v>39</v>
      </c>
      <c r="K11" s="1034" t="s">
        <v>39</v>
      </c>
      <c r="L11" s="1034" t="s">
        <v>39</v>
      </c>
      <c r="M11" s="1034"/>
      <c r="N11" s="1034">
        <v>68.28276790077777</v>
      </c>
      <c r="O11" s="1034">
        <v>7.807767996189942</v>
      </c>
      <c r="P11" s="1034">
        <v>1.5696807067168757</v>
      </c>
      <c r="Q11" s="1034">
        <v>11.508554654396061</v>
      </c>
      <c r="R11" s="1034">
        <v>10.831168481606847</v>
      </c>
      <c r="S11" s="1034"/>
      <c r="T11" s="1034">
        <v>83.83454795969236</v>
      </c>
      <c r="U11" s="1034">
        <v>5.270983799663377</v>
      </c>
      <c r="V11" s="1034">
        <v>2.2495613092611983</v>
      </c>
      <c r="W11" s="1034">
        <v>4.009032558243251</v>
      </c>
      <c r="X11" s="1034">
        <v>4.635874149255197</v>
      </c>
      <c r="Y11" s="1034"/>
      <c r="Z11" s="1034">
        <v>93.19277865611025</v>
      </c>
      <c r="AA11" s="1034">
        <v>2.4533003545889187</v>
      </c>
      <c r="AB11" s="1034">
        <v>0.955938305063557</v>
      </c>
      <c r="AC11" s="1034">
        <v>1.7825883493238066</v>
      </c>
      <c r="AD11" s="1034">
        <v>1.6153939259968393</v>
      </c>
      <c r="AE11" s="1034"/>
      <c r="AF11" s="1034">
        <v>91.29997145765383</v>
      </c>
      <c r="AG11" s="1034">
        <v>3.582008935779458</v>
      </c>
      <c r="AH11" s="1034">
        <v>1.1273450047372746</v>
      </c>
      <c r="AI11" s="1034">
        <v>2.026187344816488</v>
      </c>
      <c r="AJ11" s="1034">
        <v>1.9644868182037287</v>
      </c>
      <c r="AK11" s="1034"/>
      <c r="AL11" s="1034">
        <v>85.48321905449295</v>
      </c>
      <c r="AM11" s="1034">
        <v>6.184626488632263</v>
      </c>
      <c r="AN11" s="1034">
        <v>0</v>
      </c>
      <c r="AO11" s="1034">
        <v>4.299386503067485</v>
      </c>
      <c r="AP11" s="1034">
        <v>4.032623601587875</v>
      </c>
      <c r="AQ11" s="1034"/>
    </row>
    <row r="12" spans="1:43" s="1035" customFormat="1" ht="20.1" customHeight="1">
      <c r="A12" s="1033" t="s">
        <v>31</v>
      </c>
      <c r="B12" s="1034" t="s">
        <v>39</v>
      </c>
      <c r="C12" s="1034" t="s">
        <v>39</v>
      </c>
      <c r="D12" s="1034" t="s">
        <v>39</v>
      </c>
      <c r="E12" s="1034" t="s">
        <v>39</v>
      </c>
      <c r="F12" s="1034" t="s">
        <v>39</v>
      </c>
      <c r="G12" s="1034"/>
      <c r="H12" s="1034">
        <v>100</v>
      </c>
      <c r="I12" s="1034">
        <v>0</v>
      </c>
      <c r="J12" s="1034">
        <v>0</v>
      </c>
      <c r="K12" s="1034">
        <v>0</v>
      </c>
      <c r="L12" s="1034">
        <v>0</v>
      </c>
      <c r="M12" s="1034"/>
      <c r="N12" s="1034">
        <v>94.01544891701333</v>
      </c>
      <c r="O12" s="1034">
        <v>4.870998613308334</v>
      </c>
      <c r="P12" s="1034">
        <v>0.47406300658190265</v>
      </c>
      <c r="Q12" s="1034">
        <v>0.1154762602292924</v>
      </c>
      <c r="R12" s="1034">
        <v>0.5239155485244429</v>
      </c>
      <c r="S12" s="1034"/>
      <c r="T12" s="1034">
        <v>87.06288449269704</v>
      </c>
      <c r="U12" s="1034">
        <v>4.114337941905792</v>
      </c>
      <c r="V12" s="1034">
        <v>1.5289934961519864</v>
      </c>
      <c r="W12" s="1034">
        <v>2.297980453134441</v>
      </c>
      <c r="X12" s="1034">
        <v>4.995797364514627</v>
      </c>
      <c r="Y12" s="1034"/>
      <c r="Z12" s="1034">
        <v>83.9870312491917</v>
      </c>
      <c r="AA12" s="1034">
        <v>5.76101015709053</v>
      </c>
      <c r="AB12" s="1034">
        <v>2.020336802752621</v>
      </c>
      <c r="AC12" s="1034">
        <v>3.0070035931732586</v>
      </c>
      <c r="AD12" s="1034">
        <v>5.224613207712407</v>
      </c>
      <c r="AE12" s="1034"/>
      <c r="AF12" s="1034">
        <v>83.25024954633511</v>
      </c>
      <c r="AG12" s="1034">
        <v>6.133445294624745</v>
      </c>
      <c r="AH12" s="1034">
        <v>2.5691094888759216</v>
      </c>
      <c r="AI12" s="1034">
        <v>4.740414702608568</v>
      </c>
      <c r="AJ12" s="1034">
        <v>3.3067808202159337</v>
      </c>
      <c r="AK12" s="1034"/>
      <c r="AL12" s="1034">
        <v>93.41568520846509</v>
      </c>
      <c r="AM12" s="1034">
        <v>1.2521209980456827</v>
      </c>
      <c r="AN12" s="1034">
        <v>1.9346052104754767</v>
      </c>
      <c r="AO12" s="1034">
        <v>1.5373378469126577</v>
      </c>
      <c r="AP12" s="1034">
        <v>1.8602502594790182</v>
      </c>
      <c r="AQ12" s="1034"/>
    </row>
    <row r="13" spans="1:43" s="1035" customFormat="1" ht="20.1" customHeight="1">
      <c r="A13" s="1033" t="s">
        <v>32</v>
      </c>
      <c r="B13" s="1034" t="s">
        <v>39</v>
      </c>
      <c r="C13" s="1034" t="s">
        <v>39</v>
      </c>
      <c r="D13" s="1034" t="s">
        <v>39</v>
      </c>
      <c r="E13" s="1034" t="s">
        <v>39</v>
      </c>
      <c r="F13" s="1034" t="s">
        <v>39</v>
      </c>
      <c r="G13" s="1034"/>
      <c r="H13" s="1034" t="s">
        <v>39</v>
      </c>
      <c r="I13" s="1034" t="s">
        <v>39</v>
      </c>
      <c r="J13" s="1034" t="s">
        <v>39</v>
      </c>
      <c r="K13" s="1034" t="s">
        <v>39</v>
      </c>
      <c r="L13" s="1034" t="s">
        <v>39</v>
      </c>
      <c r="M13" s="1034"/>
      <c r="N13" s="1034">
        <v>91.91264759169829</v>
      </c>
      <c r="O13" s="1034">
        <v>0</v>
      </c>
      <c r="P13" s="1034">
        <v>2.0231268380203513</v>
      </c>
      <c r="Q13" s="1034">
        <v>1.4554543705750782</v>
      </c>
      <c r="R13" s="1034">
        <v>4.608645469370205</v>
      </c>
      <c r="S13" s="1034"/>
      <c r="T13" s="1034">
        <v>77.4281999170579</v>
      </c>
      <c r="U13" s="1034">
        <v>6.829852996131648</v>
      </c>
      <c r="V13" s="1034">
        <v>3.171150550175037</v>
      </c>
      <c r="W13" s="1034">
        <v>5.121981195991739</v>
      </c>
      <c r="X13" s="1034">
        <v>7.448811780285452</v>
      </c>
      <c r="Y13" s="1034"/>
      <c r="Z13" s="1034">
        <v>89.22119275005758</v>
      </c>
      <c r="AA13" s="1034">
        <v>3.647917426087013</v>
      </c>
      <c r="AB13" s="1034">
        <v>1.4959634889973108</v>
      </c>
      <c r="AC13" s="1034">
        <v>2.7913103132055346</v>
      </c>
      <c r="AD13" s="1034">
        <v>2.8436136419570026</v>
      </c>
      <c r="AE13" s="1034"/>
      <c r="AF13" s="1034">
        <v>85.04711496646304</v>
      </c>
      <c r="AG13" s="1034">
        <v>5.647137046652107</v>
      </c>
      <c r="AH13" s="1034">
        <v>2.1365096848622684</v>
      </c>
      <c r="AI13" s="1034">
        <v>4.209956969647102</v>
      </c>
      <c r="AJ13" s="1034">
        <v>2.9592785647408455</v>
      </c>
      <c r="AK13" s="1034"/>
      <c r="AL13" s="1034" t="s">
        <v>39</v>
      </c>
      <c r="AM13" s="1034" t="s">
        <v>39</v>
      </c>
      <c r="AN13" s="1034" t="s">
        <v>39</v>
      </c>
      <c r="AO13" s="1034" t="s">
        <v>39</v>
      </c>
      <c r="AP13" s="1034" t="s">
        <v>39</v>
      </c>
      <c r="AQ13" s="1034"/>
    </row>
    <row r="14" spans="1:43" s="1035" customFormat="1" ht="20.1" customHeight="1">
      <c r="A14" s="1033" t="s">
        <v>33</v>
      </c>
      <c r="B14" s="1034" t="s">
        <v>39</v>
      </c>
      <c r="C14" s="1034" t="s">
        <v>39</v>
      </c>
      <c r="D14" s="1034" t="s">
        <v>39</v>
      </c>
      <c r="E14" s="1034" t="s">
        <v>39</v>
      </c>
      <c r="F14" s="1034" t="s">
        <v>39</v>
      </c>
      <c r="G14" s="1034"/>
      <c r="H14" s="1034" t="s">
        <v>39</v>
      </c>
      <c r="I14" s="1034" t="s">
        <v>39</v>
      </c>
      <c r="J14" s="1034" t="s">
        <v>39</v>
      </c>
      <c r="K14" s="1034" t="s">
        <v>39</v>
      </c>
      <c r="L14" s="1034" t="s">
        <v>39</v>
      </c>
      <c r="M14" s="1034"/>
      <c r="N14" s="1034">
        <v>54.78117307103801</v>
      </c>
      <c r="O14" s="1034">
        <v>3.8295220350274746</v>
      </c>
      <c r="P14" s="1034">
        <v>1.9382036164905907</v>
      </c>
      <c r="Q14" s="1034">
        <v>5.720975862078304</v>
      </c>
      <c r="R14" s="1034">
        <v>33.73005771110865</v>
      </c>
      <c r="S14" s="1034"/>
      <c r="T14" s="1034" t="s">
        <v>39</v>
      </c>
      <c r="U14" s="1034" t="s">
        <v>39</v>
      </c>
      <c r="V14" s="1034" t="s">
        <v>39</v>
      </c>
      <c r="W14" s="1034" t="s">
        <v>39</v>
      </c>
      <c r="X14" s="1034" t="s">
        <v>39</v>
      </c>
      <c r="Y14" s="1034"/>
      <c r="Z14" s="1034" t="s">
        <v>39</v>
      </c>
      <c r="AA14" s="1034" t="s">
        <v>39</v>
      </c>
      <c r="AB14" s="1034" t="s">
        <v>39</v>
      </c>
      <c r="AC14" s="1034" t="s">
        <v>39</v>
      </c>
      <c r="AD14" s="1034" t="s">
        <v>39</v>
      </c>
      <c r="AE14" s="1034"/>
      <c r="AF14" s="1034">
        <v>91.24689567501744</v>
      </c>
      <c r="AG14" s="1034">
        <v>1.7972957038867126</v>
      </c>
      <c r="AH14" s="1034">
        <v>1.5257847114942789</v>
      </c>
      <c r="AI14" s="1034">
        <v>3.0405760140809797</v>
      </c>
      <c r="AJ14" s="1034">
        <v>2.3894475418414416</v>
      </c>
      <c r="AK14" s="1034"/>
      <c r="AL14" s="1034" t="s">
        <v>39</v>
      </c>
      <c r="AM14" s="1034" t="s">
        <v>39</v>
      </c>
      <c r="AN14" s="1034" t="s">
        <v>39</v>
      </c>
      <c r="AO14" s="1034" t="s">
        <v>39</v>
      </c>
      <c r="AP14" s="1034" t="s">
        <v>39</v>
      </c>
      <c r="AQ14" s="1034"/>
    </row>
    <row r="15" spans="1:43" s="1035" customFormat="1" ht="20.1" customHeight="1">
      <c r="A15" s="1033" t="s">
        <v>34</v>
      </c>
      <c r="B15" s="1034" t="s">
        <v>39</v>
      </c>
      <c r="C15" s="1034" t="s">
        <v>39</v>
      </c>
      <c r="D15" s="1034" t="s">
        <v>39</v>
      </c>
      <c r="E15" s="1034" t="s">
        <v>39</v>
      </c>
      <c r="F15" s="1034" t="s">
        <v>39</v>
      </c>
      <c r="G15" s="1034"/>
      <c r="H15" s="1034" t="s">
        <v>39</v>
      </c>
      <c r="I15" s="1034" t="s">
        <v>39</v>
      </c>
      <c r="J15" s="1034" t="s">
        <v>39</v>
      </c>
      <c r="K15" s="1034" t="s">
        <v>39</v>
      </c>
      <c r="L15" s="1034" t="s">
        <v>39</v>
      </c>
      <c r="M15" s="1034"/>
      <c r="N15" s="1034" t="s">
        <v>39</v>
      </c>
      <c r="O15" s="1034" t="s">
        <v>39</v>
      </c>
      <c r="P15" s="1034" t="s">
        <v>39</v>
      </c>
      <c r="Q15" s="1034" t="s">
        <v>39</v>
      </c>
      <c r="R15" s="1034" t="s">
        <v>39</v>
      </c>
      <c r="S15" s="1034"/>
      <c r="T15" s="1034" t="s">
        <v>39</v>
      </c>
      <c r="U15" s="1034" t="s">
        <v>39</v>
      </c>
      <c r="V15" s="1034" t="s">
        <v>39</v>
      </c>
      <c r="W15" s="1034" t="s">
        <v>39</v>
      </c>
      <c r="X15" s="1034" t="s">
        <v>39</v>
      </c>
      <c r="Y15" s="1034"/>
      <c r="Z15" s="1034" t="s">
        <v>39</v>
      </c>
      <c r="AA15" s="1034" t="s">
        <v>39</v>
      </c>
      <c r="AB15" s="1034" t="s">
        <v>39</v>
      </c>
      <c r="AC15" s="1034" t="s">
        <v>39</v>
      </c>
      <c r="AD15" s="1034" t="s">
        <v>39</v>
      </c>
      <c r="AE15" s="1034"/>
      <c r="AF15" s="1034" t="s">
        <v>39</v>
      </c>
      <c r="AG15" s="1034" t="s">
        <v>39</v>
      </c>
      <c r="AH15" s="1034" t="s">
        <v>39</v>
      </c>
      <c r="AI15" s="1034" t="s">
        <v>39</v>
      </c>
      <c r="AJ15" s="1034" t="s">
        <v>39</v>
      </c>
      <c r="AK15" s="1034"/>
      <c r="AL15" s="1034" t="s">
        <v>39</v>
      </c>
      <c r="AM15" s="1034" t="s">
        <v>39</v>
      </c>
      <c r="AN15" s="1034" t="s">
        <v>39</v>
      </c>
      <c r="AO15" s="1034" t="s">
        <v>39</v>
      </c>
      <c r="AP15" s="1034" t="s">
        <v>39</v>
      </c>
      <c r="AQ15" s="1034"/>
    </row>
    <row r="16" spans="1:43" s="1035" customFormat="1" ht="20.1" customHeight="1">
      <c r="A16" s="1033" t="s">
        <v>878</v>
      </c>
      <c r="B16" s="1034">
        <v>100</v>
      </c>
      <c r="C16" s="1034">
        <v>0</v>
      </c>
      <c r="D16" s="1034">
        <v>0</v>
      </c>
      <c r="E16" s="1034">
        <v>0</v>
      </c>
      <c r="F16" s="1034">
        <v>0</v>
      </c>
      <c r="G16" s="1034"/>
      <c r="H16" s="1034">
        <v>89.93614534425556</v>
      </c>
      <c r="I16" s="1034">
        <v>10.063854655744436</v>
      </c>
      <c r="J16" s="1034">
        <v>0</v>
      </c>
      <c r="K16" s="1034">
        <v>0</v>
      </c>
      <c r="L16" s="1034">
        <v>0</v>
      </c>
      <c r="M16" s="1034"/>
      <c r="N16" s="1034">
        <v>82.96602818645518</v>
      </c>
      <c r="O16" s="1034">
        <v>7.050591372798862</v>
      </c>
      <c r="P16" s="1034">
        <v>3.4161337464725774</v>
      </c>
      <c r="Q16" s="1034">
        <v>5.204287604531677</v>
      </c>
      <c r="R16" s="1034">
        <v>1.362957376376249</v>
      </c>
      <c r="S16" s="1034"/>
      <c r="T16" s="1034">
        <v>75.24327187012818</v>
      </c>
      <c r="U16" s="1034">
        <v>8.539859504463184</v>
      </c>
      <c r="V16" s="1034">
        <v>3.370566145163753</v>
      </c>
      <c r="W16" s="1034">
        <v>3.2220352705019257</v>
      </c>
      <c r="X16" s="1034">
        <v>9.62426581395975</v>
      </c>
      <c r="Y16" s="1034"/>
      <c r="Z16" s="1034">
        <v>85.08884942495328</v>
      </c>
      <c r="AA16" s="1034">
        <v>5.930439368767128</v>
      </c>
      <c r="AB16" s="1034">
        <v>2.1364882628096042</v>
      </c>
      <c r="AC16" s="1034">
        <v>3.5567184431555985</v>
      </c>
      <c r="AD16" s="1034">
        <v>3.287491028840069</v>
      </c>
      <c r="AE16" s="1034"/>
      <c r="AF16" s="1034">
        <v>87.88877884489241</v>
      </c>
      <c r="AG16" s="1034">
        <v>3.9522624151492907</v>
      </c>
      <c r="AH16" s="1034">
        <v>2.2678168282185376</v>
      </c>
      <c r="AI16" s="1034">
        <v>3.4129328675923394</v>
      </c>
      <c r="AJ16" s="1034">
        <v>2.478208751888315</v>
      </c>
      <c r="AK16" s="1034"/>
      <c r="AL16" s="1034" t="s">
        <v>39</v>
      </c>
      <c r="AM16" s="1034" t="s">
        <v>39</v>
      </c>
      <c r="AN16" s="1034" t="s">
        <v>39</v>
      </c>
      <c r="AO16" s="1034" t="s">
        <v>39</v>
      </c>
      <c r="AP16" s="1034" t="s">
        <v>39</v>
      </c>
      <c r="AQ16" s="1034"/>
    </row>
    <row r="17" spans="1:43" s="1035" customFormat="1" ht="20.1" customHeight="1">
      <c r="A17" s="1033" t="s">
        <v>36</v>
      </c>
      <c r="B17" s="1034">
        <v>100</v>
      </c>
      <c r="C17" s="1034">
        <v>0</v>
      </c>
      <c r="D17" s="1034">
        <v>0</v>
      </c>
      <c r="E17" s="1034">
        <v>0</v>
      </c>
      <c r="F17" s="1034">
        <v>0</v>
      </c>
      <c r="G17" s="1034"/>
      <c r="H17" s="1034">
        <v>2.3831336468115882</v>
      </c>
      <c r="I17" s="1034">
        <v>0</v>
      </c>
      <c r="J17" s="1034">
        <v>0</v>
      </c>
      <c r="K17" s="1034">
        <v>97.61674722033264</v>
      </c>
      <c r="L17" s="1034">
        <v>0</v>
      </c>
      <c r="M17" s="1034"/>
      <c r="N17" s="1034">
        <v>67.74708918812809</v>
      </c>
      <c r="O17" s="1034">
        <v>25.179309275518175</v>
      </c>
      <c r="P17" s="1034">
        <v>2.443803491070125</v>
      </c>
      <c r="Q17" s="1034">
        <v>4.459410937453248</v>
      </c>
      <c r="R17" s="1034">
        <v>0.1703780405867958</v>
      </c>
      <c r="S17" s="1034"/>
      <c r="T17" s="1034">
        <v>74.11323851124806</v>
      </c>
      <c r="U17" s="1034">
        <v>12.647525830155901</v>
      </c>
      <c r="V17" s="1034">
        <v>2.6557012753213893</v>
      </c>
      <c r="W17" s="1034">
        <v>3.6176864551701957</v>
      </c>
      <c r="X17" s="1034">
        <v>6.965846742489831</v>
      </c>
      <c r="Y17" s="1034"/>
      <c r="Z17" s="1034">
        <v>85.21811164923504</v>
      </c>
      <c r="AA17" s="1034">
        <v>5.594547282808015</v>
      </c>
      <c r="AB17" s="1034">
        <v>1.5805350170348589</v>
      </c>
      <c r="AC17" s="1034">
        <v>2.4365680858933283</v>
      </c>
      <c r="AD17" s="1034">
        <v>5.170237048138473</v>
      </c>
      <c r="AE17" s="1034"/>
      <c r="AF17" s="1034">
        <v>80.8129913956144</v>
      </c>
      <c r="AG17" s="1034">
        <v>7.909502936882584</v>
      </c>
      <c r="AH17" s="1034">
        <v>2.217063284823712</v>
      </c>
      <c r="AI17" s="1034">
        <v>2.8906353910247837</v>
      </c>
      <c r="AJ17" s="1034">
        <v>6.169805375749798</v>
      </c>
      <c r="AK17" s="1034"/>
      <c r="AL17" s="1034" t="s">
        <v>39</v>
      </c>
      <c r="AM17" s="1034" t="s">
        <v>39</v>
      </c>
      <c r="AN17" s="1034" t="s">
        <v>39</v>
      </c>
      <c r="AO17" s="1034" t="s">
        <v>39</v>
      </c>
      <c r="AP17" s="1034" t="s">
        <v>39</v>
      </c>
      <c r="AQ17" s="1034"/>
    </row>
    <row r="18" spans="1:43" s="1035" customFormat="1" ht="20.1" customHeight="1">
      <c r="A18" s="1033" t="s">
        <v>37</v>
      </c>
      <c r="B18" s="1034">
        <v>100</v>
      </c>
      <c r="C18" s="1034">
        <v>0</v>
      </c>
      <c r="D18" s="1034">
        <v>0</v>
      </c>
      <c r="E18" s="1034">
        <v>0</v>
      </c>
      <c r="F18" s="1034">
        <v>0</v>
      </c>
      <c r="G18" s="1034"/>
      <c r="H18" s="1034" t="s">
        <v>39</v>
      </c>
      <c r="I18" s="1034" t="s">
        <v>39</v>
      </c>
      <c r="J18" s="1034" t="s">
        <v>39</v>
      </c>
      <c r="K18" s="1034" t="s">
        <v>39</v>
      </c>
      <c r="L18" s="1034" t="s">
        <v>39</v>
      </c>
      <c r="M18" s="1034"/>
      <c r="N18" s="1034">
        <v>77.34823680181137</v>
      </c>
      <c r="O18" s="1034">
        <v>5.687341889116996</v>
      </c>
      <c r="P18" s="1034">
        <v>4.185170248837399</v>
      </c>
      <c r="Q18" s="1034">
        <v>9.108529147147589</v>
      </c>
      <c r="R18" s="1034">
        <v>3.6707173319053488</v>
      </c>
      <c r="S18" s="1034"/>
      <c r="T18" s="1034">
        <v>72.72548616121317</v>
      </c>
      <c r="U18" s="1034">
        <v>11.012369442093304</v>
      </c>
      <c r="V18" s="1034">
        <v>3.8490033199125335</v>
      </c>
      <c r="W18" s="1034">
        <v>5.117616118917501</v>
      </c>
      <c r="X18" s="1034">
        <v>7.2955242897309995</v>
      </c>
      <c r="Y18" s="1034"/>
      <c r="Z18" s="1034">
        <v>87.40278554648846</v>
      </c>
      <c r="AA18" s="1034">
        <v>4.067292394361577</v>
      </c>
      <c r="AB18" s="1034">
        <v>1.6954592802133985</v>
      </c>
      <c r="AC18" s="1034">
        <v>2.3711641643547425</v>
      </c>
      <c r="AD18" s="1034">
        <v>4.463297167682491</v>
      </c>
      <c r="AE18" s="1034"/>
      <c r="AF18" s="1034">
        <v>67.37559809967188</v>
      </c>
      <c r="AG18" s="1034">
        <v>13.627817202094706</v>
      </c>
      <c r="AH18" s="1034">
        <v>4.878359685247844</v>
      </c>
      <c r="AI18" s="1034">
        <v>5.644747427178989</v>
      </c>
      <c r="AJ18" s="1034">
        <v>8.473473785241548</v>
      </c>
      <c r="AK18" s="1034"/>
      <c r="AL18" s="1034">
        <v>78.1632753552014</v>
      </c>
      <c r="AM18" s="1034">
        <v>3.6779838057756775</v>
      </c>
      <c r="AN18" s="1034">
        <v>2.5460706559105275</v>
      </c>
      <c r="AO18" s="1034">
        <v>3.894040164867397</v>
      </c>
      <c r="AP18" s="1034">
        <v>11.718621886042389</v>
      </c>
      <c r="AQ18" s="1034"/>
    </row>
    <row r="19" spans="1:43" s="1035" customFormat="1" ht="20.1" customHeight="1" thickBot="1">
      <c r="A19" s="1036" t="s">
        <v>38</v>
      </c>
      <c r="B19" s="1037">
        <v>100</v>
      </c>
      <c r="C19" s="1037">
        <v>0</v>
      </c>
      <c r="D19" s="1037">
        <v>0</v>
      </c>
      <c r="E19" s="1037">
        <v>0</v>
      </c>
      <c r="F19" s="1037">
        <v>0</v>
      </c>
      <c r="G19" s="1037"/>
      <c r="H19" s="1037">
        <v>91.09791908501431</v>
      </c>
      <c r="I19" s="1037">
        <v>4.535359098179575</v>
      </c>
      <c r="J19" s="1037">
        <v>0</v>
      </c>
      <c r="K19" s="1037">
        <v>4.366716487603688</v>
      </c>
      <c r="L19" s="1037">
        <v>0</v>
      </c>
      <c r="M19" s="1037"/>
      <c r="N19" s="1037">
        <v>77.36827618662508</v>
      </c>
      <c r="O19" s="1037">
        <v>8.895515991224578</v>
      </c>
      <c r="P19" s="1037">
        <v>3.5512956011156143</v>
      </c>
      <c r="Q19" s="1037">
        <v>7.409939186978044</v>
      </c>
      <c r="R19" s="1037">
        <v>2.774965124705748</v>
      </c>
      <c r="S19" s="1037"/>
      <c r="T19" s="1037">
        <v>77.75650706875984</v>
      </c>
      <c r="U19" s="1037">
        <v>8.738422138371238</v>
      </c>
      <c r="V19" s="1037">
        <v>2.875786376731153</v>
      </c>
      <c r="W19" s="1037">
        <v>4.196135818982475</v>
      </c>
      <c r="X19" s="1037">
        <v>6.433148030190311</v>
      </c>
      <c r="Y19" s="1037"/>
      <c r="Z19" s="1037">
        <v>91.30155321468867</v>
      </c>
      <c r="AA19" s="1037">
        <v>3.1406311852342763</v>
      </c>
      <c r="AB19" s="1037">
        <v>1.2240367642085783</v>
      </c>
      <c r="AC19" s="1037">
        <v>1.8416678861466738</v>
      </c>
      <c r="AD19" s="1037">
        <v>2.492110275580606</v>
      </c>
      <c r="AE19" s="1037"/>
      <c r="AF19" s="1037">
        <v>84.57795793696744</v>
      </c>
      <c r="AG19" s="1037">
        <v>3.9266700252473883</v>
      </c>
      <c r="AH19" s="1037">
        <v>2.9003575245057056</v>
      </c>
      <c r="AI19" s="1037">
        <v>5.252135394950882</v>
      </c>
      <c r="AJ19" s="1037">
        <v>3.3428787417801002</v>
      </c>
      <c r="AK19" s="1037"/>
      <c r="AL19" s="1037">
        <v>91.85908862816056</v>
      </c>
      <c r="AM19" s="1037">
        <v>1.5076196519400156</v>
      </c>
      <c r="AN19" s="1037">
        <v>1.9772861664943928</v>
      </c>
      <c r="AO19" s="1037">
        <v>1.782267136825188</v>
      </c>
      <c r="AP19" s="1037">
        <v>2.8737358905902286</v>
      </c>
      <c r="AQ19" s="1034"/>
    </row>
    <row r="20" spans="1:8" s="1035" customFormat="1" ht="15.75" customHeight="1">
      <c r="A20" s="1038" t="s">
        <v>954</v>
      </c>
      <c r="B20" s="1039"/>
      <c r="C20" s="1039"/>
      <c r="D20" s="1039"/>
      <c r="E20" s="1039"/>
      <c r="F20" s="1039"/>
      <c r="G20" s="1039"/>
      <c r="H20" s="1039"/>
    </row>
    <row r="21" s="1035" customFormat="1" ht="12.75" customHeight="1">
      <c r="A21" s="1039" t="s">
        <v>955</v>
      </c>
    </row>
    <row r="22" spans="1:6" s="1035" customFormat="1" ht="15">
      <c r="A22" s="1039" t="s">
        <v>956</v>
      </c>
      <c r="B22" s="1040"/>
      <c r="C22" s="1040"/>
      <c r="D22" s="1040"/>
      <c r="E22" s="1040"/>
      <c r="F22" s="1040"/>
    </row>
    <row r="23" ht="15">
      <c r="A23" s="1041" t="s">
        <v>957</v>
      </c>
    </row>
    <row r="24" ht="15">
      <c r="A24" s="1041" t="s">
        <v>958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42" customWidth="1"/>
    <col min="2" max="31" width="8.57421875" style="1042" customWidth="1"/>
    <col min="32" max="32" width="9.421875" style="1042" customWidth="1"/>
    <col min="33" max="33" width="8.57421875" style="1042" customWidth="1"/>
    <col min="34" max="34" width="12.00390625" style="1042" bestFit="1" customWidth="1"/>
    <col min="35" max="16384" width="11.421875" style="1043" customWidth="1"/>
  </cols>
  <sheetData>
    <row r="1" spans="1:4" ht="18" customHeight="1">
      <c r="A1" s="1366" t="s">
        <v>1052</v>
      </c>
      <c r="B1" s="1366"/>
      <c r="C1" s="1366"/>
      <c r="D1" s="1366"/>
    </row>
    <row r="2" spans="5:15" ht="21" customHeight="1">
      <c r="E2" s="541"/>
      <c r="F2" s="541"/>
      <c r="G2" s="541"/>
      <c r="L2" s="541" t="s">
        <v>959</v>
      </c>
      <c r="M2" s="541"/>
      <c r="N2" s="541"/>
      <c r="O2" s="541"/>
    </row>
    <row r="3" spans="17:20" ht="18.75" customHeight="1">
      <c r="Q3" s="1367">
        <v>44592</v>
      </c>
      <c r="R3" s="1367"/>
      <c r="S3" s="1367"/>
      <c r="T3" s="1367"/>
    </row>
    <row r="4" spans="1:4" ht="15">
      <c r="A4" s="1044"/>
      <c r="B4" s="1045"/>
      <c r="C4" s="1044"/>
      <c r="D4" s="1044"/>
    </row>
    <row r="5" spans="1:34" ht="12.75" customHeight="1">
      <c r="A5" s="1046"/>
      <c r="B5" s="1368" t="s">
        <v>28</v>
      </c>
      <c r="C5" s="1368"/>
      <c r="D5" s="1369"/>
      <c r="E5" s="1369" t="s">
        <v>29</v>
      </c>
      <c r="F5" s="1365"/>
      <c r="G5" s="1365"/>
      <c r="H5" s="1365" t="s">
        <v>30</v>
      </c>
      <c r="I5" s="1365"/>
      <c r="J5" s="1365"/>
      <c r="K5" s="1365" t="s">
        <v>31</v>
      </c>
      <c r="L5" s="1365"/>
      <c r="M5" s="1365"/>
      <c r="N5" s="1365" t="s">
        <v>32</v>
      </c>
      <c r="O5" s="1365"/>
      <c r="P5" s="1365"/>
      <c r="Q5" s="1365" t="s">
        <v>33</v>
      </c>
      <c r="R5" s="1365"/>
      <c r="S5" s="1365"/>
      <c r="T5" s="1365" t="s">
        <v>34</v>
      </c>
      <c r="U5" s="1365"/>
      <c r="V5" s="1365"/>
      <c r="W5" s="1365" t="s">
        <v>35</v>
      </c>
      <c r="X5" s="1365"/>
      <c r="Y5" s="1365"/>
      <c r="Z5" s="1365" t="s">
        <v>36</v>
      </c>
      <c r="AA5" s="1365"/>
      <c r="AB5" s="1365"/>
      <c r="AC5" s="1365" t="s">
        <v>37</v>
      </c>
      <c r="AD5" s="1365"/>
      <c r="AE5" s="1365"/>
      <c r="AF5" s="1365" t="s">
        <v>425</v>
      </c>
      <c r="AG5" s="1365"/>
      <c r="AH5" s="1365"/>
    </row>
    <row r="6" spans="1:34" s="1051" customFormat="1" ht="38.25">
      <c r="A6" s="1047"/>
      <c r="B6" s="1048" t="s">
        <v>960</v>
      </c>
      <c r="C6" s="1049" t="s">
        <v>961</v>
      </c>
      <c r="D6" s="1050" t="s">
        <v>962</v>
      </c>
      <c r="E6" s="1048" t="s">
        <v>960</v>
      </c>
      <c r="F6" s="1049" t="s">
        <v>961</v>
      </c>
      <c r="G6" s="1050" t="s">
        <v>962</v>
      </c>
      <c r="H6" s="1048" t="s">
        <v>960</v>
      </c>
      <c r="I6" s="1049" t="s">
        <v>961</v>
      </c>
      <c r="J6" s="1050" t="s">
        <v>962</v>
      </c>
      <c r="K6" s="1048" t="s">
        <v>960</v>
      </c>
      <c r="L6" s="1049" t="s">
        <v>961</v>
      </c>
      <c r="M6" s="1050" t="s">
        <v>962</v>
      </c>
      <c r="N6" s="1048" t="s">
        <v>960</v>
      </c>
      <c r="O6" s="1049" t="s">
        <v>961</v>
      </c>
      <c r="P6" s="1050" t="s">
        <v>962</v>
      </c>
      <c r="Q6" s="1048" t="s">
        <v>960</v>
      </c>
      <c r="R6" s="1049" t="s">
        <v>961</v>
      </c>
      <c r="S6" s="1050" t="s">
        <v>962</v>
      </c>
      <c r="T6" s="1048" t="s">
        <v>960</v>
      </c>
      <c r="U6" s="1049" t="s">
        <v>961</v>
      </c>
      <c r="V6" s="1050" t="s">
        <v>962</v>
      </c>
      <c r="W6" s="1048" t="s">
        <v>960</v>
      </c>
      <c r="X6" s="1049" t="s">
        <v>961</v>
      </c>
      <c r="Y6" s="1050" t="s">
        <v>962</v>
      </c>
      <c r="Z6" s="1048" t="s">
        <v>960</v>
      </c>
      <c r="AA6" s="1049" t="s">
        <v>961</v>
      </c>
      <c r="AB6" s="1050" t="s">
        <v>962</v>
      </c>
      <c r="AC6" s="1048" t="s">
        <v>960</v>
      </c>
      <c r="AD6" s="1049" t="s">
        <v>961</v>
      </c>
      <c r="AE6" s="1050" t="s">
        <v>962</v>
      </c>
      <c r="AF6" s="1048" t="s">
        <v>960</v>
      </c>
      <c r="AG6" s="1049" t="s">
        <v>961</v>
      </c>
      <c r="AH6" s="1050" t="s">
        <v>962</v>
      </c>
    </row>
    <row r="7" spans="1:36" s="1051" customFormat="1" ht="15">
      <c r="A7" s="1052" t="s">
        <v>963</v>
      </c>
      <c r="B7" s="1053">
        <v>0</v>
      </c>
      <c r="C7" s="1054">
        <v>0</v>
      </c>
      <c r="D7" s="1055">
        <v>0</v>
      </c>
      <c r="E7" s="1053">
        <v>0</v>
      </c>
      <c r="F7" s="1054">
        <v>0</v>
      </c>
      <c r="G7" s="1055">
        <v>0</v>
      </c>
      <c r="H7" s="1053">
        <v>0</v>
      </c>
      <c r="I7" s="1054">
        <v>0</v>
      </c>
      <c r="J7" s="1055">
        <v>0</v>
      </c>
      <c r="K7" s="1053">
        <v>0</v>
      </c>
      <c r="L7" s="1054">
        <v>0</v>
      </c>
      <c r="M7" s="1055">
        <v>0</v>
      </c>
      <c r="N7" s="1053">
        <v>0</v>
      </c>
      <c r="O7" s="1054">
        <v>0</v>
      </c>
      <c r="P7" s="1055">
        <v>0</v>
      </c>
      <c r="Q7" s="1053">
        <v>0</v>
      </c>
      <c r="R7" s="1054">
        <v>0</v>
      </c>
      <c r="S7" s="1055">
        <v>0</v>
      </c>
      <c r="T7" s="1053">
        <v>0</v>
      </c>
      <c r="U7" s="1054">
        <v>0</v>
      </c>
      <c r="V7" s="1055">
        <v>0</v>
      </c>
      <c r="W7" s="1053">
        <v>0</v>
      </c>
      <c r="X7" s="1054">
        <v>64.11059068436118</v>
      </c>
      <c r="Y7" s="1055">
        <v>246.377</v>
      </c>
      <c r="Z7" s="1053">
        <v>0</v>
      </c>
      <c r="AA7" s="1054">
        <v>0</v>
      </c>
      <c r="AB7" s="1055">
        <v>0</v>
      </c>
      <c r="AC7" s="1053">
        <v>15500</v>
      </c>
      <c r="AD7" s="1054">
        <v>0</v>
      </c>
      <c r="AE7" s="1055">
        <v>15500</v>
      </c>
      <c r="AF7" s="1053">
        <v>15500</v>
      </c>
      <c r="AG7" s="1054">
        <v>64.11059068436118</v>
      </c>
      <c r="AH7" s="1055">
        <v>15746.377</v>
      </c>
      <c r="AI7" s="1056"/>
      <c r="AJ7" s="1056"/>
    </row>
    <row r="8" spans="1:36" s="1051" customFormat="1" ht="15">
      <c r="A8" s="1057" t="s">
        <v>964</v>
      </c>
      <c r="B8" s="1058">
        <v>0</v>
      </c>
      <c r="C8" s="1059">
        <v>0</v>
      </c>
      <c r="D8" s="1060">
        <v>0</v>
      </c>
      <c r="E8" s="1058">
        <v>0</v>
      </c>
      <c r="F8" s="1059">
        <v>0</v>
      </c>
      <c r="G8" s="1060">
        <v>0</v>
      </c>
      <c r="H8" s="1058">
        <v>0</v>
      </c>
      <c r="I8" s="1059">
        <v>0</v>
      </c>
      <c r="J8" s="1060">
        <v>0</v>
      </c>
      <c r="K8" s="1058">
        <v>0</v>
      </c>
      <c r="L8" s="1059">
        <v>0</v>
      </c>
      <c r="M8" s="1060">
        <v>0</v>
      </c>
      <c r="N8" s="1058">
        <v>0</v>
      </c>
      <c r="O8" s="1059">
        <v>0</v>
      </c>
      <c r="P8" s="1060">
        <v>0</v>
      </c>
      <c r="Q8" s="1058">
        <v>0</v>
      </c>
      <c r="R8" s="1059">
        <v>0</v>
      </c>
      <c r="S8" s="1060">
        <v>0</v>
      </c>
      <c r="T8" s="1058">
        <v>0</v>
      </c>
      <c r="U8" s="1059">
        <v>0</v>
      </c>
      <c r="V8" s="1060">
        <v>0</v>
      </c>
      <c r="W8" s="1058">
        <v>0</v>
      </c>
      <c r="X8" s="1059">
        <v>0</v>
      </c>
      <c r="Y8" s="1060">
        <v>0</v>
      </c>
      <c r="Z8" s="1058">
        <v>0</v>
      </c>
      <c r="AA8" s="1059">
        <v>0</v>
      </c>
      <c r="AB8" s="1060">
        <v>0</v>
      </c>
      <c r="AC8" s="1058">
        <v>0</v>
      </c>
      <c r="AD8" s="1059">
        <v>0</v>
      </c>
      <c r="AE8" s="1060">
        <v>0</v>
      </c>
      <c r="AF8" s="1058">
        <v>0</v>
      </c>
      <c r="AG8" s="1059">
        <v>0</v>
      </c>
      <c r="AH8" s="1061">
        <v>0</v>
      </c>
      <c r="AI8" s="1056"/>
      <c r="AJ8" s="1056"/>
    </row>
    <row r="9" spans="1:36" s="1051" customFormat="1" ht="15">
      <c r="A9" s="1057" t="s">
        <v>623</v>
      </c>
      <c r="B9" s="1058">
        <v>0</v>
      </c>
      <c r="C9" s="1060">
        <v>0</v>
      </c>
      <c r="D9" s="1060">
        <v>0</v>
      </c>
      <c r="E9" s="1058">
        <v>0</v>
      </c>
      <c r="F9" s="1060">
        <v>0</v>
      </c>
      <c r="G9" s="1060">
        <v>0</v>
      </c>
      <c r="H9" s="1058">
        <v>0</v>
      </c>
      <c r="I9" s="1060">
        <v>0</v>
      </c>
      <c r="J9" s="1060">
        <v>0</v>
      </c>
      <c r="K9" s="1058">
        <v>0</v>
      </c>
      <c r="L9" s="1060">
        <v>0</v>
      </c>
      <c r="M9" s="1060">
        <v>0</v>
      </c>
      <c r="N9" s="1058">
        <v>0</v>
      </c>
      <c r="O9" s="1060">
        <v>0</v>
      </c>
      <c r="P9" s="1060">
        <v>0</v>
      </c>
      <c r="Q9" s="1058">
        <v>0</v>
      </c>
      <c r="R9" s="1060">
        <v>0</v>
      </c>
      <c r="S9" s="1060">
        <v>0</v>
      </c>
      <c r="T9" s="1058">
        <v>0</v>
      </c>
      <c r="U9" s="1060">
        <v>0</v>
      </c>
      <c r="V9" s="1060">
        <v>0</v>
      </c>
      <c r="W9" s="1058">
        <v>0</v>
      </c>
      <c r="X9" s="1060">
        <v>0</v>
      </c>
      <c r="Y9" s="1060">
        <v>0</v>
      </c>
      <c r="Z9" s="1058">
        <v>0</v>
      </c>
      <c r="AA9" s="1060">
        <v>0</v>
      </c>
      <c r="AB9" s="1060">
        <v>0</v>
      </c>
      <c r="AC9" s="1058">
        <v>0</v>
      </c>
      <c r="AD9" s="1060">
        <v>0</v>
      </c>
      <c r="AE9" s="1060">
        <v>0</v>
      </c>
      <c r="AF9" s="1058">
        <v>0</v>
      </c>
      <c r="AG9" s="1060">
        <v>0</v>
      </c>
      <c r="AH9" s="1061">
        <v>0</v>
      </c>
      <c r="AI9" s="1056"/>
      <c r="AJ9" s="1056"/>
    </row>
    <row r="10" spans="1:36" s="1051" customFormat="1" ht="15">
      <c r="A10" s="1057" t="s">
        <v>392</v>
      </c>
      <c r="B10" s="1058">
        <v>0</v>
      </c>
      <c r="C10" s="1060">
        <v>0</v>
      </c>
      <c r="D10" s="1060">
        <v>0</v>
      </c>
      <c r="E10" s="1058">
        <v>0</v>
      </c>
      <c r="F10" s="1060">
        <v>0</v>
      </c>
      <c r="G10" s="1060">
        <v>0</v>
      </c>
      <c r="H10" s="1058">
        <v>0</v>
      </c>
      <c r="I10" s="1060">
        <v>0</v>
      </c>
      <c r="J10" s="1060">
        <v>0</v>
      </c>
      <c r="K10" s="1058">
        <v>0</v>
      </c>
      <c r="L10" s="1060">
        <v>0</v>
      </c>
      <c r="M10" s="1060">
        <v>0</v>
      </c>
      <c r="N10" s="1058">
        <v>0</v>
      </c>
      <c r="O10" s="1060">
        <v>0</v>
      </c>
      <c r="P10" s="1060">
        <v>0</v>
      </c>
      <c r="Q10" s="1058">
        <v>0</v>
      </c>
      <c r="R10" s="1060">
        <v>0</v>
      </c>
      <c r="S10" s="1060">
        <v>0</v>
      </c>
      <c r="T10" s="1058">
        <v>0</v>
      </c>
      <c r="U10" s="1060">
        <v>0</v>
      </c>
      <c r="V10" s="1060">
        <v>0</v>
      </c>
      <c r="W10" s="1058">
        <v>0</v>
      </c>
      <c r="X10" s="1060">
        <v>0</v>
      </c>
      <c r="Y10" s="1060">
        <v>0</v>
      </c>
      <c r="Z10" s="1058">
        <v>0</v>
      </c>
      <c r="AA10" s="1060">
        <v>0</v>
      </c>
      <c r="AB10" s="1060">
        <v>0</v>
      </c>
      <c r="AC10" s="1058">
        <v>0</v>
      </c>
      <c r="AD10" s="1060">
        <v>0</v>
      </c>
      <c r="AE10" s="1060">
        <v>0</v>
      </c>
      <c r="AF10" s="1058">
        <v>0</v>
      </c>
      <c r="AG10" s="1060">
        <v>0</v>
      </c>
      <c r="AH10" s="1061">
        <v>0</v>
      </c>
      <c r="AI10" s="1056"/>
      <c r="AJ10" s="1056"/>
    </row>
    <row r="11" spans="1:36" s="1051" customFormat="1" ht="15">
      <c r="A11" s="1057" t="s">
        <v>396</v>
      </c>
      <c r="B11" s="1058">
        <v>0</v>
      </c>
      <c r="C11" s="1060">
        <v>0</v>
      </c>
      <c r="D11" s="1060">
        <v>0</v>
      </c>
      <c r="E11" s="1058">
        <v>0</v>
      </c>
      <c r="F11" s="1060">
        <v>0</v>
      </c>
      <c r="G11" s="1060">
        <v>0</v>
      </c>
      <c r="H11" s="1058">
        <v>0</v>
      </c>
      <c r="I11" s="1060">
        <v>0</v>
      </c>
      <c r="J11" s="1060">
        <v>0</v>
      </c>
      <c r="K11" s="1058">
        <v>0</v>
      </c>
      <c r="L11" s="1060">
        <v>0</v>
      </c>
      <c r="M11" s="1060">
        <v>0</v>
      </c>
      <c r="N11" s="1058">
        <v>0</v>
      </c>
      <c r="O11" s="1060">
        <v>0</v>
      </c>
      <c r="P11" s="1060">
        <v>0</v>
      </c>
      <c r="Q11" s="1058">
        <v>0</v>
      </c>
      <c r="R11" s="1060">
        <v>0</v>
      </c>
      <c r="S11" s="1060">
        <v>0</v>
      </c>
      <c r="T11" s="1058">
        <v>0</v>
      </c>
      <c r="U11" s="1060">
        <v>0</v>
      </c>
      <c r="V11" s="1060">
        <v>0</v>
      </c>
      <c r="W11" s="1058">
        <v>0</v>
      </c>
      <c r="X11" s="1060">
        <v>0</v>
      </c>
      <c r="Y11" s="1060">
        <v>0</v>
      </c>
      <c r="Z11" s="1058">
        <v>0</v>
      </c>
      <c r="AA11" s="1060">
        <v>0</v>
      </c>
      <c r="AB11" s="1060">
        <v>0</v>
      </c>
      <c r="AC11" s="1058">
        <v>15500</v>
      </c>
      <c r="AD11" s="1060">
        <v>0</v>
      </c>
      <c r="AE11" s="1060">
        <v>15500</v>
      </c>
      <c r="AF11" s="1058">
        <v>15500</v>
      </c>
      <c r="AG11" s="1060">
        <v>0</v>
      </c>
      <c r="AH11" s="1061">
        <v>15500</v>
      </c>
      <c r="AI11" s="1056"/>
      <c r="AJ11" s="1056"/>
    </row>
    <row r="12" spans="1:36" s="1051" customFormat="1" ht="15">
      <c r="A12" s="1057" t="s">
        <v>624</v>
      </c>
      <c r="B12" s="1058">
        <v>0</v>
      </c>
      <c r="C12" s="1060">
        <v>0</v>
      </c>
      <c r="D12" s="1060">
        <v>0</v>
      </c>
      <c r="E12" s="1058">
        <v>0</v>
      </c>
      <c r="F12" s="1060">
        <v>0</v>
      </c>
      <c r="G12" s="1060">
        <v>0</v>
      </c>
      <c r="H12" s="1058">
        <v>0</v>
      </c>
      <c r="I12" s="1060">
        <v>0</v>
      </c>
      <c r="J12" s="1060">
        <v>0</v>
      </c>
      <c r="K12" s="1058">
        <v>0</v>
      </c>
      <c r="L12" s="1060">
        <v>0</v>
      </c>
      <c r="M12" s="1060">
        <v>0</v>
      </c>
      <c r="N12" s="1058">
        <v>0</v>
      </c>
      <c r="O12" s="1060">
        <v>0</v>
      </c>
      <c r="P12" s="1060">
        <v>0</v>
      </c>
      <c r="Q12" s="1058">
        <v>0</v>
      </c>
      <c r="R12" s="1060">
        <v>0</v>
      </c>
      <c r="S12" s="1060">
        <v>0</v>
      </c>
      <c r="T12" s="1058">
        <v>0</v>
      </c>
      <c r="U12" s="1060">
        <v>0</v>
      </c>
      <c r="V12" s="1060">
        <v>0</v>
      </c>
      <c r="W12" s="1058">
        <v>0</v>
      </c>
      <c r="X12" s="1060">
        <v>0</v>
      </c>
      <c r="Y12" s="1060">
        <v>0</v>
      </c>
      <c r="Z12" s="1058">
        <v>0</v>
      </c>
      <c r="AA12" s="1060">
        <v>0</v>
      </c>
      <c r="AB12" s="1060">
        <v>0</v>
      </c>
      <c r="AC12" s="1058">
        <v>0</v>
      </c>
      <c r="AD12" s="1060">
        <v>0</v>
      </c>
      <c r="AE12" s="1060">
        <v>0</v>
      </c>
      <c r="AF12" s="1058">
        <v>0</v>
      </c>
      <c r="AG12" s="1060">
        <v>0</v>
      </c>
      <c r="AH12" s="1061">
        <v>0</v>
      </c>
      <c r="AI12" s="1056"/>
      <c r="AJ12" s="1056"/>
    </row>
    <row r="13" spans="1:36" s="1051" customFormat="1" ht="15">
      <c r="A13" s="1057" t="s">
        <v>625</v>
      </c>
      <c r="B13" s="1058">
        <v>0</v>
      </c>
      <c r="C13" s="1060">
        <v>0</v>
      </c>
      <c r="D13" s="1060">
        <v>0</v>
      </c>
      <c r="E13" s="1058">
        <v>0</v>
      </c>
      <c r="F13" s="1060">
        <v>0</v>
      </c>
      <c r="G13" s="1060">
        <v>0</v>
      </c>
      <c r="H13" s="1058">
        <v>0</v>
      </c>
      <c r="I13" s="1060">
        <v>0</v>
      </c>
      <c r="J13" s="1060">
        <v>0</v>
      </c>
      <c r="K13" s="1058">
        <v>0</v>
      </c>
      <c r="L13" s="1060">
        <v>0</v>
      </c>
      <c r="M13" s="1060">
        <v>0</v>
      </c>
      <c r="N13" s="1058">
        <v>0</v>
      </c>
      <c r="O13" s="1060">
        <v>0</v>
      </c>
      <c r="P13" s="1060">
        <v>0</v>
      </c>
      <c r="Q13" s="1058">
        <v>0</v>
      </c>
      <c r="R13" s="1060">
        <v>0</v>
      </c>
      <c r="S13" s="1060">
        <v>0</v>
      </c>
      <c r="T13" s="1058">
        <v>0</v>
      </c>
      <c r="U13" s="1060">
        <v>0</v>
      </c>
      <c r="V13" s="1060">
        <v>0</v>
      </c>
      <c r="W13" s="1058">
        <v>0</v>
      </c>
      <c r="X13" s="1060">
        <v>64.11059068436118</v>
      </c>
      <c r="Y13" s="1060">
        <v>246.377</v>
      </c>
      <c r="Z13" s="1058">
        <v>0</v>
      </c>
      <c r="AA13" s="1060">
        <v>0</v>
      </c>
      <c r="AB13" s="1060">
        <v>0</v>
      </c>
      <c r="AC13" s="1058">
        <v>0</v>
      </c>
      <c r="AD13" s="1060">
        <v>0</v>
      </c>
      <c r="AE13" s="1060">
        <v>0</v>
      </c>
      <c r="AF13" s="1058">
        <v>0</v>
      </c>
      <c r="AG13" s="1060">
        <v>64.11059068436118</v>
      </c>
      <c r="AH13" s="1061">
        <v>246.377</v>
      </c>
      <c r="AI13" s="1056"/>
      <c r="AJ13" s="1056"/>
    </row>
    <row r="14" spans="1:36" s="1051" customFormat="1" ht="15">
      <c r="A14" s="1057" t="s">
        <v>626</v>
      </c>
      <c r="B14" s="1058">
        <v>0</v>
      </c>
      <c r="C14" s="1060">
        <v>0</v>
      </c>
      <c r="D14" s="1060">
        <v>0</v>
      </c>
      <c r="E14" s="1058">
        <v>0</v>
      </c>
      <c r="F14" s="1060">
        <v>0</v>
      </c>
      <c r="G14" s="1060">
        <v>0</v>
      </c>
      <c r="H14" s="1058">
        <v>0</v>
      </c>
      <c r="I14" s="1060">
        <v>0</v>
      </c>
      <c r="J14" s="1060">
        <v>0</v>
      </c>
      <c r="K14" s="1058">
        <v>0</v>
      </c>
      <c r="L14" s="1060">
        <v>0</v>
      </c>
      <c r="M14" s="1060">
        <v>0</v>
      </c>
      <c r="N14" s="1058">
        <v>0</v>
      </c>
      <c r="O14" s="1060">
        <v>0</v>
      </c>
      <c r="P14" s="1060">
        <v>0</v>
      </c>
      <c r="Q14" s="1058">
        <v>0</v>
      </c>
      <c r="R14" s="1060">
        <v>0</v>
      </c>
      <c r="S14" s="1060">
        <v>0</v>
      </c>
      <c r="T14" s="1058">
        <v>0</v>
      </c>
      <c r="U14" s="1060">
        <v>0</v>
      </c>
      <c r="V14" s="1060">
        <v>0</v>
      </c>
      <c r="W14" s="1058">
        <v>0</v>
      </c>
      <c r="X14" s="1060">
        <v>0</v>
      </c>
      <c r="Y14" s="1060">
        <v>0</v>
      </c>
      <c r="Z14" s="1058">
        <v>0</v>
      </c>
      <c r="AA14" s="1060">
        <v>0</v>
      </c>
      <c r="AB14" s="1060">
        <v>0</v>
      </c>
      <c r="AC14" s="1058">
        <v>0</v>
      </c>
      <c r="AD14" s="1060">
        <v>0</v>
      </c>
      <c r="AE14" s="1060">
        <v>0</v>
      </c>
      <c r="AF14" s="1058">
        <v>0</v>
      </c>
      <c r="AG14" s="1060">
        <v>0</v>
      </c>
      <c r="AH14" s="1061">
        <v>0</v>
      </c>
      <c r="AI14" s="1056"/>
      <c r="AJ14" s="1056"/>
    </row>
    <row r="15" spans="1:36" s="1051" customFormat="1" ht="15">
      <c r="A15" s="1057" t="s">
        <v>965</v>
      </c>
      <c r="B15" s="1058">
        <v>0</v>
      </c>
      <c r="C15" s="1060">
        <v>0</v>
      </c>
      <c r="D15" s="1060">
        <v>0</v>
      </c>
      <c r="E15" s="1058">
        <v>0</v>
      </c>
      <c r="F15" s="1060">
        <v>0</v>
      </c>
      <c r="G15" s="1060">
        <v>0</v>
      </c>
      <c r="H15" s="1058">
        <v>0</v>
      </c>
      <c r="I15" s="1060">
        <v>0</v>
      </c>
      <c r="J15" s="1060">
        <v>0</v>
      </c>
      <c r="K15" s="1058">
        <v>0</v>
      </c>
      <c r="L15" s="1060">
        <v>0</v>
      </c>
      <c r="M15" s="1060">
        <v>0</v>
      </c>
      <c r="N15" s="1058">
        <v>0</v>
      </c>
      <c r="O15" s="1060">
        <v>0</v>
      </c>
      <c r="P15" s="1060">
        <v>0</v>
      </c>
      <c r="Q15" s="1058">
        <v>0</v>
      </c>
      <c r="R15" s="1060">
        <v>0</v>
      </c>
      <c r="S15" s="1060">
        <v>0</v>
      </c>
      <c r="T15" s="1058">
        <v>0</v>
      </c>
      <c r="U15" s="1060">
        <v>0</v>
      </c>
      <c r="V15" s="1060">
        <v>0</v>
      </c>
      <c r="W15" s="1058">
        <v>0</v>
      </c>
      <c r="X15" s="1060">
        <v>0</v>
      </c>
      <c r="Y15" s="1060">
        <v>0</v>
      </c>
      <c r="Z15" s="1058">
        <v>0</v>
      </c>
      <c r="AA15" s="1060">
        <v>0</v>
      </c>
      <c r="AB15" s="1060">
        <v>0</v>
      </c>
      <c r="AC15" s="1058">
        <v>0</v>
      </c>
      <c r="AD15" s="1060">
        <v>0</v>
      </c>
      <c r="AE15" s="1060">
        <v>0</v>
      </c>
      <c r="AF15" s="1058">
        <v>0</v>
      </c>
      <c r="AG15" s="1060">
        <v>0</v>
      </c>
      <c r="AH15" s="1061">
        <v>0</v>
      </c>
      <c r="AI15" s="1056"/>
      <c r="AJ15" s="1056"/>
    </row>
    <row r="16" spans="1:36" s="1051" customFormat="1" ht="15">
      <c r="A16" s="1052" t="s">
        <v>966</v>
      </c>
      <c r="B16" s="1053">
        <v>0</v>
      </c>
      <c r="C16" s="1054">
        <v>0</v>
      </c>
      <c r="D16" s="1055">
        <v>0</v>
      </c>
      <c r="E16" s="1053">
        <v>0</v>
      </c>
      <c r="F16" s="1054">
        <v>0</v>
      </c>
      <c r="G16" s="1055">
        <v>0</v>
      </c>
      <c r="H16" s="1053">
        <v>0</v>
      </c>
      <c r="I16" s="1054">
        <v>0</v>
      </c>
      <c r="J16" s="1055">
        <v>0</v>
      </c>
      <c r="K16" s="1053">
        <v>0</v>
      </c>
      <c r="L16" s="1054">
        <v>0</v>
      </c>
      <c r="M16" s="1055">
        <v>0</v>
      </c>
      <c r="N16" s="1053">
        <v>0</v>
      </c>
      <c r="O16" s="1054">
        <v>0</v>
      </c>
      <c r="P16" s="1055">
        <v>0</v>
      </c>
      <c r="Q16" s="1053">
        <v>0</v>
      </c>
      <c r="R16" s="1054">
        <v>0</v>
      </c>
      <c r="S16" s="1055">
        <v>0</v>
      </c>
      <c r="T16" s="1053">
        <v>0</v>
      </c>
      <c r="U16" s="1054">
        <v>0</v>
      </c>
      <c r="V16" s="1055">
        <v>0</v>
      </c>
      <c r="W16" s="1053">
        <v>1520.995</v>
      </c>
      <c r="X16" s="1054">
        <v>1810.2391360915951</v>
      </c>
      <c r="Y16" s="1055">
        <v>8477.744</v>
      </c>
      <c r="Z16" s="1053">
        <v>829.589</v>
      </c>
      <c r="AA16" s="1054">
        <v>2.5524329950559457</v>
      </c>
      <c r="AB16" s="1055">
        <v>839.399</v>
      </c>
      <c r="AC16" s="1053">
        <v>0</v>
      </c>
      <c r="AD16" s="1054">
        <v>0</v>
      </c>
      <c r="AE16" s="1055">
        <v>0</v>
      </c>
      <c r="AF16" s="1053">
        <v>2350.584</v>
      </c>
      <c r="AG16" s="1054">
        <v>1812.7918293000262</v>
      </c>
      <c r="AH16" s="1055">
        <v>9317.143</v>
      </c>
      <c r="AI16" s="1056"/>
      <c r="AJ16" s="1056"/>
    </row>
    <row r="17" spans="1:36" s="1051" customFormat="1" ht="15">
      <c r="A17" s="1057" t="s">
        <v>964</v>
      </c>
      <c r="B17" s="1058">
        <v>0</v>
      </c>
      <c r="C17" s="1059">
        <v>0</v>
      </c>
      <c r="D17" s="1060">
        <v>0</v>
      </c>
      <c r="E17" s="1058">
        <v>0</v>
      </c>
      <c r="F17" s="1059">
        <v>0</v>
      </c>
      <c r="G17" s="1060">
        <v>0</v>
      </c>
      <c r="H17" s="1058">
        <v>0</v>
      </c>
      <c r="I17" s="1059">
        <v>0</v>
      </c>
      <c r="J17" s="1060">
        <v>0</v>
      </c>
      <c r="K17" s="1058">
        <v>0</v>
      </c>
      <c r="L17" s="1059">
        <v>0</v>
      </c>
      <c r="M17" s="1060">
        <v>0</v>
      </c>
      <c r="N17" s="1058">
        <v>0</v>
      </c>
      <c r="O17" s="1059">
        <v>0</v>
      </c>
      <c r="P17" s="1060">
        <v>0</v>
      </c>
      <c r="Q17" s="1058">
        <v>0</v>
      </c>
      <c r="R17" s="1059">
        <v>0</v>
      </c>
      <c r="S17" s="1060">
        <v>0</v>
      </c>
      <c r="T17" s="1058">
        <v>0</v>
      </c>
      <c r="U17" s="1059">
        <v>0</v>
      </c>
      <c r="V17" s="1060">
        <v>0</v>
      </c>
      <c r="W17" s="1058">
        <v>0</v>
      </c>
      <c r="X17" s="1059">
        <v>0</v>
      </c>
      <c r="Y17" s="1060">
        <v>0</v>
      </c>
      <c r="Z17" s="1058">
        <v>0</v>
      </c>
      <c r="AA17" s="1059">
        <v>0</v>
      </c>
      <c r="AB17" s="1060">
        <v>0</v>
      </c>
      <c r="AC17" s="1058">
        <v>0</v>
      </c>
      <c r="AD17" s="1059">
        <v>0</v>
      </c>
      <c r="AE17" s="1060">
        <v>0</v>
      </c>
      <c r="AF17" s="1058">
        <v>0</v>
      </c>
      <c r="AG17" s="1059">
        <v>0</v>
      </c>
      <c r="AH17" s="1061">
        <v>0</v>
      </c>
      <c r="AI17" s="1056"/>
      <c r="AJ17" s="1056"/>
    </row>
    <row r="18" spans="1:36" s="1051" customFormat="1" ht="15">
      <c r="A18" s="1057" t="s">
        <v>623</v>
      </c>
      <c r="B18" s="1058">
        <v>0</v>
      </c>
      <c r="C18" s="1060">
        <v>0</v>
      </c>
      <c r="D18" s="1060">
        <v>0</v>
      </c>
      <c r="E18" s="1058">
        <v>0</v>
      </c>
      <c r="F18" s="1060">
        <v>0</v>
      </c>
      <c r="G18" s="1060">
        <v>0</v>
      </c>
      <c r="H18" s="1058">
        <v>0</v>
      </c>
      <c r="I18" s="1060">
        <v>0</v>
      </c>
      <c r="J18" s="1060">
        <v>0</v>
      </c>
      <c r="K18" s="1058">
        <v>0</v>
      </c>
      <c r="L18" s="1060">
        <v>0</v>
      </c>
      <c r="M18" s="1060">
        <v>0</v>
      </c>
      <c r="N18" s="1058">
        <v>0</v>
      </c>
      <c r="O18" s="1060">
        <v>0</v>
      </c>
      <c r="P18" s="1060">
        <v>0</v>
      </c>
      <c r="Q18" s="1058">
        <v>0</v>
      </c>
      <c r="R18" s="1060">
        <v>0</v>
      </c>
      <c r="S18" s="1060">
        <v>0</v>
      </c>
      <c r="T18" s="1058">
        <v>0</v>
      </c>
      <c r="U18" s="1060">
        <v>0</v>
      </c>
      <c r="V18" s="1060">
        <v>0</v>
      </c>
      <c r="W18" s="1058">
        <v>0</v>
      </c>
      <c r="X18" s="1060">
        <v>0</v>
      </c>
      <c r="Y18" s="1060">
        <v>0</v>
      </c>
      <c r="Z18" s="1058">
        <v>0</v>
      </c>
      <c r="AA18" s="1060">
        <v>0</v>
      </c>
      <c r="AB18" s="1060">
        <v>0</v>
      </c>
      <c r="AC18" s="1058">
        <v>0</v>
      </c>
      <c r="AD18" s="1060">
        <v>0</v>
      </c>
      <c r="AE18" s="1060">
        <v>0</v>
      </c>
      <c r="AF18" s="1058">
        <v>0</v>
      </c>
      <c r="AG18" s="1060">
        <v>0</v>
      </c>
      <c r="AH18" s="1061">
        <v>0</v>
      </c>
      <c r="AI18" s="1056"/>
      <c r="AJ18" s="1056"/>
    </row>
    <row r="19" spans="1:36" s="1051" customFormat="1" ht="15">
      <c r="A19" s="1057" t="s">
        <v>392</v>
      </c>
      <c r="B19" s="1058">
        <v>0</v>
      </c>
      <c r="C19" s="1060">
        <v>0</v>
      </c>
      <c r="D19" s="1060">
        <v>0</v>
      </c>
      <c r="E19" s="1058">
        <v>0</v>
      </c>
      <c r="F19" s="1060">
        <v>0</v>
      </c>
      <c r="G19" s="1060">
        <v>0</v>
      </c>
      <c r="H19" s="1058">
        <v>0</v>
      </c>
      <c r="I19" s="1060">
        <v>0</v>
      </c>
      <c r="J19" s="1060">
        <v>0</v>
      </c>
      <c r="K19" s="1058">
        <v>0</v>
      </c>
      <c r="L19" s="1060">
        <v>0</v>
      </c>
      <c r="M19" s="1060">
        <v>0</v>
      </c>
      <c r="N19" s="1058">
        <v>0</v>
      </c>
      <c r="O19" s="1060">
        <v>0</v>
      </c>
      <c r="P19" s="1060">
        <v>0</v>
      </c>
      <c r="Q19" s="1058">
        <v>0</v>
      </c>
      <c r="R19" s="1060">
        <v>0</v>
      </c>
      <c r="S19" s="1060">
        <v>0</v>
      </c>
      <c r="T19" s="1058">
        <v>0</v>
      </c>
      <c r="U19" s="1060">
        <v>0</v>
      </c>
      <c r="V19" s="1060">
        <v>0</v>
      </c>
      <c r="W19" s="1058">
        <v>0</v>
      </c>
      <c r="X19" s="1060">
        <v>0</v>
      </c>
      <c r="Y19" s="1060">
        <v>0</v>
      </c>
      <c r="Z19" s="1058">
        <v>0</v>
      </c>
      <c r="AA19" s="1060">
        <v>0</v>
      </c>
      <c r="AB19" s="1060">
        <v>0</v>
      </c>
      <c r="AC19" s="1058">
        <v>0</v>
      </c>
      <c r="AD19" s="1060">
        <v>0</v>
      </c>
      <c r="AE19" s="1060">
        <v>0</v>
      </c>
      <c r="AF19" s="1058">
        <v>0</v>
      </c>
      <c r="AG19" s="1060">
        <v>0</v>
      </c>
      <c r="AH19" s="1061">
        <v>0</v>
      </c>
      <c r="AI19" s="1056"/>
      <c r="AJ19" s="1056"/>
    </row>
    <row r="20" spans="1:36" s="1051" customFormat="1" ht="15">
      <c r="A20" s="1057" t="s">
        <v>396</v>
      </c>
      <c r="B20" s="1058">
        <v>0</v>
      </c>
      <c r="C20" s="1060">
        <v>0</v>
      </c>
      <c r="D20" s="1060">
        <v>0</v>
      </c>
      <c r="E20" s="1058">
        <v>0</v>
      </c>
      <c r="F20" s="1060">
        <v>0</v>
      </c>
      <c r="G20" s="1060">
        <v>0</v>
      </c>
      <c r="H20" s="1058">
        <v>0</v>
      </c>
      <c r="I20" s="1060">
        <v>0</v>
      </c>
      <c r="J20" s="1060">
        <v>0</v>
      </c>
      <c r="K20" s="1058">
        <v>0</v>
      </c>
      <c r="L20" s="1060">
        <v>0</v>
      </c>
      <c r="M20" s="1060">
        <v>0</v>
      </c>
      <c r="N20" s="1058">
        <v>0</v>
      </c>
      <c r="O20" s="1060">
        <v>0</v>
      </c>
      <c r="P20" s="1060">
        <v>0</v>
      </c>
      <c r="Q20" s="1058">
        <v>0</v>
      </c>
      <c r="R20" s="1060">
        <v>0</v>
      </c>
      <c r="S20" s="1060">
        <v>0</v>
      </c>
      <c r="T20" s="1058">
        <v>0</v>
      </c>
      <c r="U20" s="1060">
        <v>0</v>
      </c>
      <c r="V20" s="1060">
        <v>0</v>
      </c>
      <c r="W20" s="1058">
        <v>1520.995</v>
      </c>
      <c r="X20" s="1060">
        <v>462.8290398126464</v>
      </c>
      <c r="Y20" s="1060">
        <v>3299.647</v>
      </c>
      <c r="Z20" s="1058">
        <v>0</v>
      </c>
      <c r="AA20" s="1060">
        <v>0</v>
      </c>
      <c r="AB20" s="1060">
        <v>0</v>
      </c>
      <c r="AC20" s="1058">
        <v>0</v>
      </c>
      <c r="AD20" s="1060">
        <v>0</v>
      </c>
      <c r="AE20" s="1060">
        <v>0</v>
      </c>
      <c r="AF20" s="1058">
        <v>1520.995</v>
      </c>
      <c r="AG20" s="1060">
        <v>462.8290398126464</v>
      </c>
      <c r="AH20" s="1061">
        <v>3299.647</v>
      </c>
      <c r="AI20" s="1056"/>
      <c r="AJ20" s="1056"/>
    </row>
    <row r="21" spans="1:36" s="1051" customFormat="1" ht="15">
      <c r="A21" s="1057" t="s">
        <v>624</v>
      </c>
      <c r="B21" s="1058">
        <v>0</v>
      </c>
      <c r="C21" s="1060">
        <v>0</v>
      </c>
      <c r="D21" s="1060">
        <v>0</v>
      </c>
      <c r="E21" s="1058">
        <v>0</v>
      </c>
      <c r="F21" s="1060">
        <v>0</v>
      </c>
      <c r="G21" s="1060">
        <v>0</v>
      </c>
      <c r="H21" s="1058">
        <v>0</v>
      </c>
      <c r="I21" s="1060">
        <v>0</v>
      </c>
      <c r="J21" s="1060">
        <v>0</v>
      </c>
      <c r="K21" s="1058">
        <v>0</v>
      </c>
      <c r="L21" s="1060">
        <v>0</v>
      </c>
      <c r="M21" s="1060">
        <v>0</v>
      </c>
      <c r="N21" s="1058">
        <v>0</v>
      </c>
      <c r="O21" s="1060">
        <v>0</v>
      </c>
      <c r="P21" s="1060">
        <v>0</v>
      </c>
      <c r="Q21" s="1058">
        <v>0</v>
      </c>
      <c r="R21" s="1060">
        <v>0</v>
      </c>
      <c r="S21" s="1060">
        <v>0</v>
      </c>
      <c r="T21" s="1058">
        <v>0</v>
      </c>
      <c r="U21" s="1060">
        <v>0</v>
      </c>
      <c r="V21" s="1060">
        <v>0</v>
      </c>
      <c r="W21" s="1058">
        <v>0</v>
      </c>
      <c r="X21" s="1060">
        <v>0</v>
      </c>
      <c r="Y21" s="1060">
        <v>0</v>
      </c>
      <c r="Z21" s="1058">
        <v>829.589</v>
      </c>
      <c r="AA21" s="1060">
        <v>2.5524329950559457</v>
      </c>
      <c r="AB21" s="1060">
        <v>839.399</v>
      </c>
      <c r="AC21" s="1058">
        <v>0</v>
      </c>
      <c r="AD21" s="1060">
        <v>0</v>
      </c>
      <c r="AE21" s="1060">
        <v>0</v>
      </c>
      <c r="AF21" s="1058">
        <v>829.589</v>
      </c>
      <c r="AG21" s="1060">
        <v>2.5524329950559457</v>
      </c>
      <c r="AH21" s="1061">
        <v>839.399</v>
      </c>
      <c r="AI21" s="1056"/>
      <c r="AJ21" s="1056"/>
    </row>
    <row r="22" spans="1:36" s="1051" customFormat="1" ht="15">
      <c r="A22" s="1057" t="s">
        <v>625</v>
      </c>
      <c r="B22" s="1058">
        <v>0</v>
      </c>
      <c r="C22" s="1060">
        <v>0</v>
      </c>
      <c r="D22" s="1060">
        <v>0</v>
      </c>
      <c r="E22" s="1058">
        <v>0</v>
      </c>
      <c r="F22" s="1060">
        <v>0</v>
      </c>
      <c r="G22" s="1060">
        <v>0</v>
      </c>
      <c r="H22" s="1058">
        <v>0</v>
      </c>
      <c r="I22" s="1060">
        <v>0</v>
      </c>
      <c r="J22" s="1060">
        <v>0</v>
      </c>
      <c r="K22" s="1058">
        <v>0</v>
      </c>
      <c r="L22" s="1060">
        <v>0</v>
      </c>
      <c r="M22" s="1060">
        <v>0</v>
      </c>
      <c r="N22" s="1058">
        <v>0</v>
      </c>
      <c r="O22" s="1060">
        <v>0</v>
      </c>
      <c r="P22" s="1060">
        <v>0</v>
      </c>
      <c r="Q22" s="1058">
        <v>0</v>
      </c>
      <c r="R22" s="1060">
        <v>0</v>
      </c>
      <c r="S22" s="1060">
        <v>0</v>
      </c>
      <c r="T22" s="1058">
        <v>0</v>
      </c>
      <c r="U22" s="1060">
        <v>0</v>
      </c>
      <c r="V22" s="1060">
        <v>0</v>
      </c>
      <c r="W22" s="1058">
        <v>0</v>
      </c>
      <c r="X22" s="1060">
        <v>1347.4098360655737</v>
      </c>
      <c r="Y22" s="1060">
        <v>5178.096</v>
      </c>
      <c r="Z22" s="1058">
        <v>0</v>
      </c>
      <c r="AA22" s="1060">
        <v>0</v>
      </c>
      <c r="AB22" s="1060">
        <v>0</v>
      </c>
      <c r="AC22" s="1058">
        <v>0</v>
      </c>
      <c r="AD22" s="1060">
        <v>0</v>
      </c>
      <c r="AE22" s="1060">
        <v>0</v>
      </c>
      <c r="AF22" s="1058">
        <v>0</v>
      </c>
      <c r="AG22" s="1060">
        <v>1347.4098360655737</v>
      </c>
      <c r="AH22" s="1061">
        <v>5178.096</v>
      </c>
      <c r="AI22" s="1056"/>
      <c r="AJ22" s="1056"/>
    </row>
    <row r="23" spans="1:36" s="1051" customFormat="1" ht="15">
      <c r="A23" s="1057" t="s">
        <v>626</v>
      </c>
      <c r="B23" s="1058">
        <v>0</v>
      </c>
      <c r="C23" s="1060">
        <v>0</v>
      </c>
      <c r="D23" s="1060">
        <v>0</v>
      </c>
      <c r="E23" s="1058">
        <v>0</v>
      </c>
      <c r="F23" s="1060">
        <v>0</v>
      </c>
      <c r="G23" s="1060">
        <v>0</v>
      </c>
      <c r="H23" s="1058">
        <v>0</v>
      </c>
      <c r="I23" s="1060">
        <v>0</v>
      </c>
      <c r="J23" s="1060">
        <v>0</v>
      </c>
      <c r="K23" s="1058">
        <v>0</v>
      </c>
      <c r="L23" s="1060">
        <v>0</v>
      </c>
      <c r="M23" s="1060">
        <v>0</v>
      </c>
      <c r="N23" s="1058">
        <v>0</v>
      </c>
      <c r="O23" s="1060">
        <v>0</v>
      </c>
      <c r="P23" s="1060">
        <v>0</v>
      </c>
      <c r="Q23" s="1058">
        <v>0</v>
      </c>
      <c r="R23" s="1060">
        <v>0</v>
      </c>
      <c r="S23" s="1060">
        <v>0</v>
      </c>
      <c r="T23" s="1058">
        <v>0</v>
      </c>
      <c r="U23" s="1060">
        <v>0</v>
      </c>
      <c r="V23" s="1060">
        <v>0</v>
      </c>
      <c r="W23" s="1058">
        <v>0</v>
      </c>
      <c r="X23" s="1060">
        <v>0</v>
      </c>
      <c r="Y23" s="1060">
        <v>0</v>
      </c>
      <c r="Z23" s="1058">
        <v>0</v>
      </c>
      <c r="AA23" s="1060">
        <v>0</v>
      </c>
      <c r="AB23" s="1060">
        <v>0</v>
      </c>
      <c r="AC23" s="1058">
        <v>0</v>
      </c>
      <c r="AD23" s="1060">
        <v>0</v>
      </c>
      <c r="AE23" s="1060">
        <v>0</v>
      </c>
      <c r="AF23" s="1058">
        <v>0</v>
      </c>
      <c r="AG23" s="1060">
        <v>0</v>
      </c>
      <c r="AH23" s="1061">
        <v>0</v>
      </c>
      <c r="AI23" s="1056"/>
      <c r="AJ23" s="1056"/>
    </row>
    <row r="24" spans="1:36" s="1051" customFormat="1" ht="15">
      <c r="A24" s="1057" t="s">
        <v>967</v>
      </c>
      <c r="B24" s="1058">
        <v>0</v>
      </c>
      <c r="C24" s="1060">
        <v>0</v>
      </c>
      <c r="D24" s="1060">
        <v>0</v>
      </c>
      <c r="E24" s="1058">
        <v>0</v>
      </c>
      <c r="F24" s="1060">
        <v>0</v>
      </c>
      <c r="G24" s="1060">
        <v>0</v>
      </c>
      <c r="H24" s="1058">
        <v>0</v>
      </c>
      <c r="I24" s="1060">
        <v>0</v>
      </c>
      <c r="J24" s="1060">
        <v>0</v>
      </c>
      <c r="K24" s="1058">
        <v>0</v>
      </c>
      <c r="L24" s="1060">
        <v>0</v>
      </c>
      <c r="M24" s="1060">
        <v>0</v>
      </c>
      <c r="N24" s="1058">
        <v>0</v>
      </c>
      <c r="O24" s="1060">
        <v>0</v>
      </c>
      <c r="P24" s="1060">
        <v>0</v>
      </c>
      <c r="Q24" s="1058">
        <v>0</v>
      </c>
      <c r="R24" s="1060">
        <v>0</v>
      </c>
      <c r="S24" s="1060">
        <v>0</v>
      </c>
      <c r="T24" s="1058">
        <v>0</v>
      </c>
      <c r="U24" s="1060">
        <v>0</v>
      </c>
      <c r="V24" s="1060">
        <v>0</v>
      </c>
      <c r="W24" s="1058">
        <v>0</v>
      </c>
      <c r="X24" s="1060">
        <v>0</v>
      </c>
      <c r="Y24" s="1060">
        <v>0</v>
      </c>
      <c r="Z24" s="1058">
        <v>0</v>
      </c>
      <c r="AA24" s="1060">
        <v>0</v>
      </c>
      <c r="AB24" s="1060">
        <v>0</v>
      </c>
      <c r="AC24" s="1058">
        <v>0</v>
      </c>
      <c r="AD24" s="1060">
        <v>0</v>
      </c>
      <c r="AE24" s="1060">
        <v>0</v>
      </c>
      <c r="AF24" s="1058">
        <v>0</v>
      </c>
      <c r="AG24" s="1060">
        <v>0</v>
      </c>
      <c r="AH24" s="1061">
        <v>0</v>
      </c>
      <c r="AI24" s="1056"/>
      <c r="AJ24" s="1056"/>
    </row>
    <row r="25" spans="1:36" s="1051" customFormat="1" ht="15">
      <c r="A25" s="1052" t="s">
        <v>968</v>
      </c>
      <c r="B25" s="1053">
        <v>4870.429</v>
      </c>
      <c r="C25" s="1054">
        <v>0</v>
      </c>
      <c r="D25" s="1055">
        <v>4870.429</v>
      </c>
      <c r="E25" s="1053">
        <v>4466.277</v>
      </c>
      <c r="F25" s="1054">
        <v>0</v>
      </c>
      <c r="G25" s="1055">
        <v>4466.277</v>
      </c>
      <c r="H25" s="1053">
        <v>5010.569</v>
      </c>
      <c r="I25" s="1054">
        <v>0</v>
      </c>
      <c r="J25" s="1055">
        <v>5010.569</v>
      </c>
      <c r="K25" s="1053">
        <v>1632.996</v>
      </c>
      <c r="L25" s="1054">
        <v>0</v>
      </c>
      <c r="M25" s="1055">
        <v>1632.996</v>
      </c>
      <c r="N25" s="1053">
        <v>795.395</v>
      </c>
      <c r="O25" s="1054">
        <v>0</v>
      </c>
      <c r="P25" s="1055">
        <v>795.395</v>
      </c>
      <c r="Q25" s="1053">
        <v>2954.024</v>
      </c>
      <c r="R25" s="1054">
        <v>0</v>
      </c>
      <c r="S25" s="1055">
        <v>2954.024</v>
      </c>
      <c r="T25" s="1053">
        <v>0</v>
      </c>
      <c r="U25" s="1054">
        <v>0</v>
      </c>
      <c r="V25" s="1055">
        <v>0</v>
      </c>
      <c r="W25" s="1053">
        <v>31324.389</v>
      </c>
      <c r="X25" s="1054">
        <v>22511.647671090293</v>
      </c>
      <c r="Y25" s="1055">
        <v>117836.652</v>
      </c>
      <c r="Z25" s="1053">
        <v>21883.477</v>
      </c>
      <c r="AA25" s="1054">
        <v>417.04761904761904</v>
      </c>
      <c r="AB25" s="1055">
        <v>23486.192</v>
      </c>
      <c r="AC25" s="1053">
        <v>28038.915</v>
      </c>
      <c r="AD25" s="1054">
        <v>3584.0150923757483</v>
      </c>
      <c r="AE25" s="1055">
        <v>41812.286</v>
      </c>
      <c r="AF25" s="1053">
        <v>100976.476</v>
      </c>
      <c r="AG25" s="1054">
        <v>26512.71090294041</v>
      </c>
      <c r="AH25" s="1055">
        <v>202864.824</v>
      </c>
      <c r="AI25" s="1056"/>
      <c r="AJ25" s="1056"/>
    </row>
    <row r="26" spans="1:36" s="1051" customFormat="1" ht="15">
      <c r="A26" s="1057" t="s">
        <v>964</v>
      </c>
      <c r="B26" s="1058">
        <v>0</v>
      </c>
      <c r="C26" s="1059">
        <v>0</v>
      </c>
      <c r="D26" s="1060">
        <v>0</v>
      </c>
      <c r="E26" s="1058">
        <v>0</v>
      </c>
      <c r="F26" s="1059">
        <v>0</v>
      </c>
      <c r="G26" s="1060">
        <v>0</v>
      </c>
      <c r="H26" s="1058">
        <v>0</v>
      </c>
      <c r="I26" s="1059">
        <v>0</v>
      </c>
      <c r="J26" s="1060">
        <v>0</v>
      </c>
      <c r="K26" s="1058">
        <v>0</v>
      </c>
      <c r="L26" s="1059">
        <v>0</v>
      </c>
      <c r="M26" s="1060">
        <v>0</v>
      </c>
      <c r="N26" s="1058">
        <v>0</v>
      </c>
      <c r="O26" s="1059">
        <v>0</v>
      </c>
      <c r="P26" s="1060">
        <v>0</v>
      </c>
      <c r="Q26" s="1058">
        <v>0</v>
      </c>
      <c r="R26" s="1059">
        <v>0</v>
      </c>
      <c r="S26" s="1060">
        <v>0</v>
      </c>
      <c r="T26" s="1058">
        <v>0</v>
      </c>
      <c r="U26" s="1059">
        <v>0</v>
      </c>
      <c r="V26" s="1060">
        <v>0</v>
      </c>
      <c r="W26" s="1058">
        <v>0</v>
      </c>
      <c r="X26" s="1059">
        <v>0</v>
      </c>
      <c r="Y26" s="1060">
        <v>0</v>
      </c>
      <c r="Z26" s="1058">
        <v>0</v>
      </c>
      <c r="AA26" s="1059">
        <v>0</v>
      </c>
      <c r="AB26" s="1060">
        <v>0</v>
      </c>
      <c r="AC26" s="1058">
        <v>0</v>
      </c>
      <c r="AD26" s="1059">
        <v>0</v>
      </c>
      <c r="AE26" s="1060">
        <v>0</v>
      </c>
      <c r="AF26" s="1058">
        <v>0</v>
      </c>
      <c r="AG26" s="1059">
        <v>0</v>
      </c>
      <c r="AH26" s="1061">
        <v>0</v>
      </c>
      <c r="AI26" s="1056"/>
      <c r="AJ26" s="1056"/>
    </row>
    <row r="27" spans="1:36" s="1051" customFormat="1" ht="15">
      <c r="A27" s="1057" t="s">
        <v>623</v>
      </c>
      <c r="B27" s="1058">
        <v>249.894</v>
      </c>
      <c r="C27" s="1060">
        <v>0</v>
      </c>
      <c r="D27" s="1060">
        <v>249.894</v>
      </c>
      <c r="E27" s="1058">
        <v>0</v>
      </c>
      <c r="F27" s="1060">
        <v>0</v>
      </c>
      <c r="G27" s="1060">
        <v>0</v>
      </c>
      <c r="H27" s="1058">
        <v>0</v>
      </c>
      <c r="I27" s="1060">
        <v>0</v>
      </c>
      <c r="J27" s="1060">
        <v>0</v>
      </c>
      <c r="K27" s="1058">
        <v>0</v>
      </c>
      <c r="L27" s="1060">
        <v>0</v>
      </c>
      <c r="M27" s="1060">
        <v>0</v>
      </c>
      <c r="N27" s="1058">
        <v>0</v>
      </c>
      <c r="O27" s="1060">
        <v>0</v>
      </c>
      <c r="P27" s="1060">
        <v>0</v>
      </c>
      <c r="Q27" s="1058">
        <v>2139.434</v>
      </c>
      <c r="R27" s="1060">
        <v>0</v>
      </c>
      <c r="S27" s="1060">
        <v>2139.434</v>
      </c>
      <c r="T27" s="1058">
        <v>0</v>
      </c>
      <c r="U27" s="1060">
        <v>0</v>
      </c>
      <c r="V27" s="1060">
        <v>0</v>
      </c>
      <c r="W27" s="1058">
        <v>0</v>
      </c>
      <c r="X27" s="1060">
        <v>0</v>
      </c>
      <c r="Y27" s="1060">
        <v>0</v>
      </c>
      <c r="Z27" s="1058">
        <v>0</v>
      </c>
      <c r="AA27" s="1060">
        <v>0</v>
      </c>
      <c r="AB27" s="1060">
        <v>0</v>
      </c>
      <c r="AC27" s="1058">
        <v>0</v>
      </c>
      <c r="AD27" s="1060">
        <v>0</v>
      </c>
      <c r="AE27" s="1060">
        <v>0</v>
      </c>
      <c r="AF27" s="1058">
        <v>2389.328</v>
      </c>
      <c r="AG27" s="1060">
        <v>0</v>
      </c>
      <c r="AH27" s="1061">
        <v>2389.328</v>
      </c>
      <c r="AI27" s="1056"/>
      <c r="AJ27" s="1056"/>
    </row>
    <row r="28" spans="1:36" s="1051" customFormat="1" ht="15">
      <c r="A28" s="1057" t="s">
        <v>392</v>
      </c>
      <c r="B28" s="1058">
        <v>0</v>
      </c>
      <c r="C28" s="1060">
        <v>0</v>
      </c>
      <c r="D28" s="1060">
        <v>0</v>
      </c>
      <c r="E28" s="1058">
        <v>0</v>
      </c>
      <c r="F28" s="1060">
        <v>0</v>
      </c>
      <c r="G28" s="1060">
        <v>0</v>
      </c>
      <c r="H28" s="1058">
        <v>0</v>
      </c>
      <c r="I28" s="1060">
        <v>0</v>
      </c>
      <c r="J28" s="1060">
        <v>0</v>
      </c>
      <c r="K28" s="1058">
        <v>0</v>
      </c>
      <c r="L28" s="1060">
        <v>0</v>
      </c>
      <c r="M28" s="1060">
        <v>0</v>
      </c>
      <c r="N28" s="1058">
        <v>0</v>
      </c>
      <c r="O28" s="1060">
        <v>0</v>
      </c>
      <c r="P28" s="1060">
        <v>0</v>
      </c>
      <c r="Q28" s="1058">
        <v>0</v>
      </c>
      <c r="R28" s="1060">
        <v>0</v>
      </c>
      <c r="S28" s="1060">
        <v>0</v>
      </c>
      <c r="T28" s="1058">
        <v>0</v>
      </c>
      <c r="U28" s="1060">
        <v>0</v>
      </c>
      <c r="V28" s="1060">
        <v>0</v>
      </c>
      <c r="W28" s="1058">
        <v>0</v>
      </c>
      <c r="X28" s="1060">
        <v>0</v>
      </c>
      <c r="Y28" s="1060">
        <v>0</v>
      </c>
      <c r="Z28" s="1058">
        <v>0</v>
      </c>
      <c r="AA28" s="1060">
        <v>0</v>
      </c>
      <c r="AB28" s="1060">
        <v>0</v>
      </c>
      <c r="AC28" s="1058">
        <v>0</v>
      </c>
      <c r="AD28" s="1060">
        <v>0</v>
      </c>
      <c r="AE28" s="1060">
        <v>0</v>
      </c>
      <c r="AF28" s="1058">
        <v>0</v>
      </c>
      <c r="AG28" s="1060">
        <v>0</v>
      </c>
      <c r="AH28" s="1061">
        <v>0</v>
      </c>
      <c r="AI28" s="1056"/>
      <c r="AJ28" s="1056"/>
    </row>
    <row r="29" spans="1:36" s="1051" customFormat="1" ht="15">
      <c r="A29" s="1057" t="s">
        <v>396</v>
      </c>
      <c r="B29" s="1058">
        <v>4339.405</v>
      </c>
      <c r="C29" s="1060">
        <v>0</v>
      </c>
      <c r="D29" s="1060">
        <v>4339.405</v>
      </c>
      <c r="E29" s="1058">
        <v>4466.277</v>
      </c>
      <c r="F29" s="1060">
        <v>0</v>
      </c>
      <c r="G29" s="1060">
        <v>4466.277</v>
      </c>
      <c r="H29" s="1058">
        <v>5010.569</v>
      </c>
      <c r="I29" s="1060">
        <v>0</v>
      </c>
      <c r="J29" s="1060">
        <v>5010.569</v>
      </c>
      <c r="K29" s="1058">
        <v>1632.996</v>
      </c>
      <c r="L29" s="1060">
        <v>0</v>
      </c>
      <c r="M29" s="1060">
        <v>1632.996</v>
      </c>
      <c r="N29" s="1058">
        <v>795.395</v>
      </c>
      <c r="O29" s="1060">
        <v>0</v>
      </c>
      <c r="P29" s="1060">
        <v>795.395</v>
      </c>
      <c r="Q29" s="1058">
        <v>814.589</v>
      </c>
      <c r="R29" s="1060">
        <v>0</v>
      </c>
      <c r="S29" s="1060">
        <v>814.589</v>
      </c>
      <c r="T29" s="1058">
        <v>0</v>
      </c>
      <c r="U29" s="1060">
        <v>0</v>
      </c>
      <c r="V29" s="1060">
        <v>0</v>
      </c>
      <c r="W29" s="1058">
        <v>30352.405</v>
      </c>
      <c r="X29" s="1060">
        <v>18164.134790528235</v>
      </c>
      <c r="Y29" s="1060">
        <v>100157.176</v>
      </c>
      <c r="Z29" s="1058">
        <v>21883.477</v>
      </c>
      <c r="AA29" s="1060">
        <v>417.04761904761904</v>
      </c>
      <c r="AB29" s="1060">
        <v>23486.192</v>
      </c>
      <c r="AC29" s="1058">
        <v>25476.858</v>
      </c>
      <c r="AD29" s="1060">
        <v>3084.419463960448</v>
      </c>
      <c r="AE29" s="1060">
        <v>37330.283</v>
      </c>
      <c r="AF29" s="1058">
        <v>94771.977</v>
      </c>
      <c r="AG29" s="1060">
        <v>21665.602133749675</v>
      </c>
      <c r="AH29" s="1061">
        <v>178032.886</v>
      </c>
      <c r="AI29" s="1056"/>
      <c r="AJ29" s="1056"/>
    </row>
    <row r="30" spans="1:36" s="1051" customFormat="1" ht="15">
      <c r="A30" s="1057" t="s">
        <v>624</v>
      </c>
      <c r="B30" s="1058">
        <v>0</v>
      </c>
      <c r="C30" s="1060">
        <v>0</v>
      </c>
      <c r="D30" s="1060">
        <v>0</v>
      </c>
      <c r="E30" s="1058">
        <v>0</v>
      </c>
      <c r="F30" s="1060">
        <v>0</v>
      </c>
      <c r="G30" s="1060">
        <v>0</v>
      </c>
      <c r="H30" s="1058">
        <v>0</v>
      </c>
      <c r="I30" s="1060">
        <v>0</v>
      </c>
      <c r="J30" s="1060">
        <v>0</v>
      </c>
      <c r="K30" s="1058">
        <v>0</v>
      </c>
      <c r="L30" s="1060">
        <v>0</v>
      </c>
      <c r="M30" s="1060">
        <v>0</v>
      </c>
      <c r="N30" s="1058">
        <v>0</v>
      </c>
      <c r="O30" s="1060">
        <v>0</v>
      </c>
      <c r="P30" s="1060">
        <v>0</v>
      </c>
      <c r="Q30" s="1058">
        <v>0</v>
      </c>
      <c r="R30" s="1060">
        <v>0</v>
      </c>
      <c r="S30" s="1060">
        <v>0</v>
      </c>
      <c r="T30" s="1058">
        <v>0</v>
      </c>
      <c r="U30" s="1060">
        <v>0</v>
      </c>
      <c r="V30" s="1060">
        <v>0</v>
      </c>
      <c r="W30" s="1058">
        <v>0</v>
      </c>
      <c r="X30" s="1060">
        <v>0</v>
      </c>
      <c r="Y30" s="1060">
        <v>0</v>
      </c>
      <c r="Z30" s="1058">
        <v>0</v>
      </c>
      <c r="AA30" s="1060">
        <v>0</v>
      </c>
      <c r="AB30" s="1060">
        <v>0</v>
      </c>
      <c r="AC30" s="1058">
        <v>2562.057</v>
      </c>
      <c r="AD30" s="1060">
        <v>499.59562841530055</v>
      </c>
      <c r="AE30" s="1060">
        <v>4482.003</v>
      </c>
      <c r="AF30" s="1058">
        <v>2562.057</v>
      </c>
      <c r="AG30" s="1060">
        <v>499.59562841530055</v>
      </c>
      <c r="AH30" s="1061">
        <v>4482.003</v>
      </c>
      <c r="AI30" s="1056"/>
      <c r="AJ30" s="1056"/>
    </row>
    <row r="31" spans="1:36" s="1051" customFormat="1" ht="15">
      <c r="A31" s="1057" t="s">
        <v>625</v>
      </c>
      <c r="B31" s="1058">
        <v>0</v>
      </c>
      <c r="C31" s="1060">
        <v>0</v>
      </c>
      <c r="D31" s="1060">
        <v>0</v>
      </c>
      <c r="E31" s="1058">
        <v>0</v>
      </c>
      <c r="F31" s="1060">
        <v>0</v>
      </c>
      <c r="G31" s="1060">
        <v>0</v>
      </c>
      <c r="H31" s="1058">
        <v>0</v>
      </c>
      <c r="I31" s="1060">
        <v>0</v>
      </c>
      <c r="J31" s="1060">
        <v>0</v>
      </c>
      <c r="K31" s="1058">
        <v>0</v>
      </c>
      <c r="L31" s="1060">
        <v>0</v>
      </c>
      <c r="M31" s="1060">
        <v>0</v>
      </c>
      <c r="N31" s="1058">
        <v>0</v>
      </c>
      <c r="O31" s="1060">
        <v>0</v>
      </c>
      <c r="P31" s="1060">
        <v>0</v>
      </c>
      <c r="Q31" s="1058">
        <v>0</v>
      </c>
      <c r="R31" s="1060">
        <v>0</v>
      </c>
      <c r="S31" s="1060">
        <v>0</v>
      </c>
      <c r="T31" s="1058">
        <v>0</v>
      </c>
      <c r="U31" s="1060">
        <v>0</v>
      </c>
      <c r="V31" s="1060">
        <v>0</v>
      </c>
      <c r="W31" s="1058">
        <v>971.983</v>
      </c>
      <c r="X31" s="1060">
        <v>4347.512880562061</v>
      </c>
      <c r="Y31" s="1060">
        <v>17679.475</v>
      </c>
      <c r="Z31" s="1058">
        <v>0</v>
      </c>
      <c r="AA31" s="1060">
        <v>0</v>
      </c>
      <c r="AB31" s="1060">
        <v>0</v>
      </c>
      <c r="AC31" s="1058">
        <v>0</v>
      </c>
      <c r="AD31" s="1060">
        <v>0</v>
      </c>
      <c r="AE31" s="1060">
        <v>0</v>
      </c>
      <c r="AF31" s="1058">
        <v>971.983</v>
      </c>
      <c r="AG31" s="1060">
        <v>4347.512880562061</v>
      </c>
      <c r="AH31" s="1061">
        <v>17679.475</v>
      </c>
      <c r="AI31" s="1056"/>
      <c r="AJ31" s="1056"/>
    </row>
    <row r="32" spans="1:36" s="1051" customFormat="1" ht="15">
      <c r="A32" s="1057" t="s">
        <v>626</v>
      </c>
      <c r="B32" s="1058">
        <v>0</v>
      </c>
      <c r="C32" s="1060">
        <v>0</v>
      </c>
      <c r="D32" s="1060">
        <v>0</v>
      </c>
      <c r="E32" s="1058">
        <v>0</v>
      </c>
      <c r="F32" s="1060">
        <v>0</v>
      </c>
      <c r="G32" s="1060">
        <v>0</v>
      </c>
      <c r="H32" s="1058">
        <v>0</v>
      </c>
      <c r="I32" s="1060">
        <v>0</v>
      </c>
      <c r="J32" s="1060">
        <v>0</v>
      </c>
      <c r="K32" s="1058">
        <v>0</v>
      </c>
      <c r="L32" s="1060">
        <v>0</v>
      </c>
      <c r="M32" s="1060">
        <v>0</v>
      </c>
      <c r="N32" s="1058">
        <v>0</v>
      </c>
      <c r="O32" s="1060">
        <v>0</v>
      </c>
      <c r="P32" s="1060">
        <v>0</v>
      </c>
      <c r="Q32" s="1058">
        <v>0</v>
      </c>
      <c r="R32" s="1060">
        <v>0</v>
      </c>
      <c r="S32" s="1060">
        <v>0</v>
      </c>
      <c r="T32" s="1058">
        <v>0</v>
      </c>
      <c r="U32" s="1060">
        <v>0</v>
      </c>
      <c r="V32" s="1060">
        <v>0</v>
      </c>
      <c r="W32" s="1058">
        <v>0</v>
      </c>
      <c r="X32" s="1060">
        <v>0</v>
      </c>
      <c r="Y32" s="1060">
        <v>0</v>
      </c>
      <c r="Z32" s="1058">
        <v>0</v>
      </c>
      <c r="AA32" s="1060">
        <v>0</v>
      </c>
      <c r="AB32" s="1060">
        <v>0</v>
      </c>
      <c r="AC32" s="1058">
        <v>0</v>
      </c>
      <c r="AD32" s="1060">
        <v>0</v>
      </c>
      <c r="AE32" s="1060">
        <v>0</v>
      </c>
      <c r="AF32" s="1058">
        <v>0</v>
      </c>
      <c r="AG32" s="1060">
        <v>0</v>
      </c>
      <c r="AH32" s="1061">
        <v>0</v>
      </c>
      <c r="AI32" s="1056"/>
      <c r="AJ32" s="1056"/>
    </row>
    <row r="33" spans="1:36" s="1051" customFormat="1" ht="15">
      <c r="A33" s="1057" t="s">
        <v>969</v>
      </c>
      <c r="B33" s="1058">
        <v>281.129</v>
      </c>
      <c r="C33" s="1060">
        <v>0</v>
      </c>
      <c r="D33" s="1060">
        <v>281.129</v>
      </c>
      <c r="E33" s="1058">
        <v>0</v>
      </c>
      <c r="F33" s="1060">
        <v>0</v>
      </c>
      <c r="G33" s="1060">
        <v>0</v>
      </c>
      <c r="H33" s="1058">
        <v>0</v>
      </c>
      <c r="I33" s="1060">
        <v>0</v>
      </c>
      <c r="J33" s="1060">
        <v>0</v>
      </c>
      <c r="K33" s="1058">
        <v>0</v>
      </c>
      <c r="L33" s="1060">
        <v>0</v>
      </c>
      <c r="M33" s="1060">
        <v>0</v>
      </c>
      <c r="N33" s="1058">
        <v>0</v>
      </c>
      <c r="O33" s="1060">
        <v>0</v>
      </c>
      <c r="P33" s="1060">
        <v>0</v>
      </c>
      <c r="Q33" s="1058">
        <v>0</v>
      </c>
      <c r="R33" s="1060">
        <v>0</v>
      </c>
      <c r="S33" s="1060">
        <v>0</v>
      </c>
      <c r="T33" s="1058">
        <v>0</v>
      </c>
      <c r="U33" s="1060">
        <v>0</v>
      </c>
      <c r="V33" s="1060">
        <v>0</v>
      </c>
      <c r="W33" s="1058">
        <v>0</v>
      </c>
      <c r="X33" s="1060">
        <v>0</v>
      </c>
      <c r="Y33" s="1060">
        <v>0</v>
      </c>
      <c r="Z33" s="1058">
        <v>0</v>
      </c>
      <c r="AA33" s="1060">
        <v>0</v>
      </c>
      <c r="AB33" s="1060">
        <v>0</v>
      </c>
      <c r="AC33" s="1058">
        <v>0</v>
      </c>
      <c r="AD33" s="1060">
        <v>0</v>
      </c>
      <c r="AE33" s="1060">
        <v>0</v>
      </c>
      <c r="AF33" s="1058">
        <v>281.129</v>
      </c>
      <c r="AG33" s="1060">
        <v>0</v>
      </c>
      <c r="AH33" s="1061">
        <v>281.129</v>
      </c>
      <c r="AI33" s="1056"/>
      <c r="AJ33" s="1056"/>
    </row>
    <row r="34" spans="1:36" s="1051" customFormat="1" ht="15">
      <c r="A34" s="1052" t="s">
        <v>970</v>
      </c>
      <c r="B34" s="1053">
        <v>77505.865</v>
      </c>
      <c r="C34" s="1054">
        <v>42.86052563101743</v>
      </c>
      <c r="D34" s="1055">
        <v>77670.579</v>
      </c>
      <c r="E34" s="1053">
        <v>1371754.872</v>
      </c>
      <c r="F34" s="1054">
        <v>0</v>
      </c>
      <c r="G34" s="1055">
        <v>1371754.872</v>
      </c>
      <c r="H34" s="1053">
        <v>900278.003</v>
      </c>
      <c r="I34" s="1054">
        <v>20.027062190996617</v>
      </c>
      <c r="J34" s="1055">
        <v>900354.967</v>
      </c>
      <c r="K34" s="1053">
        <v>32046.761</v>
      </c>
      <c r="L34" s="1054">
        <v>0</v>
      </c>
      <c r="M34" s="1055">
        <v>32046.761</v>
      </c>
      <c r="N34" s="1053">
        <v>84220.79</v>
      </c>
      <c r="O34" s="1054">
        <v>0</v>
      </c>
      <c r="P34" s="1055">
        <v>84220.79</v>
      </c>
      <c r="Q34" s="1053">
        <v>0</v>
      </c>
      <c r="R34" s="1054">
        <v>0</v>
      </c>
      <c r="S34" s="1055">
        <v>0</v>
      </c>
      <c r="T34" s="1053">
        <v>0</v>
      </c>
      <c r="U34" s="1054">
        <v>0</v>
      </c>
      <c r="V34" s="1055">
        <v>0</v>
      </c>
      <c r="W34" s="1053">
        <v>145639.79</v>
      </c>
      <c r="X34" s="1054">
        <v>18467.74577153266</v>
      </c>
      <c r="Y34" s="1055">
        <v>216611.337</v>
      </c>
      <c r="Z34" s="1053">
        <v>272732.466</v>
      </c>
      <c r="AA34" s="1054">
        <v>86.51938589643508</v>
      </c>
      <c r="AB34" s="1055">
        <v>273064.961</v>
      </c>
      <c r="AC34" s="1053">
        <v>444349.064</v>
      </c>
      <c r="AD34" s="1054">
        <v>237.55373406193078</v>
      </c>
      <c r="AE34" s="1055">
        <v>445261.984</v>
      </c>
      <c r="AF34" s="1053">
        <v>3328527.614</v>
      </c>
      <c r="AG34" s="1054">
        <v>18854.70725995316</v>
      </c>
      <c r="AH34" s="1055">
        <v>3400986.254</v>
      </c>
      <c r="AI34" s="1056"/>
      <c r="AJ34" s="1056"/>
    </row>
    <row r="35" spans="1:36" s="1051" customFormat="1" ht="15">
      <c r="A35" s="1057" t="s">
        <v>964</v>
      </c>
      <c r="B35" s="1058">
        <v>0</v>
      </c>
      <c r="C35" s="1059">
        <v>0</v>
      </c>
      <c r="D35" s="1060">
        <v>0</v>
      </c>
      <c r="E35" s="1058">
        <v>0</v>
      </c>
      <c r="F35" s="1059">
        <v>0</v>
      </c>
      <c r="G35" s="1060">
        <v>0</v>
      </c>
      <c r="H35" s="1058">
        <v>0</v>
      </c>
      <c r="I35" s="1059">
        <v>0</v>
      </c>
      <c r="J35" s="1060">
        <v>0</v>
      </c>
      <c r="K35" s="1058">
        <v>0</v>
      </c>
      <c r="L35" s="1059">
        <v>0</v>
      </c>
      <c r="M35" s="1060">
        <v>0</v>
      </c>
      <c r="N35" s="1058">
        <v>0</v>
      </c>
      <c r="O35" s="1059">
        <v>0</v>
      </c>
      <c r="P35" s="1060">
        <v>0</v>
      </c>
      <c r="Q35" s="1058">
        <v>0</v>
      </c>
      <c r="R35" s="1059">
        <v>0</v>
      </c>
      <c r="S35" s="1060">
        <v>0</v>
      </c>
      <c r="T35" s="1058">
        <v>0</v>
      </c>
      <c r="U35" s="1059">
        <v>0</v>
      </c>
      <c r="V35" s="1060">
        <v>0</v>
      </c>
      <c r="W35" s="1058">
        <v>0</v>
      </c>
      <c r="X35" s="1059">
        <v>0</v>
      </c>
      <c r="Y35" s="1060">
        <v>0</v>
      </c>
      <c r="Z35" s="1058">
        <v>0</v>
      </c>
      <c r="AA35" s="1059">
        <v>0</v>
      </c>
      <c r="AB35" s="1060">
        <v>0</v>
      </c>
      <c r="AC35" s="1058">
        <v>0</v>
      </c>
      <c r="AD35" s="1059">
        <v>0</v>
      </c>
      <c r="AE35" s="1060">
        <v>0</v>
      </c>
      <c r="AF35" s="1058">
        <v>0</v>
      </c>
      <c r="AG35" s="1059">
        <v>0</v>
      </c>
      <c r="AH35" s="1061">
        <v>0</v>
      </c>
      <c r="AI35" s="1056"/>
      <c r="AJ35" s="1056"/>
    </row>
    <row r="36" spans="1:36" s="1051" customFormat="1" ht="15">
      <c r="A36" s="1057" t="s">
        <v>623</v>
      </c>
      <c r="B36" s="1058">
        <v>0</v>
      </c>
      <c r="C36" s="1060">
        <v>0</v>
      </c>
      <c r="D36" s="1060">
        <v>0</v>
      </c>
      <c r="E36" s="1058">
        <v>0</v>
      </c>
      <c r="F36" s="1060">
        <v>0</v>
      </c>
      <c r="G36" s="1060">
        <v>0</v>
      </c>
      <c r="H36" s="1058">
        <v>0</v>
      </c>
      <c r="I36" s="1060">
        <v>0</v>
      </c>
      <c r="J36" s="1060">
        <v>0</v>
      </c>
      <c r="K36" s="1058">
        <v>0</v>
      </c>
      <c r="L36" s="1060">
        <v>0</v>
      </c>
      <c r="M36" s="1060">
        <v>0</v>
      </c>
      <c r="N36" s="1058">
        <v>0</v>
      </c>
      <c r="O36" s="1060">
        <v>0</v>
      </c>
      <c r="P36" s="1060">
        <v>0</v>
      </c>
      <c r="Q36" s="1058">
        <v>0</v>
      </c>
      <c r="R36" s="1060">
        <v>0</v>
      </c>
      <c r="S36" s="1060">
        <v>0</v>
      </c>
      <c r="T36" s="1058">
        <v>0</v>
      </c>
      <c r="U36" s="1060">
        <v>0</v>
      </c>
      <c r="V36" s="1060">
        <v>0</v>
      </c>
      <c r="W36" s="1058">
        <v>0</v>
      </c>
      <c r="X36" s="1060">
        <v>0</v>
      </c>
      <c r="Y36" s="1060">
        <v>0</v>
      </c>
      <c r="Z36" s="1058">
        <v>0</v>
      </c>
      <c r="AA36" s="1060">
        <v>0</v>
      </c>
      <c r="AB36" s="1060">
        <v>0</v>
      </c>
      <c r="AC36" s="1058">
        <v>0</v>
      </c>
      <c r="AD36" s="1060">
        <v>0</v>
      </c>
      <c r="AE36" s="1060">
        <v>0</v>
      </c>
      <c r="AF36" s="1058">
        <v>0</v>
      </c>
      <c r="AG36" s="1060">
        <v>0</v>
      </c>
      <c r="AH36" s="1061">
        <v>0</v>
      </c>
      <c r="AI36" s="1056"/>
      <c r="AJ36" s="1056"/>
    </row>
    <row r="37" spans="1:36" s="1051" customFormat="1" ht="15">
      <c r="A37" s="1057" t="s">
        <v>392</v>
      </c>
      <c r="B37" s="1058">
        <v>0</v>
      </c>
      <c r="C37" s="1060">
        <v>0</v>
      </c>
      <c r="D37" s="1060">
        <v>0</v>
      </c>
      <c r="E37" s="1058">
        <v>0</v>
      </c>
      <c r="F37" s="1060">
        <v>0</v>
      </c>
      <c r="G37" s="1060">
        <v>0</v>
      </c>
      <c r="H37" s="1058">
        <v>0</v>
      </c>
      <c r="I37" s="1060">
        <v>0</v>
      </c>
      <c r="J37" s="1060">
        <v>0</v>
      </c>
      <c r="K37" s="1058">
        <v>0</v>
      </c>
      <c r="L37" s="1060">
        <v>0</v>
      </c>
      <c r="M37" s="1060">
        <v>0</v>
      </c>
      <c r="N37" s="1058">
        <v>0</v>
      </c>
      <c r="O37" s="1060">
        <v>0</v>
      </c>
      <c r="P37" s="1060">
        <v>0</v>
      </c>
      <c r="Q37" s="1058">
        <v>0</v>
      </c>
      <c r="R37" s="1060">
        <v>0</v>
      </c>
      <c r="S37" s="1060">
        <v>0</v>
      </c>
      <c r="T37" s="1058">
        <v>0</v>
      </c>
      <c r="U37" s="1060">
        <v>0</v>
      </c>
      <c r="V37" s="1060">
        <v>0</v>
      </c>
      <c r="W37" s="1058">
        <v>0</v>
      </c>
      <c r="X37" s="1060">
        <v>0</v>
      </c>
      <c r="Y37" s="1060">
        <v>0</v>
      </c>
      <c r="Z37" s="1058">
        <v>0</v>
      </c>
      <c r="AA37" s="1060">
        <v>0</v>
      </c>
      <c r="AB37" s="1060">
        <v>0</v>
      </c>
      <c r="AC37" s="1058">
        <v>0</v>
      </c>
      <c r="AD37" s="1060">
        <v>0</v>
      </c>
      <c r="AE37" s="1060">
        <v>0</v>
      </c>
      <c r="AF37" s="1058">
        <v>0</v>
      </c>
      <c r="AG37" s="1060">
        <v>0</v>
      </c>
      <c r="AH37" s="1061">
        <v>0</v>
      </c>
      <c r="AI37" s="1056"/>
      <c r="AJ37" s="1056"/>
    </row>
    <row r="38" spans="1:36" s="1051" customFormat="1" ht="15">
      <c r="A38" s="1057" t="s">
        <v>396</v>
      </c>
      <c r="B38" s="1058">
        <v>76729.844</v>
      </c>
      <c r="C38" s="1060">
        <v>42.86052563101743</v>
      </c>
      <c r="D38" s="1060">
        <v>76894.558</v>
      </c>
      <c r="E38" s="1058">
        <v>1371754.872</v>
      </c>
      <c r="F38" s="1060">
        <v>0</v>
      </c>
      <c r="G38" s="1060">
        <v>1371754.872</v>
      </c>
      <c r="H38" s="1058">
        <v>900278.003</v>
      </c>
      <c r="I38" s="1060">
        <v>20.027062190996617</v>
      </c>
      <c r="J38" s="1060">
        <v>900354.967</v>
      </c>
      <c r="K38" s="1058">
        <v>32046.761</v>
      </c>
      <c r="L38" s="1060">
        <v>0</v>
      </c>
      <c r="M38" s="1060">
        <v>32046.761</v>
      </c>
      <c r="N38" s="1058">
        <v>84220.79</v>
      </c>
      <c r="O38" s="1060">
        <v>0</v>
      </c>
      <c r="P38" s="1060">
        <v>84220.79</v>
      </c>
      <c r="Q38" s="1058">
        <v>0</v>
      </c>
      <c r="R38" s="1060">
        <v>0</v>
      </c>
      <c r="S38" s="1060">
        <v>0</v>
      </c>
      <c r="T38" s="1058">
        <v>0</v>
      </c>
      <c r="U38" s="1060">
        <v>0</v>
      </c>
      <c r="V38" s="1060">
        <v>0</v>
      </c>
      <c r="W38" s="1058">
        <v>145639.79</v>
      </c>
      <c r="X38" s="1060">
        <v>18399.770752016655</v>
      </c>
      <c r="Y38" s="1060">
        <v>216350.11</v>
      </c>
      <c r="Z38" s="1058">
        <v>272732.466</v>
      </c>
      <c r="AA38" s="1060">
        <v>86.51938589643508</v>
      </c>
      <c r="AB38" s="1060">
        <v>273064.961</v>
      </c>
      <c r="AC38" s="1058">
        <v>444349.064</v>
      </c>
      <c r="AD38" s="1060">
        <v>33.93234452250845</v>
      </c>
      <c r="AE38" s="1060">
        <v>444479.467</v>
      </c>
      <c r="AF38" s="1058">
        <v>3327751.594</v>
      </c>
      <c r="AG38" s="1060">
        <v>18583.110850897738</v>
      </c>
      <c r="AH38" s="1061">
        <v>3399166.489</v>
      </c>
      <c r="AI38" s="1056"/>
      <c r="AJ38" s="1056"/>
    </row>
    <row r="39" spans="1:36" s="1051" customFormat="1" ht="15">
      <c r="A39" s="1057" t="s">
        <v>624</v>
      </c>
      <c r="B39" s="1058">
        <v>0</v>
      </c>
      <c r="C39" s="1060">
        <v>0</v>
      </c>
      <c r="D39" s="1060">
        <v>0</v>
      </c>
      <c r="E39" s="1058">
        <v>0</v>
      </c>
      <c r="F39" s="1060">
        <v>0</v>
      </c>
      <c r="G39" s="1060">
        <v>0</v>
      </c>
      <c r="H39" s="1058">
        <v>0</v>
      </c>
      <c r="I39" s="1060">
        <v>0</v>
      </c>
      <c r="J39" s="1060">
        <v>0</v>
      </c>
      <c r="K39" s="1058">
        <v>0</v>
      </c>
      <c r="L39" s="1060">
        <v>0</v>
      </c>
      <c r="M39" s="1060">
        <v>0</v>
      </c>
      <c r="N39" s="1058">
        <v>0</v>
      </c>
      <c r="O39" s="1060">
        <v>0</v>
      </c>
      <c r="P39" s="1060">
        <v>0</v>
      </c>
      <c r="Q39" s="1058">
        <v>0</v>
      </c>
      <c r="R39" s="1060">
        <v>0</v>
      </c>
      <c r="S39" s="1060">
        <v>0</v>
      </c>
      <c r="T39" s="1058">
        <v>0</v>
      </c>
      <c r="U39" s="1060">
        <v>0</v>
      </c>
      <c r="V39" s="1060">
        <v>0</v>
      </c>
      <c r="W39" s="1058">
        <v>0</v>
      </c>
      <c r="X39" s="1060">
        <v>0</v>
      </c>
      <c r="Y39" s="1060">
        <v>0</v>
      </c>
      <c r="Z39" s="1058">
        <v>0</v>
      </c>
      <c r="AA39" s="1060">
        <v>0</v>
      </c>
      <c r="AB39" s="1060">
        <v>0</v>
      </c>
      <c r="AC39" s="1058">
        <v>0</v>
      </c>
      <c r="AD39" s="1060">
        <v>203.62138953942235</v>
      </c>
      <c r="AE39" s="1060">
        <v>782.517</v>
      </c>
      <c r="AF39" s="1058">
        <v>0</v>
      </c>
      <c r="AG39" s="1060">
        <v>203.62138953942235</v>
      </c>
      <c r="AH39" s="1061">
        <v>782.517</v>
      </c>
      <c r="AI39" s="1056"/>
      <c r="AJ39" s="1056"/>
    </row>
    <row r="40" spans="1:36" s="1051" customFormat="1" ht="15">
      <c r="A40" s="1057" t="s">
        <v>625</v>
      </c>
      <c r="B40" s="1058">
        <v>0</v>
      </c>
      <c r="C40" s="1060">
        <v>0</v>
      </c>
      <c r="D40" s="1060">
        <v>0</v>
      </c>
      <c r="E40" s="1058">
        <v>0</v>
      </c>
      <c r="F40" s="1060">
        <v>0</v>
      </c>
      <c r="G40" s="1060">
        <v>0</v>
      </c>
      <c r="H40" s="1058">
        <v>0</v>
      </c>
      <c r="I40" s="1060">
        <v>0</v>
      </c>
      <c r="J40" s="1060">
        <v>0</v>
      </c>
      <c r="K40" s="1058">
        <v>0</v>
      </c>
      <c r="L40" s="1060">
        <v>0</v>
      </c>
      <c r="M40" s="1060">
        <v>0</v>
      </c>
      <c r="N40" s="1058">
        <v>0</v>
      </c>
      <c r="O40" s="1060">
        <v>0</v>
      </c>
      <c r="P40" s="1060">
        <v>0</v>
      </c>
      <c r="Q40" s="1058">
        <v>0</v>
      </c>
      <c r="R40" s="1060">
        <v>0</v>
      </c>
      <c r="S40" s="1060">
        <v>0</v>
      </c>
      <c r="T40" s="1058">
        <v>0</v>
      </c>
      <c r="U40" s="1060">
        <v>0</v>
      </c>
      <c r="V40" s="1060">
        <v>0</v>
      </c>
      <c r="W40" s="1058">
        <v>0</v>
      </c>
      <c r="X40" s="1060">
        <v>67.97475930262814</v>
      </c>
      <c r="Y40" s="1060">
        <v>261.227</v>
      </c>
      <c r="Z40" s="1058">
        <v>0</v>
      </c>
      <c r="AA40" s="1060">
        <v>0</v>
      </c>
      <c r="AB40" s="1060">
        <v>0</v>
      </c>
      <c r="AC40" s="1058">
        <v>0</v>
      </c>
      <c r="AD40" s="1060">
        <v>0</v>
      </c>
      <c r="AE40" s="1060">
        <v>0</v>
      </c>
      <c r="AF40" s="1058">
        <v>0</v>
      </c>
      <c r="AG40" s="1060">
        <v>67.97475930262814</v>
      </c>
      <c r="AH40" s="1061">
        <v>261.227</v>
      </c>
      <c r="AI40" s="1056"/>
      <c r="AJ40" s="1056"/>
    </row>
    <row r="41" spans="1:36" s="1051" customFormat="1" ht="15">
      <c r="A41" s="1057" t="s">
        <v>626</v>
      </c>
      <c r="B41" s="1058">
        <v>0</v>
      </c>
      <c r="C41" s="1060">
        <v>0</v>
      </c>
      <c r="D41" s="1060">
        <v>0</v>
      </c>
      <c r="E41" s="1058">
        <v>0</v>
      </c>
      <c r="F41" s="1060">
        <v>0</v>
      </c>
      <c r="G41" s="1060">
        <v>0</v>
      </c>
      <c r="H41" s="1058">
        <v>0</v>
      </c>
      <c r="I41" s="1060">
        <v>0</v>
      </c>
      <c r="J41" s="1060">
        <v>0</v>
      </c>
      <c r="K41" s="1058">
        <v>0</v>
      </c>
      <c r="L41" s="1060">
        <v>0</v>
      </c>
      <c r="M41" s="1060">
        <v>0</v>
      </c>
      <c r="N41" s="1058">
        <v>0</v>
      </c>
      <c r="O41" s="1060">
        <v>0</v>
      </c>
      <c r="P41" s="1060">
        <v>0</v>
      </c>
      <c r="Q41" s="1058">
        <v>0</v>
      </c>
      <c r="R41" s="1060">
        <v>0</v>
      </c>
      <c r="S41" s="1060">
        <v>0</v>
      </c>
      <c r="T41" s="1058">
        <v>0</v>
      </c>
      <c r="U41" s="1060">
        <v>0</v>
      </c>
      <c r="V41" s="1060">
        <v>0</v>
      </c>
      <c r="W41" s="1058">
        <v>0</v>
      </c>
      <c r="X41" s="1060">
        <v>0</v>
      </c>
      <c r="Y41" s="1060">
        <v>0</v>
      </c>
      <c r="Z41" s="1058">
        <v>0</v>
      </c>
      <c r="AA41" s="1060">
        <v>0</v>
      </c>
      <c r="AB41" s="1060">
        <v>0</v>
      </c>
      <c r="AC41" s="1058">
        <v>0</v>
      </c>
      <c r="AD41" s="1060">
        <v>0</v>
      </c>
      <c r="AE41" s="1060">
        <v>0</v>
      </c>
      <c r="AF41" s="1058">
        <v>0</v>
      </c>
      <c r="AG41" s="1060">
        <v>0</v>
      </c>
      <c r="AH41" s="1061">
        <v>0</v>
      </c>
      <c r="AI41" s="1056"/>
      <c r="AJ41" s="1056"/>
    </row>
    <row r="42" spans="1:36" s="1051" customFormat="1" ht="15">
      <c r="A42" s="1057" t="s">
        <v>971</v>
      </c>
      <c r="B42" s="1058">
        <v>776.02</v>
      </c>
      <c r="C42" s="1060">
        <v>0</v>
      </c>
      <c r="D42" s="1060">
        <v>776.02</v>
      </c>
      <c r="E42" s="1058">
        <v>0</v>
      </c>
      <c r="F42" s="1060">
        <v>0</v>
      </c>
      <c r="G42" s="1060">
        <v>0</v>
      </c>
      <c r="H42" s="1058">
        <v>0</v>
      </c>
      <c r="I42" s="1060">
        <v>0</v>
      </c>
      <c r="J42" s="1060">
        <v>0</v>
      </c>
      <c r="K42" s="1058">
        <v>0</v>
      </c>
      <c r="L42" s="1060">
        <v>0</v>
      </c>
      <c r="M42" s="1060">
        <v>0</v>
      </c>
      <c r="N42" s="1058">
        <v>0</v>
      </c>
      <c r="O42" s="1060">
        <v>0</v>
      </c>
      <c r="P42" s="1060">
        <v>0</v>
      </c>
      <c r="Q42" s="1058">
        <v>0</v>
      </c>
      <c r="R42" s="1060">
        <v>0</v>
      </c>
      <c r="S42" s="1060">
        <v>0</v>
      </c>
      <c r="T42" s="1058">
        <v>0</v>
      </c>
      <c r="U42" s="1060">
        <v>0</v>
      </c>
      <c r="V42" s="1060">
        <v>0</v>
      </c>
      <c r="W42" s="1058">
        <v>0</v>
      </c>
      <c r="X42" s="1060">
        <v>0</v>
      </c>
      <c r="Y42" s="1060">
        <v>0</v>
      </c>
      <c r="Z42" s="1058">
        <v>0</v>
      </c>
      <c r="AA42" s="1060">
        <v>0</v>
      </c>
      <c r="AB42" s="1060">
        <v>0</v>
      </c>
      <c r="AC42" s="1058">
        <v>0</v>
      </c>
      <c r="AD42" s="1060">
        <v>0</v>
      </c>
      <c r="AE42" s="1060">
        <v>0</v>
      </c>
      <c r="AF42" s="1058">
        <v>776.02</v>
      </c>
      <c r="AG42" s="1060">
        <v>0</v>
      </c>
      <c r="AH42" s="1061">
        <v>776.02</v>
      </c>
      <c r="AI42" s="1056"/>
      <c r="AJ42" s="1056"/>
    </row>
    <row r="43" spans="1:36" s="1051" customFormat="1" ht="15">
      <c r="A43" s="1062" t="s">
        <v>972</v>
      </c>
      <c r="B43" s="1063">
        <v>35552.323</v>
      </c>
      <c r="C43" s="1064">
        <v>2.4631798074421023</v>
      </c>
      <c r="D43" s="1065">
        <v>35561.79</v>
      </c>
      <c r="E43" s="1063">
        <v>1470118.802</v>
      </c>
      <c r="F43" s="1064">
        <v>0</v>
      </c>
      <c r="G43" s="1065">
        <v>1470118.802</v>
      </c>
      <c r="H43" s="1063">
        <v>735280.209</v>
      </c>
      <c r="I43" s="1064">
        <v>4.648191517043976</v>
      </c>
      <c r="J43" s="1065">
        <v>735298.073</v>
      </c>
      <c r="K43" s="1063">
        <v>60136.11</v>
      </c>
      <c r="L43" s="1064">
        <v>0</v>
      </c>
      <c r="M43" s="1065">
        <v>60136.11</v>
      </c>
      <c r="N43" s="1063">
        <v>84146.597</v>
      </c>
      <c r="O43" s="1064">
        <v>0</v>
      </c>
      <c r="P43" s="1065">
        <v>84146.597</v>
      </c>
      <c r="Q43" s="1063">
        <v>0</v>
      </c>
      <c r="R43" s="1064">
        <v>0</v>
      </c>
      <c r="S43" s="1065">
        <v>0</v>
      </c>
      <c r="T43" s="1063">
        <v>0</v>
      </c>
      <c r="U43" s="1064">
        <v>0</v>
      </c>
      <c r="V43" s="1065">
        <v>0</v>
      </c>
      <c r="W43" s="1063">
        <v>13235.473</v>
      </c>
      <c r="X43" s="1064">
        <v>455.75696070778037</v>
      </c>
      <c r="Y43" s="1065">
        <v>14986.947</v>
      </c>
      <c r="Z43" s="1063">
        <v>235467.306</v>
      </c>
      <c r="AA43" s="1064">
        <v>1.394743689825657</v>
      </c>
      <c r="AB43" s="1065">
        <v>235472.666</v>
      </c>
      <c r="AC43" s="1063">
        <v>207154.881</v>
      </c>
      <c r="AD43" s="1064">
        <v>8.048920114493885</v>
      </c>
      <c r="AE43" s="1065">
        <v>207185.813</v>
      </c>
      <c r="AF43" s="1063">
        <v>2841091.703</v>
      </c>
      <c r="AG43" s="1064">
        <v>472.3125162633359</v>
      </c>
      <c r="AH43" s="1065">
        <v>2842906.801</v>
      </c>
      <c r="AI43" s="1056"/>
      <c r="AJ43" s="1056"/>
    </row>
    <row r="44" spans="1:36" s="1051" customFormat="1" ht="15">
      <c r="A44" s="1057" t="s">
        <v>964</v>
      </c>
      <c r="B44" s="1058">
        <v>0</v>
      </c>
      <c r="C44" s="1060">
        <v>0</v>
      </c>
      <c r="D44" s="1060">
        <v>0</v>
      </c>
      <c r="E44" s="1058">
        <v>0</v>
      </c>
      <c r="F44" s="1060">
        <v>0</v>
      </c>
      <c r="G44" s="1060">
        <v>0</v>
      </c>
      <c r="H44" s="1058">
        <v>0</v>
      </c>
      <c r="I44" s="1060">
        <v>0</v>
      </c>
      <c r="J44" s="1060">
        <v>0</v>
      </c>
      <c r="K44" s="1058">
        <v>0</v>
      </c>
      <c r="L44" s="1060">
        <v>0</v>
      </c>
      <c r="M44" s="1060">
        <v>0</v>
      </c>
      <c r="N44" s="1058">
        <v>0</v>
      </c>
      <c r="O44" s="1060">
        <v>0</v>
      </c>
      <c r="P44" s="1060">
        <v>0</v>
      </c>
      <c r="Q44" s="1058">
        <v>0</v>
      </c>
      <c r="R44" s="1060">
        <v>0</v>
      </c>
      <c r="S44" s="1060">
        <v>0</v>
      </c>
      <c r="T44" s="1058">
        <v>0</v>
      </c>
      <c r="U44" s="1060">
        <v>0</v>
      </c>
      <c r="V44" s="1060">
        <v>0</v>
      </c>
      <c r="W44" s="1058">
        <v>0</v>
      </c>
      <c r="X44" s="1060">
        <v>0</v>
      </c>
      <c r="Y44" s="1060">
        <v>0</v>
      </c>
      <c r="Z44" s="1058">
        <v>0</v>
      </c>
      <c r="AA44" s="1060">
        <v>0</v>
      </c>
      <c r="AB44" s="1060">
        <v>0</v>
      </c>
      <c r="AC44" s="1058">
        <v>0</v>
      </c>
      <c r="AD44" s="1060">
        <v>0</v>
      </c>
      <c r="AE44" s="1060">
        <v>0</v>
      </c>
      <c r="AF44" s="1058">
        <v>0</v>
      </c>
      <c r="AG44" s="1060">
        <v>0</v>
      </c>
      <c r="AH44" s="1061">
        <v>0</v>
      </c>
      <c r="AI44" s="1056"/>
      <c r="AJ44" s="1056"/>
    </row>
    <row r="45" spans="1:36" s="1051" customFormat="1" ht="15">
      <c r="A45" s="1057" t="s">
        <v>623</v>
      </c>
      <c r="B45" s="1058">
        <v>0</v>
      </c>
      <c r="C45" s="1060">
        <v>0</v>
      </c>
      <c r="D45" s="1060">
        <v>0</v>
      </c>
      <c r="E45" s="1058">
        <v>0</v>
      </c>
      <c r="F45" s="1060">
        <v>0</v>
      </c>
      <c r="G45" s="1060">
        <v>0</v>
      </c>
      <c r="H45" s="1058">
        <v>0</v>
      </c>
      <c r="I45" s="1060">
        <v>0</v>
      </c>
      <c r="J45" s="1060">
        <v>0</v>
      </c>
      <c r="K45" s="1058">
        <v>0</v>
      </c>
      <c r="L45" s="1060">
        <v>0</v>
      </c>
      <c r="M45" s="1060">
        <v>0</v>
      </c>
      <c r="N45" s="1058">
        <v>0</v>
      </c>
      <c r="O45" s="1060">
        <v>0</v>
      </c>
      <c r="P45" s="1060">
        <v>0</v>
      </c>
      <c r="Q45" s="1058">
        <v>0</v>
      </c>
      <c r="R45" s="1060">
        <v>0</v>
      </c>
      <c r="S45" s="1060">
        <v>0</v>
      </c>
      <c r="T45" s="1058">
        <v>0</v>
      </c>
      <c r="U45" s="1060">
        <v>0</v>
      </c>
      <c r="V45" s="1060">
        <v>0</v>
      </c>
      <c r="W45" s="1058">
        <v>0</v>
      </c>
      <c r="X45" s="1060">
        <v>0</v>
      </c>
      <c r="Y45" s="1060">
        <v>0</v>
      </c>
      <c r="Z45" s="1058">
        <v>0</v>
      </c>
      <c r="AA45" s="1060">
        <v>0</v>
      </c>
      <c r="AB45" s="1060">
        <v>0</v>
      </c>
      <c r="AC45" s="1058">
        <v>0</v>
      </c>
      <c r="AD45" s="1060">
        <v>0</v>
      </c>
      <c r="AE45" s="1060">
        <v>0</v>
      </c>
      <c r="AF45" s="1058">
        <v>0</v>
      </c>
      <c r="AG45" s="1060">
        <v>0</v>
      </c>
      <c r="AH45" s="1061">
        <v>0</v>
      </c>
      <c r="AI45" s="1056"/>
      <c r="AJ45" s="1056"/>
    </row>
    <row r="46" spans="1:36" s="1051" customFormat="1" ht="15">
      <c r="A46" s="1057" t="s">
        <v>392</v>
      </c>
      <c r="B46" s="1058">
        <v>0</v>
      </c>
      <c r="C46" s="1060">
        <v>0</v>
      </c>
      <c r="D46" s="1060">
        <v>0</v>
      </c>
      <c r="E46" s="1058">
        <v>0</v>
      </c>
      <c r="F46" s="1060">
        <v>0</v>
      </c>
      <c r="G46" s="1060">
        <v>0</v>
      </c>
      <c r="H46" s="1058">
        <v>0</v>
      </c>
      <c r="I46" s="1060">
        <v>0</v>
      </c>
      <c r="J46" s="1060">
        <v>0</v>
      </c>
      <c r="K46" s="1058">
        <v>0</v>
      </c>
      <c r="L46" s="1060">
        <v>0</v>
      </c>
      <c r="M46" s="1060">
        <v>0</v>
      </c>
      <c r="N46" s="1058">
        <v>0</v>
      </c>
      <c r="O46" s="1060">
        <v>0</v>
      </c>
      <c r="P46" s="1060">
        <v>0</v>
      </c>
      <c r="Q46" s="1058">
        <v>0</v>
      </c>
      <c r="R46" s="1060">
        <v>0</v>
      </c>
      <c r="S46" s="1060">
        <v>0</v>
      </c>
      <c r="T46" s="1058">
        <v>0</v>
      </c>
      <c r="U46" s="1060">
        <v>0</v>
      </c>
      <c r="V46" s="1060">
        <v>0</v>
      </c>
      <c r="W46" s="1058">
        <v>0</v>
      </c>
      <c r="X46" s="1060">
        <v>0</v>
      </c>
      <c r="Y46" s="1060">
        <v>0</v>
      </c>
      <c r="Z46" s="1058">
        <v>0</v>
      </c>
      <c r="AA46" s="1060">
        <v>0</v>
      </c>
      <c r="AB46" s="1060">
        <v>0</v>
      </c>
      <c r="AC46" s="1058">
        <v>0</v>
      </c>
      <c r="AD46" s="1060">
        <v>0</v>
      </c>
      <c r="AE46" s="1060">
        <v>0</v>
      </c>
      <c r="AF46" s="1058">
        <v>0</v>
      </c>
      <c r="AG46" s="1060">
        <v>0</v>
      </c>
      <c r="AH46" s="1061">
        <v>0</v>
      </c>
      <c r="AI46" s="1056"/>
      <c r="AJ46" s="1056"/>
    </row>
    <row r="47" spans="1:36" s="1051" customFormat="1" ht="15">
      <c r="A47" s="1057" t="s">
        <v>396</v>
      </c>
      <c r="B47" s="1058">
        <v>32677.398</v>
      </c>
      <c r="C47" s="1060">
        <v>2.4631798074421023</v>
      </c>
      <c r="D47" s="1060">
        <v>32686.864</v>
      </c>
      <c r="E47" s="1058">
        <v>1470118.802</v>
      </c>
      <c r="F47" s="1060">
        <v>0</v>
      </c>
      <c r="G47" s="1060">
        <v>1470118.802</v>
      </c>
      <c r="H47" s="1058">
        <v>735280.209</v>
      </c>
      <c r="I47" s="1060">
        <v>4.648191517043976</v>
      </c>
      <c r="J47" s="1060">
        <v>735298.073</v>
      </c>
      <c r="K47" s="1058">
        <v>60136.11</v>
      </c>
      <c r="L47" s="1060">
        <v>0</v>
      </c>
      <c r="M47" s="1060">
        <v>60136.11</v>
      </c>
      <c r="N47" s="1058">
        <v>84146.597</v>
      </c>
      <c r="O47" s="1060">
        <v>0</v>
      </c>
      <c r="P47" s="1060">
        <v>84146.597</v>
      </c>
      <c r="Q47" s="1058">
        <v>0</v>
      </c>
      <c r="R47" s="1060">
        <v>0</v>
      </c>
      <c r="S47" s="1060">
        <v>0</v>
      </c>
      <c r="T47" s="1058">
        <v>0</v>
      </c>
      <c r="U47" s="1060">
        <v>0</v>
      </c>
      <c r="V47" s="1060">
        <v>0</v>
      </c>
      <c r="W47" s="1058">
        <v>13217.196</v>
      </c>
      <c r="X47" s="1060">
        <v>455.75696070778037</v>
      </c>
      <c r="Y47" s="1060">
        <v>14968.671</v>
      </c>
      <c r="Z47" s="1058">
        <v>235467.306</v>
      </c>
      <c r="AA47" s="1060">
        <v>1.394743689825657</v>
      </c>
      <c r="AB47" s="1060">
        <v>235472.666</v>
      </c>
      <c r="AC47" s="1058">
        <v>207154.881</v>
      </c>
      <c r="AD47" s="1060">
        <v>0.19437939110070257</v>
      </c>
      <c r="AE47" s="1060">
        <v>207155.629</v>
      </c>
      <c r="AF47" s="1058">
        <v>2838198.502</v>
      </c>
      <c r="AG47" s="1060">
        <v>464.45823575331775</v>
      </c>
      <c r="AH47" s="1061">
        <v>2839983.415</v>
      </c>
      <c r="AI47" s="1056"/>
      <c r="AJ47" s="1056"/>
    </row>
    <row r="48" spans="1:36" s="1051" customFormat="1" ht="15">
      <c r="A48" s="1057" t="s">
        <v>624</v>
      </c>
      <c r="B48" s="1058">
        <v>0</v>
      </c>
      <c r="C48" s="1060">
        <v>0</v>
      </c>
      <c r="D48" s="1060">
        <v>0</v>
      </c>
      <c r="E48" s="1058">
        <v>0</v>
      </c>
      <c r="F48" s="1060">
        <v>0</v>
      </c>
      <c r="G48" s="1060">
        <v>0</v>
      </c>
      <c r="H48" s="1058">
        <v>0</v>
      </c>
      <c r="I48" s="1060">
        <v>0</v>
      </c>
      <c r="J48" s="1060">
        <v>0</v>
      </c>
      <c r="K48" s="1058">
        <v>0</v>
      </c>
      <c r="L48" s="1060">
        <v>0</v>
      </c>
      <c r="M48" s="1060">
        <v>0</v>
      </c>
      <c r="N48" s="1058">
        <v>0</v>
      </c>
      <c r="O48" s="1060">
        <v>0</v>
      </c>
      <c r="P48" s="1060">
        <v>0</v>
      </c>
      <c r="Q48" s="1058">
        <v>0</v>
      </c>
      <c r="R48" s="1060">
        <v>0</v>
      </c>
      <c r="S48" s="1060">
        <v>0</v>
      </c>
      <c r="T48" s="1058">
        <v>0</v>
      </c>
      <c r="U48" s="1060">
        <v>0</v>
      </c>
      <c r="V48" s="1060">
        <v>0</v>
      </c>
      <c r="W48" s="1058">
        <v>0</v>
      </c>
      <c r="X48" s="1060">
        <v>0</v>
      </c>
      <c r="Y48" s="1060">
        <v>0</v>
      </c>
      <c r="Z48" s="1058">
        <v>0</v>
      </c>
      <c r="AA48" s="1060">
        <v>0</v>
      </c>
      <c r="AB48" s="1060">
        <v>0</v>
      </c>
      <c r="AC48" s="1058">
        <v>0</v>
      </c>
      <c r="AD48" s="1060">
        <v>7.854280510018215</v>
      </c>
      <c r="AE48" s="1060">
        <v>30.184</v>
      </c>
      <c r="AF48" s="1058">
        <v>0</v>
      </c>
      <c r="AG48" s="1060">
        <v>7.854280510018215</v>
      </c>
      <c r="AH48" s="1061">
        <v>30.184</v>
      </c>
      <c r="AI48" s="1056"/>
      <c r="AJ48" s="1056"/>
    </row>
    <row r="49" spans="1:36" s="1051" customFormat="1" ht="15">
      <c r="A49" s="1057" t="s">
        <v>625</v>
      </c>
      <c r="B49" s="1058">
        <v>0</v>
      </c>
      <c r="C49" s="1060">
        <v>0</v>
      </c>
      <c r="D49" s="1060">
        <v>0</v>
      </c>
      <c r="E49" s="1058">
        <v>0</v>
      </c>
      <c r="F49" s="1060">
        <v>0</v>
      </c>
      <c r="G49" s="1060">
        <v>0</v>
      </c>
      <c r="H49" s="1058">
        <v>0</v>
      </c>
      <c r="I49" s="1060">
        <v>0</v>
      </c>
      <c r="J49" s="1060">
        <v>0</v>
      </c>
      <c r="K49" s="1058">
        <v>0</v>
      </c>
      <c r="L49" s="1060">
        <v>0</v>
      </c>
      <c r="M49" s="1060">
        <v>0</v>
      </c>
      <c r="N49" s="1058">
        <v>0</v>
      </c>
      <c r="O49" s="1060">
        <v>0</v>
      </c>
      <c r="P49" s="1060">
        <v>0</v>
      </c>
      <c r="Q49" s="1058">
        <v>0</v>
      </c>
      <c r="R49" s="1060">
        <v>0</v>
      </c>
      <c r="S49" s="1060">
        <v>0</v>
      </c>
      <c r="T49" s="1058">
        <v>0</v>
      </c>
      <c r="U49" s="1060">
        <v>0</v>
      </c>
      <c r="V49" s="1060">
        <v>0</v>
      </c>
      <c r="W49" s="1058">
        <v>18.276</v>
      </c>
      <c r="X49" s="1060">
        <v>0</v>
      </c>
      <c r="Y49" s="1060">
        <v>18.276</v>
      </c>
      <c r="Z49" s="1058">
        <v>0</v>
      </c>
      <c r="AA49" s="1060">
        <v>0</v>
      </c>
      <c r="AB49" s="1060">
        <v>0</v>
      </c>
      <c r="AC49" s="1058">
        <v>0</v>
      </c>
      <c r="AD49" s="1060">
        <v>0</v>
      </c>
      <c r="AE49" s="1060">
        <v>0</v>
      </c>
      <c r="AF49" s="1058">
        <v>18.276</v>
      </c>
      <c r="AG49" s="1060">
        <v>0</v>
      </c>
      <c r="AH49" s="1061">
        <v>18.276</v>
      </c>
      <c r="AI49" s="1056"/>
      <c r="AJ49" s="1056"/>
    </row>
    <row r="50" spans="1:36" s="1051" customFormat="1" ht="15">
      <c r="A50" s="1057" t="s">
        <v>626</v>
      </c>
      <c r="B50" s="1058">
        <v>0</v>
      </c>
      <c r="C50" s="1060">
        <v>0</v>
      </c>
      <c r="D50" s="1060">
        <v>0</v>
      </c>
      <c r="E50" s="1058">
        <v>0</v>
      </c>
      <c r="F50" s="1060">
        <v>0</v>
      </c>
      <c r="G50" s="1060">
        <v>0</v>
      </c>
      <c r="H50" s="1058">
        <v>0</v>
      </c>
      <c r="I50" s="1060">
        <v>0</v>
      </c>
      <c r="J50" s="1060">
        <v>0</v>
      </c>
      <c r="K50" s="1058">
        <v>0</v>
      </c>
      <c r="L50" s="1060">
        <v>0</v>
      </c>
      <c r="M50" s="1060">
        <v>0</v>
      </c>
      <c r="N50" s="1058">
        <v>0</v>
      </c>
      <c r="O50" s="1060">
        <v>0</v>
      </c>
      <c r="P50" s="1060">
        <v>0</v>
      </c>
      <c r="Q50" s="1058">
        <v>0</v>
      </c>
      <c r="R50" s="1060">
        <v>0</v>
      </c>
      <c r="S50" s="1060">
        <v>0</v>
      </c>
      <c r="T50" s="1058">
        <v>0</v>
      </c>
      <c r="U50" s="1060">
        <v>0</v>
      </c>
      <c r="V50" s="1060">
        <v>0</v>
      </c>
      <c r="W50" s="1058">
        <v>0</v>
      </c>
      <c r="X50" s="1060">
        <v>0</v>
      </c>
      <c r="Y50" s="1060">
        <v>0</v>
      </c>
      <c r="Z50" s="1058">
        <v>0</v>
      </c>
      <c r="AA50" s="1060">
        <v>0</v>
      </c>
      <c r="AB50" s="1060">
        <v>0</v>
      </c>
      <c r="AC50" s="1058">
        <v>0</v>
      </c>
      <c r="AD50" s="1060">
        <v>0</v>
      </c>
      <c r="AE50" s="1060">
        <v>0</v>
      </c>
      <c r="AF50" s="1058">
        <v>0</v>
      </c>
      <c r="AG50" s="1060">
        <v>0</v>
      </c>
      <c r="AH50" s="1061">
        <v>0</v>
      </c>
      <c r="AI50" s="1056"/>
      <c r="AJ50" s="1056"/>
    </row>
    <row r="51" spans="1:36" s="1051" customFormat="1" ht="15">
      <c r="A51" s="1057" t="s">
        <v>973</v>
      </c>
      <c r="B51" s="1058">
        <v>2874.925</v>
      </c>
      <c r="C51" s="1060">
        <v>0</v>
      </c>
      <c r="D51" s="1060">
        <v>2874.925</v>
      </c>
      <c r="E51" s="1058">
        <v>0</v>
      </c>
      <c r="F51" s="1060">
        <v>0</v>
      </c>
      <c r="G51" s="1060">
        <v>0</v>
      </c>
      <c r="H51" s="1058">
        <v>0</v>
      </c>
      <c r="I51" s="1060">
        <v>0</v>
      </c>
      <c r="J51" s="1060">
        <v>0</v>
      </c>
      <c r="K51" s="1058">
        <v>0</v>
      </c>
      <c r="L51" s="1060">
        <v>0</v>
      </c>
      <c r="M51" s="1060">
        <v>0</v>
      </c>
      <c r="N51" s="1058">
        <v>0</v>
      </c>
      <c r="O51" s="1060">
        <v>0</v>
      </c>
      <c r="P51" s="1060">
        <v>0</v>
      </c>
      <c r="Q51" s="1058">
        <v>0</v>
      </c>
      <c r="R51" s="1060">
        <v>0</v>
      </c>
      <c r="S51" s="1060">
        <v>0</v>
      </c>
      <c r="T51" s="1058">
        <v>0</v>
      </c>
      <c r="U51" s="1060">
        <v>0</v>
      </c>
      <c r="V51" s="1060">
        <v>0</v>
      </c>
      <c r="W51" s="1058">
        <v>0</v>
      </c>
      <c r="X51" s="1060">
        <v>0</v>
      </c>
      <c r="Y51" s="1060">
        <v>0</v>
      </c>
      <c r="Z51" s="1058">
        <v>0</v>
      </c>
      <c r="AA51" s="1060">
        <v>0</v>
      </c>
      <c r="AB51" s="1060">
        <v>0</v>
      </c>
      <c r="AC51" s="1058">
        <v>0</v>
      </c>
      <c r="AD51" s="1060">
        <v>0</v>
      </c>
      <c r="AE51" s="1060">
        <v>0</v>
      </c>
      <c r="AF51" s="1058">
        <v>2874.925</v>
      </c>
      <c r="AG51" s="1060">
        <v>0</v>
      </c>
      <c r="AH51" s="1061">
        <v>2874.925</v>
      </c>
      <c r="AI51" s="1056"/>
      <c r="AJ51" s="1056"/>
    </row>
    <row r="52" spans="1:36" s="1051" customFormat="1" ht="15">
      <c r="A52" s="1062" t="s">
        <v>974</v>
      </c>
      <c r="B52" s="1063">
        <v>2156081.524</v>
      </c>
      <c r="C52" s="1064">
        <v>0</v>
      </c>
      <c r="D52" s="1065">
        <v>2156081.524</v>
      </c>
      <c r="E52" s="1063">
        <v>234815.578</v>
      </c>
      <c r="F52" s="1064">
        <v>0</v>
      </c>
      <c r="G52" s="1065">
        <v>234815.578</v>
      </c>
      <c r="H52" s="1063">
        <v>457021.306</v>
      </c>
      <c r="I52" s="1064">
        <v>0</v>
      </c>
      <c r="J52" s="1065">
        <v>457021.306</v>
      </c>
      <c r="K52" s="1063">
        <v>682103.681</v>
      </c>
      <c r="L52" s="1064">
        <v>0</v>
      </c>
      <c r="M52" s="1065">
        <v>682103.681</v>
      </c>
      <c r="N52" s="1063">
        <v>108657.756</v>
      </c>
      <c r="O52" s="1064">
        <v>0</v>
      </c>
      <c r="P52" s="1065">
        <v>108657.756</v>
      </c>
      <c r="Q52" s="1063">
        <v>1413710.719</v>
      </c>
      <c r="R52" s="1064">
        <v>0</v>
      </c>
      <c r="S52" s="1065">
        <v>1413710.719</v>
      </c>
      <c r="T52" s="1063">
        <v>0</v>
      </c>
      <c r="U52" s="1064">
        <v>0</v>
      </c>
      <c r="V52" s="1065">
        <v>0</v>
      </c>
      <c r="W52" s="1063">
        <v>499287.671</v>
      </c>
      <c r="X52" s="1064">
        <v>48772.32292479834</v>
      </c>
      <c r="Y52" s="1065">
        <v>686719.709</v>
      </c>
      <c r="Z52" s="1063">
        <v>61941.902</v>
      </c>
      <c r="AA52" s="1064">
        <v>0</v>
      </c>
      <c r="AB52" s="1065">
        <v>61941.902</v>
      </c>
      <c r="AC52" s="1063">
        <v>51839.314</v>
      </c>
      <c r="AD52" s="1064">
        <v>0</v>
      </c>
      <c r="AE52" s="1065">
        <v>51839.314</v>
      </c>
      <c r="AF52" s="1063">
        <v>5665459.455</v>
      </c>
      <c r="AG52" s="1064">
        <v>48772.32292479834</v>
      </c>
      <c r="AH52" s="1065">
        <v>5852891.493</v>
      </c>
      <c r="AI52" s="1056"/>
      <c r="AJ52" s="1056"/>
    </row>
    <row r="53" spans="1:36" s="1051" customFormat="1" ht="15">
      <c r="A53" s="1057" t="s">
        <v>964</v>
      </c>
      <c r="B53" s="1058">
        <v>0.047</v>
      </c>
      <c r="C53" s="1060">
        <v>0</v>
      </c>
      <c r="D53" s="1060">
        <v>0.047</v>
      </c>
      <c r="E53" s="1058">
        <v>0</v>
      </c>
      <c r="F53" s="1060">
        <v>0</v>
      </c>
      <c r="G53" s="1060">
        <v>0</v>
      </c>
      <c r="H53" s="1058">
        <v>0</v>
      </c>
      <c r="I53" s="1060">
        <v>0</v>
      </c>
      <c r="J53" s="1060">
        <v>0</v>
      </c>
      <c r="K53" s="1058">
        <v>0</v>
      </c>
      <c r="L53" s="1060">
        <v>0</v>
      </c>
      <c r="M53" s="1060">
        <v>0</v>
      </c>
      <c r="N53" s="1058">
        <v>0</v>
      </c>
      <c r="O53" s="1060">
        <v>0</v>
      </c>
      <c r="P53" s="1060">
        <v>0</v>
      </c>
      <c r="Q53" s="1058">
        <v>0</v>
      </c>
      <c r="R53" s="1060">
        <v>0</v>
      </c>
      <c r="S53" s="1060">
        <v>0</v>
      </c>
      <c r="T53" s="1058">
        <v>0</v>
      </c>
      <c r="U53" s="1060">
        <v>0</v>
      </c>
      <c r="V53" s="1060">
        <v>0</v>
      </c>
      <c r="W53" s="1058">
        <v>0</v>
      </c>
      <c r="X53" s="1060">
        <v>0</v>
      </c>
      <c r="Y53" s="1060">
        <v>0</v>
      </c>
      <c r="Z53" s="1058">
        <v>0</v>
      </c>
      <c r="AA53" s="1060">
        <v>0</v>
      </c>
      <c r="AB53" s="1060">
        <v>0</v>
      </c>
      <c r="AC53" s="1058">
        <v>0</v>
      </c>
      <c r="AD53" s="1060">
        <v>0</v>
      </c>
      <c r="AE53" s="1060">
        <v>0</v>
      </c>
      <c r="AF53" s="1058">
        <v>0.047</v>
      </c>
      <c r="AG53" s="1060">
        <v>0</v>
      </c>
      <c r="AH53" s="1061">
        <v>0.047</v>
      </c>
      <c r="AI53" s="1056"/>
      <c r="AJ53" s="1056"/>
    </row>
    <row r="54" spans="1:36" s="1051" customFormat="1" ht="15">
      <c r="A54" s="1057" t="s">
        <v>623</v>
      </c>
      <c r="B54" s="1058">
        <v>258200.965</v>
      </c>
      <c r="C54" s="1060">
        <v>0</v>
      </c>
      <c r="D54" s="1060">
        <v>258200.965</v>
      </c>
      <c r="E54" s="1058">
        <v>0</v>
      </c>
      <c r="F54" s="1060">
        <v>0</v>
      </c>
      <c r="G54" s="1060">
        <v>0</v>
      </c>
      <c r="H54" s="1058">
        <v>0</v>
      </c>
      <c r="I54" s="1060">
        <v>0</v>
      </c>
      <c r="J54" s="1060">
        <v>0</v>
      </c>
      <c r="K54" s="1058">
        <v>3.459</v>
      </c>
      <c r="L54" s="1060">
        <v>0</v>
      </c>
      <c r="M54" s="1060">
        <v>3.459</v>
      </c>
      <c r="N54" s="1058">
        <v>0</v>
      </c>
      <c r="O54" s="1060">
        <v>0</v>
      </c>
      <c r="P54" s="1060">
        <v>0</v>
      </c>
      <c r="Q54" s="1058">
        <v>1113355.068</v>
      </c>
      <c r="R54" s="1060">
        <v>0</v>
      </c>
      <c r="S54" s="1060">
        <v>1113355.068</v>
      </c>
      <c r="T54" s="1058">
        <v>0</v>
      </c>
      <c r="U54" s="1060">
        <v>0</v>
      </c>
      <c r="V54" s="1060">
        <v>0</v>
      </c>
      <c r="W54" s="1058">
        <v>0</v>
      </c>
      <c r="X54" s="1060">
        <v>0</v>
      </c>
      <c r="Y54" s="1060">
        <v>0</v>
      </c>
      <c r="Z54" s="1058">
        <v>0</v>
      </c>
      <c r="AA54" s="1060">
        <v>0</v>
      </c>
      <c r="AB54" s="1060">
        <v>0</v>
      </c>
      <c r="AC54" s="1058">
        <v>0</v>
      </c>
      <c r="AD54" s="1060">
        <v>0</v>
      </c>
      <c r="AE54" s="1060">
        <v>0</v>
      </c>
      <c r="AF54" s="1058">
        <v>1371559.493</v>
      </c>
      <c r="AG54" s="1060">
        <v>0</v>
      </c>
      <c r="AH54" s="1061">
        <v>1371559.493</v>
      </c>
      <c r="AI54" s="1056"/>
      <c r="AJ54" s="1056"/>
    </row>
    <row r="55" spans="1:36" s="1051" customFormat="1" ht="15">
      <c r="A55" s="1057" t="s">
        <v>396</v>
      </c>
      <c r="B55" s="1058">
        <v>1365034.049</v>
      </c>
      <c r="C55" s="1060">
        <v>0</v>
      </c>
      <c r="D55" s="1060">
        <v>1365034.049</v>
      </c>
      <c r="E55" s="1058">
        <v>234815.578</v>
      </c>
      <c r="F55" s="1060">
        <v>0</v>
      </c>
      <c r="G55" s="1060">
        <v>234815.578</v>
      </c>
      <c r="H55" s="1058">
        <v>457021.306</v>
      </c>
      <c r="I55" s="1060">
        <v>0</v>
      </c>
      <c r="J55" s="1060">
        <v>457021.306</v>
      </c>
      <c r="K55" s="1058">
        <v>650239.905</v>
      </c>
      <c r="L55" s="1060">
        <v>0</v>
      </c>
      <c r="M55" s="1060">
        <v>650239.905</v>
      </c>
      <c r="N55" s="1058">
        <v>98368.497</v>
      </c>
      <c r="O55" s="1060">
        <v>0</v>
      </c>
      <c r="P55" s="1060">
        <v>98368.497</v>
      </c>
      <c r="Q55" s="1058">
        <v>300355.65</v>
      </c>
      <c r="R55" s="1060">
        <v>0</v>
      </c>
      <c r="S55" s="1060">
        <v>300355.65</v>
      </c>
      <c r="T55" s="1058">
        <v>0</v>
      </c>
      <c r="U55" s="1060">
        <v>0</v>
      </c>
      <c r="V55" s="1060">
        <v>0</v>
      </c>
      <c r="W55" s="1058">
        <v>499287.671</v>
      </c>
      <c r="X55" s="1060">
        <v>48772.32292479834</v>
      </c>
      <c r="Y55" s="1060">
        <v>686719.709</v>
      </c>
      <c r="Z55" s="1058">
        <v>61941.902</v>
      </c>
      <c r="AA55" s="1060">
        <v>0</v>
      </c>
      <c r="AB55" s="1060">
        <v>61941.902</v>
      </c>
      <c r="AC55" s="1058">
        <v>51839.314</v>
      </c>
      <c r="AD55" s="1060">
        <v>0</v>
      </c>
      <c r="AE55" s="1060">
        <v>51839.314</v>
      </c>
      <c r="AF55" s="1058">
        <v>3718903.876</v>
      </c>
      <c r="AG55" s="1060">
        <v>48772.32292479834</v>
      </c>
      <c r="AH55" s="1061">
        <v>3906335.914</v>
      </c>
      <c r="AI55" s="1056"/>
      <c r="AJ55" s="1056"/>
    </row>
    <row r="56" spans="1:36" s="1051" customFormat="1" ht="15">
      <c r="A56" s="1057" t="s">
        <v>975</v>
      </c>
      <c r="B56" s="1058">
        <v>0</v>
      </c>
      <c r="C56" s="1060">
        <v>0</v>
      </c>
      <c r="D56" s="1060">
        <v>0</v>
      </c>
      <c r="E56" s="1058">
        <v>0</v>
      </c>
      <c r="F56" s="1060">
        <v>0</v>
      </c>
      <c r="G56" s="1060">
        <v>0</v>
      </c>
      <c r="H56" s="1058">
        <v>0</v>
      </c>
      <c r="I56" s="1060">
        <v>0</v>
      </c>
      <c r="J56" s="1060">
        <v>0</v>
      </c>
      <c r="K56" s="1058">
        <v>0</v>
      </c>
      <c r="L56" s="1060">
        <v>0</v>
      </c>
      <c r="M56" s="1060">
        <v>0</v>
      </c>
      <c r="N56" s="1058">
        <v>0</v>
      </c>
      <c r="O56" s="1060">
        <v>0</v>
      </c>
      <c r="P56" s="1060">
        <v>0</v>
      </c>
      <c r="Q56" s="1058">
        <v>0</v>
      </c>
      <c r="R56" s="1060">
        <v>0</v>
      </c>
      <c r="S56" s="1060">
        <v>0</v>
      </c>
      <c r="T56" s="1058">
        <v>0</v>
      </c>
      <c r="U56" s="1060">
        <v>0</v>
      </c>
      <c r="V56" s="1060">
        <v>0</v>
      </c>
      <c r="W56" s="1058">
        <v>0</v>
      </c>
      <c r="X56" s="1060">
        <v>0</v>
      </c>
      <c r="Y56" s="1060">
        <v>0</v>
      </c>
      <c r="Z56" s="1058">
        <v>0</v>
      </c>
      <c r="AA56" s="1060">
        <v>0</v>
      </c>
      <c r="AB56" s="1060">
        <v>0</v>
      </c>
      <c r="AC56" s="1058">
        <v>0</v>
      </c>
      <c r="AD56" s="1060">
        <v>0</v>
      </c>
      <c r="AE56" s="1060">
        <v>0</v>
      </c>
      <c r="AF56" s="1058">
        <v>0</v>
      </c>
      <c r="AG56" s="1060">
        <v>0</v>
      </c>
      <c r="AH56" s="1061">
        <v>0</v>
      </c>
      <c r="AI56" s="1056"/>
      <c r="AJ56" s="1056"/>
    </row>
    <row r="57" spans="1:36" s="1051" customFormat="1" ht="15">
      <c r="A57" s="1057" t="s">
        <v>976</v>
      </c>
      <c r="B57" s="1058">
        <v>1365034.049</v>
      </c>
      <c r="C57" s="1060">
        <v>0</v>
      </c>
      <c r="D57" s="1060">
        <v>1365034.049</v>
      </c>
      <c r="E57" s="1058">
        <v>234815.578</v>
      </c>
      <c r="F57" s="1060">
        <v>0</v>
      </c>
      <c r="G57" s="1060">
        <v>234815.578</v>
      </c>
      <c r="H57" s="1058">
        <v>457021.306</v>
      </c>
      <c r="I57" s="1060">
        <v>0</v>
      </c>
      <c r="J57" s="1060">
        <v>457021.306</v>
      </c>
      <c r="K57" s="1058">
        <v>650239.905</v>
      </c>
      <c r="L57" s="1060">
        <v>0</v>
      </c>
      <c r="M57" s="1060">
        <v>650239.905</v>
      </c>
      <c r="N57" s="1058">
        <v>98368.497</v>
      </c>
      <c r="O57" s="1060">
        <v>0</v>
      </c>
      <c r="P57" s="1060">
        <v>98368.497</v>
      </c>
      <c r="Q57" s="1058">
        <v>300355.65</v>
      </c>
      <c r="R57" s="1060">
        <v>0</v>
      </c>
      <c r="S57" s="1060">
        <v>300355.65</v>
      </c>
      <c r="T57" s="1058">
        <v>0</v>
      </c>
      <c r="U57" s="1060">
        <v>0</v>
      </c>
      <c r="V57" s="1060">
        <v>0</v>
      </c>
      <c r="W57" s="1058">
        <v>499287.671</v>
      </c>
      <c r="X57" s="1060">
        <v>48772.32292479834</v>
      </c>
      <c r="Y57" s="1060">
        <v>686719.709</v>
      </c>
      <c r="Z57" s="1058">
        <v>61941.902</v>
      </c>
      <c r="AA57" s="1060">
        <v>0</v>
      </c>
      <c r="AB57" s="1060">
        <v>61941.902</v>
      </c>
      <c r="AC57" s="1058">
        <v>51839.314</v>
      </c>
      <c r="AD57" s="1060">
        <v>0</v>
      </c>
      <c r="AE57" s="1060">
        <v>51839.314</v>
      </c>
      <c r="AF57" s="1058">
        <v>3718903.876</v>
      </c>
      <c r="AG57" s="1060">
        <v>48772.32292479834</v>
      </c>
      <c r="AH57" s="1061">
        <v>3906335.914</v>
      </c>
      <c r="AI57" s="1056"/>
      <c r="AJ57" s="1056"/>
    </row>
    <row r="58" spans="1:36" s="1051" customFormat="1" ht="15">
      <c r="A58" s="1057" t="s">
        <v>977</v>
      </c>
      <c r="B58" s="1058">
        <v>48.859</v>
      </c>
      <c r="C58" s="1060">
        <v>0</v>
      </c>
      <c r="D58" s="1060">
        <v>48.859</v>
      </c>
      <c r="E58" s="1058">
        <v>0</v>
      </c>
      <c r="F58" s="1060">
        <v>0</v>
      </c>
      <c r="G58" s="1060">
        <v>0</v>
      </c>
      <c r="H58" s="1058">
        <v>0</v>
      </c>
      <c r="I58" s="1060">
        <v>0</v>
      </c>
      <c r="J58" s="1060">
        <v>0</v>
      </c>
      <c r="K58" s="1058">
        <v>69599.056</v>
      </c>
      <c r="L58" s="1060">
        <v>0</v>
      </c>
      <c r="M58" s="1060">
        <v>69599.056</v>
      </c>
      <c r="N58" s="1058">
        <v>0</v>
      </c>
      <c r="O58" s="1060">
        <v>0</v>
      </c>
      <c r="P58" s="1060">
        <v>0</v>
      </c>
      <c r="Q58" s="1058">
        <v>0</v>
      </c>
      <c r="R58" s="1060">
        <v>0</v>
      </c>
      <c r="S58" s="1060">
        <v>0</v>
      </c>
      <c r="T58" s="1058">
        <v>0</v>
      </c>
      <c r="U58" s="1060">
        <v>0</v>
      </c>
      <c r="V58" s="1060">
        <v>0</v>
      </c>
      <c r="W58" s="1058">
        <v>498574.635</v>
      </c>
      <c r="X58" s="1060">
        <v>48725.97397866251</v>
      </c>
      <c r="Y58" s="1060">
        <v>685828.554</v>
      </c>
      <c r="Z58" s="1058">
        <v>0</v>
      </c>
      <c r="AA58" s="1060">
        <v>0</v>
      </c>
      <c r="AB58" s="1060">
        <v>0</v>
      </c>
      <c r="AC58" s="1058">
        <v>0</v>
      </c>
      <c r="AD58" s="1060">
        <v>0</v>
      </c>
      <c r="AE58" s="1060">
        <v>0</v>
      </c>
      <c r="AF58" s="1058">
        <v>568222.551</v>
      </c>
      <c r="AG58" s="1060">
        <v>48725.97397866251</v>
      </c>
      <c r="AH58" s="1061">
        <v>755476.469</v>
      </c>
      <c r="AI58" s="1056"/>
      <c r="AJ58" s="1056"/>
    </row>
    <row r="59" spans="1:36" s="1051" customFormat="1" ht="15">
      <c r="A59" s="1057" t="s">
        <v>625</v>
      </c>
      <c r="B59" s="1058">
        <v>0</v>
      </c>
      <c r="C59" s="1060">
        <v>0</v>
      </c>
      <c r="D59" s="1060">
        <v>0</v>
      </c>
      <c r="E59" s="1058">
        <v>0</v>
      </c>
      <c r="F59" s="1060">
        <v>0</v>
      </c>
      <c r="G59" s="1060">
        <v>0</v>
      </c>
      <c r="H59" s="1058">
        <v>0</v>
      </c>
      <c r="I59" s="1060">
        <v>0</v>
      </c>
      <c r="J59" s="1060">
        <v>0</v>
      </c>
      <c r="K59" s="1058">
        <v>0</v>
      </c>
      <c r="L59" s="1060">
        <v>0</v>
      </c>
      <c r="M59" s="1060">
        <v>0</v>
      </c>
      <c r="N59" s="1058">
        <v>0</v>
      </c>
      <c r="O59" s="1060">
        <v>0</v>
      </c>
      <c r="P59" s="1060">
        <v>0</v>
      </c>
      <c r="Q59" s="1058">
        <v>0</v>
      </c>
      <c r="R59" s="1060">
        <v>0</v>
      </c>
      <c r="S59" s="1060">
        <v>0</v>
      </c>
      <c r="T59" s="1058">
        <v>0</v>
      </c>
      <c r="U59" s="1060">
        <v>0</v>
      </c>
      <c r="V59" s="1060">
        <v>0</v>
      </c>
      <c r="W59" s="1058">
        <v>0</v>
      </c>
      <c r="X59" s="1060">
        <v>0</v>
      </c>
      <c r="Y59" s="1060">
        <v>0</v>
      </c>
      <c r="Z59" s="1058">
        <v>0</v>
      </c>
      <c r="AA59" s="1060">
        <v>0</v>
      </c>
      <c r="AB59" s="1060">
        <v>0</v>
      </c>
      <c r="AC59" s="1058">
        <v>0</v>
      </c>
      <c r="AD59" s="1060">
        <v>0</v>
      </c>
      <c r="AE59" s="1060">
        <v>0</v>
      </c>
      <c r="AF59" s="1058">
        <v>0</v>
      </c>
      <c r="AG59" s="1060">
        <v>0</v>
      </c>
      <c r="AH59" s="1061">
        <v>0</v>
      </c>
      <c r="AI59" s="1056"/>
      <c r="AJ59" s="1056"/>
    </row>
    <row r="60" spans="1:36" s="1051" customFormat="1" ht="15">
      <c r="A60" s="1057" t="s">
        <v>978</v>
      </c>
      <c r="B60" s="1058">
        <v>0</v>
      </c>
      <c r="C60" s="1060">
        <v>0</v>
      </c>
      <c r="D60" s="1060">
        <v>0</v>
      </c>
      <c r="E60" s="1058">
        <v>0</v>
      </c>
      <c r="F60" s="1060">
        <v>0</v>
      </c>
      <c r="G60" s="1060">
        <v>0</v>
      </c>
      <c r="H60" s="1058">
        <v>0</v>
      </c>
      <c r="I60" s="1060">
        <v>0</v>
      </c>
      <c r="J60" s="1060">
        <v>0</v>
      </c>
      <c r="K60" s="1058">
        <v>0</v>
      </c>
      <c r="L60" s="1060">
        <v>0</v>
      </c>
      <c r="M60" s="1060">
        <v>0</v>
      </c>
      <c r="N60" s="1058">
        <v>10289.259</v>
      </c>
      <c r="O60" s="1060">
        <v>0</v>
      </c>
      <c r="P60" s="1060">
        <v>10289.259</v>
      </c>
      <c r="Q60" s="1058">
        <v>0</v>
      </c>
      <c r="R60" s="1060">
        <v>0</v>
      </c>
      <c r="S60" s="1060">
        <v>0</v>
      </c>
      <c r="T60" s="1058">
        <v>0</v>
      </c>
      <c r="U60" s="1060">
        <v>0</v>
      </c>
      <c r="V60" s="1060">
        <v>0</v>
      </c>
      <c r="W60" s="1058">
        <v>0</v>
      </c>
      <c r="X60" s="1060">
        <v>0</v>
      </c>
      <c r="Y60" s="1060">
        <v>0</v>
      </c>
      <c r="Z60" s="1058">
        <v>0</v>
      </c>
      <c r="AA60" s="1060">
        <v>0</v>
      </c>
      <c r="AB60" s="1060">
        <v>0</v>
      </c>
      <c r="AC60" s="1058">
        <v>0</v>
      </c>
      <c r="AD60" s="1060">
        <v>0</v>
      </c>
      <c r="AE60" s="1060">
        <v>0</v>
      </c>
      <c r="AF60" s="1058">
        <v>10289.259</v>
      </c>
      <c r="AG60" s="1060">
        <v>0</v>
      </c>
      <c r="AH60" s="1061">
        <v>10289.259</v>
      </c>
      <c r="AI60" s="1056"/>
      <c r="AJ60" s="1056"/>
    </row>
    <row r="61" spans="1:36" s="1051" customFormat="1" ht="15">
      <c r="A61" s="1057" t="s">
        <v>979</v>
      </c>
      <c r="B61" s="1058">
        <v>532846.462</v>
      </c>
      <c r="C61" s="1060">
        <v>0</v>
      </c>
      <c r="D61" s="1060">
        <v>532846.462</v>
      </c>
      <c r="E61" s="1058">
        <v>0</v>
      </c>
      <c r="F61" s="1060">
        <v>0</v>
      </c>
      <c r="G61" s="1060">
        <v>0</v>
      </c>
      <c r="H61" s="1058">
        <v>0</v>
      </c>
      <c r="I61" s="1060">
        <v>0</v>
      </c>
      <c r="J61" s="1060">
        <v>0</v>
      </c>
      <c r="K61" s="1058">
        <v>31860.316</v>
      </c>
      <c r="L61" s="1060">
        <v>0</v>
      </c>
      <c r="M61" s="1060">
        <v>31860.316</v>
      </c>
      <c r="N61" s="1058">
        <v>0</v>
      </c>
      <c r="O61" s="1060">
        <v>0</v>
      </c>
      <c r="P61" s="1060">
        <v>0</v>
      </c>
      <c r="Q61" s="1058">
        <v>0</v>
      </c>
      <c r="R61" s="1060">
        <v>0</v>
      </c>
      <c r="S61" s="1060">
        <v>0</v>
      </c>
      <c r="T61" s="1058">
        <v>0</v>
      </c>
      <c r="U61" s="1060">
        <v>0</v>
      </c>
      <c r="V61" s="1060">
        <v>0</v>
      </c>
      <c r="W61" s="1058">
        <v>0</v>
      </c>
      <c r="X61" s="1060">
        <v>0</v>
      </c>
      <c r="Y61" s="1060">
        <v>0</v>
      </c>
      <c r="Z61" s="1058">
        <v>0</v>
      </c>
      <c r="AA61" s="1060">
        <v>0</v>
      </c>
      <c r="AB61" s="1060">
        <v>0</v>
      </c>
      <c r="AC61" s="1058">
        <v>0</v>
      </c>
      <c r="AD61" s="1060">
        <v>0</v>
      </c>
      <c r="AE61" s="1060">
        <v>0</v>
      </c>
      <c r="AF61" s="1058">
        <v>564706.778</v>
      </c>
      <c r="AG61" s="1060">
        <v>0</v>
      </c>
      <c r="AH61" s="1061">
        <v>564706.778</v>
      </c>
      <c r="AI61" s="1056"/>
      <c r="AJ61" s="1056"/>
    </row>
    <row r="62" spans="1:36" s="1051" customFormat="1" ht="15">
      <c r="A62" s="1062" t="s">
        <v>980</v>
      </c>
      <c r="B62" s="1063">
        <v>1881.247</v>
      </c>
      <c r="C62" s="1064">
        <v>143.96330991412958</v>
      </c>
      <c r="D62" s="1065">
        <v>2434.498</v>
      </c>
      <c r="E62" s="1063">
        <v>0</v>
      </c>
      <c r="F62" s="1064">
        <v>0</v>
      </c>
      <c r="G62" s="1065">
        <v>0</v>
      </c>
      <c r="H62" s="1063">
        <v>156.089</v>
      </c>
      <c r="I62" s="1064">
        <v>139.6463700234192</v>
      </c>
      <c r="J62" s="1065">
        <v>692.75</v>
      </c>
      <c r="K62" s="1063">
        <v>210511.502</v>
      </c>
      <c r="L62" s="1064">
        <v>23.442102524069735</v>
      </c>
      <c r="M62" s="1065">
        <v>210601.591</v>
      </c>
      <c r="N62" s="1063">
        <v>0</v>
      </c>
      <c r="O62" s="1064">
        <v>0</v>
      </c>
      <c r="P62" s="1065">
        <v>0</v>
      </c>
      <c r="Q62" s="1063">
        <v>0</v>
      </c>
      <c r="R62" s="1064">
        <v>0</v>
      </c>
      <c r="S62" s="1065">
        <v>0</v>
      </c>
      <c r="T62" s="1063">
        <v>0</v>
      </c>
      <c r="U62" s="1064">
        <v>0</v>
      </c>
      <c r="V62" s="1065">
        <v>0</v>
      </c>
      <c r="W62" s="1063">
        <v>0</v>
      </c>
      <c r="X62" s="1064">
        <v>0</v>
      </c>
      <c r="Y62" s="1065">
        <v>0</v>
      </c>
      <c r="Z62" s="1063">
        <v>0</v>
      </c>
      <c r="AA62" s="1064">
        <v>0</v>
      </c>
      <c r="AB62" s="1065">
        <v>0</v>
      </c>
      <c r="AC62" s="1063">
        <v>25133.347</v>
      </c>
      <c r="AD62" s="1064">
        <v>0</v>
      </c>
      <c r="AE62" s="1065">
        <v>25133.347</v>
      </c>
      <c r="AF62" s="1063">
        <v>237682.187</v>
      </c>
      <c r="AG62" s="1064">
        <v>307.05178246161853</v>
      </c>
      <c r="AH62" s="1065">
        <v>238862.187</v>
      </c>
      <c r="AI62" s="1056"/>
      <c r="AJ62" s="1056"/>
    </row>
    <row r="63" spans="1:36" s="1051" customFormat="1" ht="15">
      <c r="A63" s="1057" t="s">
        <v>396</v>
      </c>
      <c r="B63" s="1066">
        <v>1881.247</v>
      </c>
      <c r="C63" s="1060">
        <v>0</v>
      </c>
      <c r="D63" s="1059">
        <v>1881.247</v>
      </c>
      <c r="E63" s="1066">
        <v>0</v>
      </c>
      <c r="F63" s="1060">
        <v>0</v>
      </c>
      <c r="G63" s="1059">
        <v>0</v>
      </c>
      <c r="H63" s="1066">
        <v>50.015</v>
      </c>
      <c r="I63" s="1060">
        <v>0</v>
      </c>
      <c r="J63" s="1059">
        <v>50.015</v>
      </c>
      <c r="K63" s="1066">
        <v>0</v>
      </c>
      <c r="L63" s="1060">
        <v>0</v>
      </c>
      <c r="M63" s="1059">
        <v>0</v>
      </c>
      <c r="N63" s="1066">
        <v>0</v>
      </c>
      <c r="O63" s="1060">
        <v>0</v>
      </c>
      <c r="P63" s="1059">
        <v>0</v>
      </c>
      <c r="Q63" s="1066">
        <v>0</v>
      </c>
      <c r="R63" s="1060">
        <v>0</v>
      </c>
      <c r="S63" s="1059">
        <v>0</v>
      </c>
      <c r="T63" s="1066">
        <v>0</v>
      </c>
      <c r="U63" s="1060">
        <v>0</v>
      </c>
      <c r="V63" s="1059">
        <v>0</v>
      </c>
      <c r="W63" s="1066">
        <v>0</v>
      </c>
      <c r="X63" s="1060">
        <v>0</v>
      </c>
      <c r="Y63" s="1059">
        <v>0</v>
      </c>
      <c r="Z63" s="1066">
        <v>0</v>
      </c>
      <c r="AA63" s="1060">
        <v>0</v>
      </c>
      <c r="AB63" s="1059">
        <v>0</v>
      </c>
      <c r="AC63" s="1066">
        <v>0</v>
      </c>
      <c r="AD63" s="1060">
        <v>0</v>
      </c>
      <c r="AE63" s="1059">
        <v>0</v>
      </c>
      <c r="AF63" s="1066">
        <v>1931.262</v>
      </c>
      <c r="AG63" s="1060">
        <v>0</v>
      </c>
      <c r="AH63" s="1067">
        <v>1931.262</v>
      </c>
      <c r="AI63" s="1056"/>
      <c r="AJ63" s="1056"/>
    </row>
    <row r="64" spans="1:36" s="1051" customFormat="1" ht="15">
      <c r="A64" s="1057" t="s">
        <v>637</v>
      </c>
      <c r="B64" s="1058">
        <v>0</v>
      </c>
      <c r="C64" s="1060">
        <v>143.96330991412958</v>
      </c>
      <c r="D64" s="1060">
        <v>553.251</v>
      </c>
      <c r="E64" s="1058">
        <v>0</v>
      </c>
      <c r="F64" s="1060">
        <v>0</v>
      </c>
      <c r="G64" s="1060">
        <v>0</v>
      </c>
      <c r="H64" s="1058">
        <v>103.479</v>
      </c>
      <c r="I64" s="1060">
        <v>116.69424928441322</v>
      </c>
      <c r="J64" s="1060">
        <v>551.935</v>
      </c>
      <c r="K64" s="1058">
        <v>210511.502</v>
      </c>
      <c r="L64" s="1060">
        <v>23.442102524069735</v>
      </c>
      <c r="M64" s="1060">
        <v>210601.591</v>
      </c>
      <c r="N64" s="1058">
        <v>0</v>
      </c>
      <c r="O64" s="1060">
        <v>0</v>
      </c>
      <c r="P64" s="1060">
        <v>0</v>
      </c>
      <c r="Q64" s="1058">
        <v>0</v>
      </c>
      <c r="R64" s="1060">
        <v>0</v>
      </c>
      <c r="S64" s="1060">
        <v>0</v>
      </c>
      <c r="T64" s="1058">
        <v>0</v>
      </c>
      <c r="U64" s="1060">
        <v>0</v>
      </c>
      <c r="V64" s="1060">
        <v>0</v>
      </c>
      <c r="W64" s="1058">
        <v>0</v>
      </c>
      <c r="X64" s="1060">
        <v>0</v>
      </c>
      <c r="Y64" s="1060">
        <v>0</v>
      </c>
      <c r="Z64" s="1058">
        <v>0</v>
      </c>
      <c r="AA64" s="1060">
        <v>0</v>
      </c>
      <c r="AB64" s="1060">
        <v>0</v>
      </c>
      <c r="AC64" s="1058">
        <v>25133.347</v>
      </c>
      <c r="AD64" s="1060">
        <v>0</v>
      </c>
      <c r="AE64" s="1060">
        <v>25133.347</v>
      </c>
      <c r="AF64" s="1058">
        <v>235748.329</v>
      </c>
      <c r="AG64" s="1060">
        <v>284.09992193598754</v>
      </c>
      <c r="AH64" s="1061">
        <v>236840.126</v>
      </c>
      <c r="AI64" s="1056"/>
      <c r="AJ64" s="1056"/>
    </row>
    <row r="65" spans="1:36" s="1051" customFormat="1" ht="15">
      <c r="A65" s="1068" t="s">
        <v>981</v>
      </c>
      <c r="B65" s="1069">
        <v>0</v>
      </c>
      <c r="C65" s="1060">
        <v>0</v>
      </c>
      <c r="D65" s="1070">
        <v>0</v>
      </c>
      <c r="E65" s="1069">
        <v>0</v>
      </c>
      <c r="F65" s="1060">
        <v>0</v>
      </c>
      <c r="G65" s="1070">
        <v>0</v>
      </c>
      <c r="H65" s="1069">
        <v>2.594</v>
      </c>
      <c r="I65" s="1060">
        <v>22.951860525631016</v>
      </c>
      <c r="J65" s="1070">
        <v>90.799</v>
      </c>
      <c r="K65" s="1069">
        <v>0</v>
      </c>
      <c r="L65" s="1060">
        <v>0</v>
      </c>
      <c r="M65" s="1070">
        <v>0</v>
      </c>
      <c r="N65" s="1069">
        <v>0</v>
      </c>
      <c r="O65" s="1060">
        <v>0</v>
      </c>
      <c r="P65" s="1070">
        <v>0</v>
      </c>
      <c r="Q65" s="1069">
        <v>0</v>
      </c>
      <c r="R65" s="1060">
        <v>0</v>
      </c>
      <c r="S65" s="1070">
        <v>0</v>
      </c>
      <c r="T65" s="1069">
        <v>0</v>
      </c>
      <c r="U65" s="1060">
        <v>0</v>
      </c>
      <c r="V65" s="1070">
        <v>0</v>
      </c>
      <c r="W65" s="1069">
        <v>0</v>
      </c>
      <c r="X65" s="1060">
        <v>0</v>
      </c>
      <c r="Y65" s="1070">
        <v>0</v>
      </c>
      <c r="Z65" s="1069">
        <v>0</v>
      </c>
      <c r="AA65" s="1060">
        <v>0</v>
      </c>
      <c r="AB65" s="1070">
        <v>0</v>
      </c>
      <c r="AC65" s="1069">
        <v>0</v>
      </c>
      <c r="AD65" s="1060">
        <v>0</v>
      </c>
      <c r="AE65" s="1070">
        <v>0</v>
      </c>
      <c r="AF65" s="1069">
        <v>2.594</v>
      </c>
      <c r="AG65" s="1060">
        <v>22.951860525631016</v>
      </c>
      <c r="AH65" s="1071">
        <v>90.799</v>
      </c>
      <c r="AI65" s="1056"/>
      <c r="AJ65" s="1056"/>
    </row>
    <row r="66" spans="1:36" s="1051" customFormat="1" ht="15">
      <c r="A66" s="1052" t="s">
        <v>982</v>
      </c>
      <c r="B66" s="1063">
        <v>2275891.3880000003</v>
      </c>
      <c r="C66" s="1064">
        <v>189.2872755659641</v>
      </c>
      <c r="D66" s="1065">
        <v>2276618.821</v>
      </c>
      <c r="E66" s="1063">
        <v>3081155.529</v>
      </c>
      <c r="F66" s="1064">
        <v>0</v>
      </c>
      <c r="G66" s="1065">
        <v>3081155.53</v>
      </c>
      <c r="H66" s="1063">
        <v>2097746.176</v>
      </c>
      <c r="I66" s="1064">
        <v>164.32188394483478</v>
      </c>
      <c r="J66" s="1065">
        <v>2098377.667</v>
      </c>
      <c r="K66" s="1063">
        <v>986431.0499999999</v>
      </c>
      <c r="L66" s="1064">
        <v>23.442102524069735</v>
      </c>
      <c r="M66" s="1065">
        <v>986521.141</v>
      </c>
      <c r="N66" s="1063">
        <v>277820.538</v>
      </c>
      <c r="O66" s="1064">
        <v>0</v>
      </c>
      <c r="P66" s="1065">
        <v>277820.54</v>
      </c>
      <c r="Q66" s="1063">
        <v>1416664.743</v>
      </c>
      <c r="R66" s="1064">
        <v>0</v>
      </c>
      <c r="S66" s="1065">
        <v>1416664.743</v>
      </c>
      <c r="T66" s="1063">
        <v>0</v>
      </c>
      <c r="U66" s="1064">
        <v>0</v>
      </c>
      <c r="V66" s="1065">
        <v>0</v>
      </c>
      <c r="W66" s="1063">
        <v>691008.318</v>
      </c>
      <c r="X66" s="1064">
        <v>92081.82383554515</v>
      </c>
      <c r="Y66" s="1065">
        <v>1044878.769</v>
      </c>
      <c r="Z66" s="1063">
        <v>592854.74</v>
      </c>
      <c r="AA66" s="1064">
        <v>507.51470205568563</v>
      </c>
      <c r="AB66" s="1065">
        <v>594805.121</v>
      </c>
      <c r="AC66" s="1063">
        <v>772015.521</v>
      </c>
      <c r="AD66" s="1064">
        <v>3829.6182669789227</v>
      </c>
      <c r="AE66" s="1065">
        <v>786732.747</v>
      </c>
      <c r="AF66" s="1063">
        <v>12191588.019000001</v>
      </c>
      <c r="AG66" s="1064">
        <v>96796.00858704137</v>
      </c>
      <c r="AH66" s="1065">
        <v>12563575.083</v>
      </c>
      <c r="AI66" s="1056"/>
      <c r="AJ66" s="1056"/>
    </row>
    <row r="67" spans="1:34" ht="13.5">
      <c r="A67" s="1072" t="s">
        <v>983</v>
      </c>
      <c r="B67" s="1073">
        <v>3.843</v>
      </c>
      <c r="C67" s="1074"/>
      <c r="D67" s="1075"/>
      <c r="E67" s="1075"/>
      <c r="F67" s="1074"/>
      <c r="G67" s="1075"/>
      <c r="H67" s="1075"/>
      <c r="I67" s="1074"/>
      <c r="J67" s="1075"/>
      <c r="K67" s="1075"/>
      <c r="L67" s="1074"/>
      <c r="M67" s="1075"/>
      <c r="N67" s="1075"/>
      <c r="O67" s="1074"/>
      <c r="P67" s="1075"/>
      <c r="Q67" s="1075"/>
      <c r="R67" s="1074"/>
      <c r="S67" s="1075"/>
      <c r="T67" s="1075"/>
      <c r="U67" s="1074"/>
      <c r="V67" s="1075"/>
      <c r="W67" s="1075"/>
      <c r="X67" s="1074"/>
      <c r="Y67" s="1075"/>
      <c r="Z67" s="1075"/>
      <c r="AA67" s="1074"/>
      <c r="AB67" s="1075"/>
      <c r="AC67" s="1075"/>
      <c r="AD67" s="1074"/>
      <c r="AE67" s="1075"/>
      <c r="AF67" s="1075"/>
      <c r="AG67" s="1074"/>
      <c r="AH67" s="1075"/>
    </row>
    <row r="68" spans="1:34" ht="13.5">
      <c r="A68" s="1074" t="s">
        <v>583</v>
      </c>
      <c r="B68" s="1074"/>
      <c r="C68" s="1074"/>
      <c r="D68" s="1075"/>
      <c r="E68" s="1074"/>
      <c r="F68" s="1074"/>
      <c r="G68" s="1075"/>
      <c r="H68" s="1074"/>
      <c r="I68" s="1074"/>
      <c r="J68" s="1075"/>
      <c r="K68" s="1074"/>
      <c r="L68" s="1074"/>
      <c r="M68" s="1075"/>
      <c r="N68" s="1074"/>
      <c r="O68" s="1074"/>
      <c r="P68" s="1075"/>
      <c r="Q68" s="1074"/>
      <c r="R68" s="1074"/>
      <c r="S68" s="1075"/>
      <c r="T68" s="1074"/>
      <c r="U68" s="1074"/>
      <c r="V68" s="1075"/>
      <c r="W68" s="1074"/>
      <c r="X68" s="1074"/>
      <c r="Y68" s="1075"/>
      <c r="Z68" s="1074"/>
      <c r="AA68" s="1074"/>
      <c r="AB68" s="1075"/>
      <c r="AC68" s="1074"/>
      <c r="AD68" s="1074"/>
      <c r="AE68" s="1075"/>
      <c r="AF68" s="1074"/>
      <c r="AG68" s="1074"/>
      <c r="AH68" s="1075"/>
    </row>
    <row r="69" ht="15">
      <c r="A69" s="1019" t="s">
        <v>399</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57421875" defaultRowHeight="15"/>
  <cols>
    <col min="1" max="1" width="29.421875" style="561" customWidth="1"/>
    <col min="2" max="2" width="9.28125" style="5" bestFit="1" customWidth="1"/>
    <col min="3" max="6" width="7.7109375" style="5" bestFit="1" customWidth="1"/>
    <col min="7" max="7" width="7.421875" style="5" bestFit="1" customWidth="1"/>
    <col min="8" max="8" width="9.28125" style="5" bestFit="1" customWidth="1"/>
    <col min="9" max="11" width="9.28125" style="5" customWidth="1"/>
    <col min="12" max="12" width="7.7109375" style="5" bestFit="1" customWidth="1"/>
    <col min="13" max="13" width="11.57421875" style="5" customWidth="1"/>
    <col min="14" max="14" width="14.57421875" style="5" bestFit="1" customWidth="1"/>
    <col min="15" max="15" width="19.57421875" style="5" bestFit="1" customWidth="1"/>
    <col min="16" max="16384" width="11.57421875" style="5" customWidth="1"/>
  </cols>
  <sheetData>
    <row r="1" ht="18" customHeight="1">
      <c r="A1" s="1191" t="s">
        <v>1052</v>
      </c>
    </row>
    <row r="2" spans="1:12" ht="42.75" customHeight="1">
      <c r="A2" s="1370" t="s">
        <v>947</v>
      </c>
      <c r="B2" s="1370"/>
      <c r="C2" s="1370"/>
      <c r="D2" s="1370"/>
      <c r="E2" s="1370"/>
      <c r="F2" s="1370"/>
      <c r="G2" s="1370"/>
      <c r="H2" s="1370"/>
      <c r="I2" s="1370"/>
      <c r="J2" s="1370"/>
      <c r="K2" s="1370"/>
      <c r="L2" s="1370"/>
    </row>
    <row r="3" spans="1:12" ht="18.75">
      <c r="A3" s="1371">
        <v>44592</v>
      </c>
      <c r="B3" s="1371"/>
      <c r="C3" s="1371"/>
      <c r="D3" s="1371"/>
      <c r="E3" s="1371"/>
      <c r="F3" s="1371"/>
      <c r="G3" s="1371"/>
      <c r="H3" s="1371"/>
      <c r="I3" s="1371"/>
      <c r="J3" s="1371"/>
      <c r="K3" s="1371"/>
      <c r="L3" s="1371"/>
    </row>
    <row r="4" spans="1:12" ht="16.5">
      <c r="A4" s="1325" t="s">
        <v>65</v>
      </c>
      <c r="B4" s="1325"/>
      <c r="C4" s="1325"/>
      <c r="D4" s="1325"/>
      <c r="E4" s="1325"/>
      <c r="F4" s="1325"/>
      <c r="G4" s="1325"/>
      <c r="H4" s="1325"/>
      <c r="I4" s="1325"/>
      <c r="J4" s="1325"/>
      <c r="K4" s="1325"/>
      <c r="L4" s="1325"/>
    </row>
    <row r="5" spans="1:12" s="564" customFormat="1" ht="9" customHeight="1" thickBot="1">
      <c r="A5" s="562"/>
      <c r="B5" s="563"/>
      <c r="C5" s="563"/>
      <c r="D5" s="563"/>
      <c r="E5" s="563"/>
      <c r="F5" s="563"/>
      <c r="G5" s="563"/>
      <c r="H5" s="563"/>
      <c r="I5" s="563"/>
      <c r="J5" s="563"/>
      <c r="K5" s="563"/>
      <c r="L5" s="563"/>
    </row>
    <row r="6" spans="1:12" ht="96.75" customHeight="1">
      <c r="A6" s="162" t="s">
        <v>621</v>
      </c>
      <c r="B6" s="565" t="s">
        <v>28</v>
      </c>
      <c r="C6" s="566" t="s">
        <v>29</v>
      </c>
      <c r="D6" s="566" t="s">
        <v>30</v>
      </c>
      <c r="E6" s="566" t="s">
        <v>31</v>
      </c>
      <c r="F6" s="566" t="s">
        <v>32</v>
      </c>
      <c r="G6" s="566" t="s">
        <v>33</v>
      </c>
      <c r="H6" s="566" t="s">
        <v>34</v>
      </c>
      <c r="I6" s="566" t="s">
        <v>35</v>
      </c>
      <c r="J6" s="566" t="s">
        <v>36</v>
      </c>
      <c r="K6" s="566" t="s">
        <v>37</v>
      </c>
      <c r="L6" s="567" t="s">
        <v>38</v>
      </c>
    </row>
    <row r="7" spans="1:14" ht="13.5">
      <c r="A7" s="568" t="s">
        <v>622</v>
      </c>
      <c r="B7" s="1010" t="s">
        <v>39</v>
      </c>
      <c r="C7" s="1011" t="s">
        <v>39</v>
      </c>
      <c r="D7" s="1011" t="s">
        <v>39</v>
      </c>
      <c r="E7" s="1011" t="s">
        <v>39</v>
      </c>
      <c r="F7" s="1011" t="s">
        <v>39</v>
      </c>
      <c r="G7" s="1011" t="s">
        <v>39</v>
      </c>
      <c r="H7" s="1011" t="s">
        <v>39</v>
      </c>
      <c r="I7" s="1011" t="s">
        <v>39</v>
      </c>
      <c r="J7" s="1011" t="s">
        <v>39</v>
      </c>
      <c r="K7" s="1011" t="s">
        <v>39</v>
      </c>
      <c r="L7" s="1011" t="s">
        <v>39</v>
      </c>
      <c r="N7" s="1012"/>
    </row>
    <row r="8" spans="1:12" ht="13.5">
      <c r="A8" s="571" t="s">
        <v>623</v>
      </c>
      <c r="B8" s="1013" t="s">
        <v>39</v>
      </c>
      <c r="C8" s="518" t="s">
        <v>39</v>
      </c>
      <c r="D8" s="518" t="s">
        <v>39</v>
      </c>
      <c r="E8" s="518" t="s">
        <v>39</v>
      </c>
      <c r="F8" s="518" t="s">
        <v>39</v>
      </c>
      <c r="G8" s="518" t="s">
        <v>39</v>
      </c>
      <c r="H8" s="518" t="s">
        <v>39</v>
      </c>
      <c r="I8" s="518" t="s">
        <v>39</v>
      </c>
      <c r="J8" s="518" t="s">
        <v>39</v>
      </c>
      <c r="K8" s="518" t="s">
        <v>39</v>
      </c>
      <c r="L8" s="518" t="s">
        <v>39</v>
      </c>
    </row>
    <row r="9" spans="1:12" ht="13.5">
      <c r="A9" s="571" t="s">
        <v>392</v>
      </c>
      <c r="B9" s="1013" t="s">
        <v>39</v>
      </c>
      <c r="C9" s="518" t="s">
        <v>39</v>
      </c>
      <c r="D9" s="518" t="s">
        <v>39</v>
      </c>
      <c r="E9" s="518" t="s">
        <v>39</v>
      </c>
      <c r="F9" s="518" t="s">
        <v>39</v>
      </c>
      <c r="G9" s="518" t="s">
        <v>39</v>
      </c>
      <c r="H9" s="518" t="s">
        <v>39</v>
      </c>
      <c r="I9" s="518" t="s">
        <v>39</v>
      </c>
      <c r="J9" s="518" t="s">
        <v>39</v>
      </c>
      <c r="K9" s="518" t="s">
        <v>39</v>
      </c>
      <c r="L9" s="518" t="s">
        <v>39</v>
      </c>
    </row>
    <row r="10" spans="1:12" ht="13.5">
      <c r="A10" s="571" t="s">
        <v>396</v>
      </c>
      <c r="B10" s="1013" t="s">
        <v>39</v>
      </c>
      <c r="C10" s="518" t="s">
        <v>39</v>
      </c>
      <c r="D10" s="518" t="s">
        <v>39</v>
      </c>
      <c r="E10" s="518" t="s">
        <v>39</v>
      </c>
      <c r="F10" s="518" t="s">
        <v>39</v>
      </c>
      <c r="G10" s="518" t="s">
        <v>39</v>
      </c>
      <c r="H10" s="518" t="s">
        <v>39</v>
      </c>
      <c r="I10" s="518" t="s">
        <v>39</v>
      </c>
      <c r="J10" s="518" t="s">
        <v>39</v>
      </c>
      <c r="K10" s="518" t="s">
        <v>39</v>
      </c>
      <c r="L10" s="518" t="s">
        <v>39</v>
      </c>
    </row>
    <row r="11" spans="1:12" ht="13.5">
      <c r="A11" s="571" t="s">
        <v>624</v>
      </c>
      <c r="B11" s="1013" t="s">
        <v>39</v>
      </c>
      <c r="C11" s="518" t="s">
        <v>39</v>
      </c>
      <c r="D11" s="518" t="s">
        <v>39</v>
      </c>
      <c r="E11" s="518" t="s">
        <v>39</v>
      </c>
      <c r="F11" s="518" t="s">
        <v>39</v>
      </c>
      <c r="G11" s="518" t="s">
        <v>39</v>
      </c>
      <c r="H11" s="518" t="s">
        <v>39</v>
      </c>
      <c r="I11" s="518" t="s">
        <v>39</v>
      </c>
      <c r="J11" s="518" t="s">
        <v>39</v>
      </c>
      <c r="K11" s="518" t="s">
        <v>39</v>
      </c>
      <c r="L11" s="518" t="s">
        <v>39</v>
      </c>
    </row>
    <row r="12" spans="1:15" ht="13.5">
      <c r="A12" s="571" t="s">
        <v>625</v>
      </c>
      <c r="B12" s="1013" t="s">
        <v>39</v>
      </c>
      <c r="C12" s="518" t="s">
        <v>39</v>
      </c>
      <c r="D12" s="518" t="s">
        <v>39</v>
      </c>
      <c r="E12" s="518" t="s">
        <v>39</v>
      </c>
      <c r="F12" s="518" t="s">
        <v>39</v>
      </c>
      <c r="G12" s="518" t="s">
        <v>39</v>
      </c>
      <c r="H12" s="518" t="s">
        <v>39</v>
      </c>
      <c r="I12" s="518" t="s">
        <v>39</v>
      </c>
      <c r="J12" s="518" t="s">
        <v>39</v>
      </c>
      <c r="K12" s="518" t="s">
        <v>39</v>
      </c>
      <c r="L12" s="518" t="s">
        <v>39</v>
      </c>
      <c r="O12" s="1014"/>
    </row>
    <row r="13" spans="1:12" ht="13.5">
      <c r="A13" s="571" t="s">
        <v>626</v>
      </c>
      <c r="B13" s="1013" t="s">
        <v>39</v>
      </c>
      <c r="C13" s="518" t="s">
        <v>39</v>
      </c>
      <c r="D13" s="518" t="s">
        <v>39</v>
      </c>
      <c r="E13" s="518" t="s">
        <v>39</v>
      </c>
      <c r="F13" s="518" t="s">
        <v>39</v>
      </c>
      <c r="G13" s="518" t="s">
        <v>39</v>
      </c>
      <c r="H13" s="518" t="s">
        <v>39</v>
      </c>
      <c r="I13" s="518" t="s">
        <v>39</v>
      </c>
      <c r="J13" s="518" t="s">
        <v>39</v>
      </c>
      <c r="K13" s="518" t="s">
        <v>39</v>
      </c>
      <c r="L13" s="518" t="s">
        <v>39</v>
      </c>
    </row>
    <row r="14" spans="1:12" ht="13.5" hidden="1">
      <c r="A14" s="571" t="s">
        <v>627</v>
      </c>
      <c r="B14" s="1013" t="s">
        <v>39</v>
      </c>
      <c r="C14" s="518" t="s">
        <v>39</v>
      </c>
      <c r="D14" s="518" t="s">
        <v>39</v>
      </c>
      <c r="E14" s="518" t="s">
        <v>39</v>
      </c>
      <c r="F14" s="518" t="s">
        <v>39</v>
      </c>
      <c r="G14" s="518" t="s">
        <v>39</v>
      </c>
      <c r="H14" s="518" t="s">
        <v>39</v>
      </c>
      <c r="I14" s="518" t="s">
        <v>39</v>
      </c>
      <c r="J14" s="518" t="s">
        <v>39</v>
      </c>
      <c r="K14" s="518" t="s">
        <v>39</v>
      </c>
      <c r="L14" s="518" t="s">
        <v>39</v>
      </c>
    </row>
    <row r="15" spans="1:12" ht="3" customHeight="1">
      <c r="A15" s="571"/>
      <c r="B15" s="1013" t="s">
        <v>39</v>
      </c>
      <c r="C15" s="518" t="s">
        <v>39</v>
      </c>
      <c r="D15" s="518" t="s">
        <v>39</v>
      </c>
      <c r="E15" s="518" t="s">
        <v>39</v>
      </c>
      <c r="F15" s="518" t="s">
        <v>39</v>
      </c>
      <c r="G15" s="518" t="s">
        <v>39</v>
      </c>
      <c r="H15" s="518" t="s">
        <v>39</v>
      </c>
      <c r="I15" s="518" t="s">
        <v>39</v>
      </c>
      <c r="J15" s="518" t="s">
        <v>39</v>
      </c>
      <c r="K15" s="518" t="s">
        <v>39</v>
      </c>
      <c r="L15" s="518" t="s">
        <v>39</v>
      </c>
    </row>
    <row r="16" spans="1:12" ht="13.5">
      <c r="A16" s="568" t="s">
        <v>628</v>
      </c>
      <c r="B16" s="1010" t="s">
        <v>39</v>
      </c>
      <c r="C16" s="1011" t="s">
        <v>39</v>
      </c>
      <c r="D16" s="1011" t="s">
        <v>39</v>
      </c>
      <c r="E16" s="1011" t="s">
        <v>39</v>
      </c>
      <c r="F16" s="1011" t="s">
        <v>39</v>
      </c>
      <c r="G16" s="1011" t="s">
        <v>39</v>
      </c>
      <c r="H16" s="1011" t="s">
        <v>39</v>
      </c>
      <c r="I16" s="1011" t="s">
        <v>39</v>
      </c>
      <c r="J16" s="1011">
        <v>97.61680114242675</v>
      </c>
      <c r="K16" s="1011" t="s">
        <v>39</v>
      </c>
      <c r="L16" s="1011">
        <v>8.794482548439357</v>
      </c>
    </row>
    <row r="17" spans="1:12" ht="13.5">
      <c r="A17" s="571" t="s">
        <v>623</v>
      </c>
      <c r="B17" s="1013" t="s">
        <v>39</v>
      </c>
      <c r="C17" s="518" t="s">
        <v>39</v>
      </c>
      <c r="D17" s="518" t="s">
        <v>39</v>
      </c>
      <c r="E17" s="518" t="s">
        <v>39</v>
      </c>
      <c r="F17" s="518" t="s">
        <v>39</v>
      </c>
      <c r="G17" s="518" t="s">
        <v>39</v>
      </c>
      <c r="H17" s="518" t="s">
        <v>39</v>
      </c>
      <c r="I17" s="518" t="s">
        <v>39</v>
      </c>
      <c r="J17" s="518" t="s">
        <v>39</v>
      </c>
      <c r="K17" s="518" t="s">
        <v>39</v>
      </c>
      <c r="L17" s="518" t="s">
        <v>39</v>
      </c>
    </row>
    <row r="18" spans="1:12" ht="13.5">
      <c r="A18" s="571" t="s">
        <v>392</v>
      </c>
      <c r="B18" s="1013" t="s">
        <v>39</v>
      </c>
      <c r="C18" s="518" t="s">
        <v>39</v>
      </c>
      <c r="D18" s="518" t="s">
        <v>39</v>
      </c>
      <c r="E18" s="518" t="s">
        <v>39</v>
      </c>
      <c r="F18" s="518" t="s">
        <v>39</v>
      </c>
      <c r="G18" s="518" t="s">
        <v>39</v>
      </c>
      <c r="H18" s="518" t="s">
        <v>39</v>
      </c>
      <c r="I18" s="518" t="s">
        <v>39</v>
      </c>
      <c r="J18" s="518" t="s">
        <v>39</v>
      </c>
      <c r="K18" s="518" t="s">
        <v>39</v>
      </c>
      <c r="L18" s="518" t="s">
        <v>39</v>
      </c>
    </row>
    <row r="19" spans="1:12" ht="13.5">
      <c r="A19" s="571" t="s">
        <v>396</v>
      </c>
      <c r="B19" s="1013" t="s">
        <v>39</v>
      </c>
      <c r="C19" s="518" t="s">
        <v>39</v>
      </c>
      <c r="D19" s="518" t="s">
        <v>39</v>
      </c>
      <c r="E19" s="518" t="s">
        <v>39</v>
      </c>
      <c r="F19" s="518" t="s">
        <v>39</v>
      </c>
      <c r="G19" s="518" t="s">
        <v>39</v>
      </c>
      <c r="H19" s="518" t="s">
        <v>39</v>
      </c>
      <c r="I19" s="518" t="s">
        <v>39</v>
      </c>
      <c r="J19" s="518" t="s">
        <v>39</v>
      </c>
      <c r="K19" s="518" t="s">
        <v>39</v>
      </c>
      <c r="L19" s="518" t="s">
        <v>39</v>
      </c>
    </row>
    <row r="20" spans="1:12" ht="13.5">
      <c r="A20" s="571" t="s">
        <v>624</v>
      </c>
      <c r="B20" s="1013" t="s">
        <v>39</v>
      </c>
      <c r="C20" s="518" t="s">
        <v>39</v>
      </c>
      <c r="D20" s="518" t="s">
        <v>39</v>
      </c>
      <c r="E20" s="518" t="s">
        <v>39</v>
      </c>
      <c r="F20" s="518" t="s">
        <v>39</v>
      </c>
      <c r="G20" s="518" t="s">
        <v>39</v>
      </c>
      <c r="H20" s="518" t="s">
        <v>39</v>
      </c>
      <c r="I20" s="518" t="s">
        <v>39</v>
      </c>
      <c r="J20" s="518">
        <v>97.61680114242675</v>
      </c>
      <c r="K20" s="518" t="s">
        <v>39</v>
      </c>
      <c r="L20" s="518">
        <v>97.61680114242675</v>
      </c>
    </row>
    <row r="21" spans="1:12" ht="13.5">
      <c r="A21" s="571" t="s">
        <v>625</v>
      </c>
      <c r="B21" s="1013" t="s">
        <v>39</v>
      </c>
      <c r="C21" s="518" t="s">
        <v>39</v>
      </c>
      <c r="D21" s="518" t="s">
        <v>39</v>
      </c>
      <c r="E21" s="518" t="s">
        <v>39</v>
      </c>
      <c r="F21" s="518" t="s">
        <v>39</v>
      </c>
      <c r="G21" s="518" t="s">
        <v>39</v>
      </c>
      <c r="H21" s="518" t="s">
        <v>39</v>
      </c>
      <c r="I21" s="518" t="s">
        <v>39</v>
      </c>
      <c r="J21" s="518" t="s">
        <v>39</v>
      </c>
      <c r="K21" s="518" t="s">
        <v>39</v>
      </c>
      <c r="L21" s="518" t="s">
        <v>39</v>
      </c>
    </row>
    <row r="22" spans="1:12" ht="13.5">
      <c r="A22" s="571" t="s">
        <v>626</v>
      </c>
      <c r="B22" s="1013" t="s">
        <v>39</v>
      </c>
      <c r="C22" s="518" t="s">
        <v>39</v>
      </c>
      <c r="D22" s="518" t="s">
        <v>39</v>
      </c>
      <c r="E22" s="518" t="s">
        <v>39</v>
      </c>
      <c r="F22" s="518" t="s">
        <v>39</v>
      </c>
      <c r="G22" s="518" t="s">
        <v>39</v>
      </c>
      <c r="H22" s="518" t="s">
        <v>39</v>
      </c>
      <c r="I22" s="518" t="s">
        <v>39</v>
      </c>
      <c r="J22" s="518" t="s">
        <v>39</v>
      </c>
      <c r="K22" s="518" t="s">
        <v>39</v>
      </c>
      <c r="L22" s="518" t="s">
        <v>39</v>
      </c>
    </row>
    <row r="23" spans="1:12" ht="13.5" hidden="1">
      <c r="A23" s="571" t="s">
        <v>627</v>
      </c>
      <c r="B23" s="1013" t="s">
        <v>39</v>
      </c>
      <c r="C23" s="518" t="s">
        <v>39</v>
      </c>
      <c r="D23" s="518" t="s">
        <v>39</v>
      </c>
      <c r="E23" s="518" t="s">
        <v>39</v>
      </c>
      <c r="F23" s="518" t="s">
        <v>39</v>
      </c>
      <c r="G23" s="518" t="s">
        <v>39</v>
      </c>
      <c r="H23" s="518" t="s">
        <v>39</v>
      </c>
      <c r="I23" s="518" t="s">
        <v>39</v>
      </c>
      <c r="J23" s="518" t="s">
        <v>39</v>
      </c>
      <c r="K23" s="518" t="s">
        <v>39</v>
      </c>
      <c r="L23" s="518" t="s">
        <v>39</v>
      </c>
    </row>
    <row r="24" spans="1:12" ht="2.25" customHeight="1">
      <c r="A24" s="571"/>
      <c r="B24" s="1013" t="s">
        <v>39</v>
      </c>
      <c r="C24" s="518" t="s">
        <v>39</v>
      </c>
      <c r="D24" s="518" t="s">
        <v>39</v>
      </c>
      <c r="E24" s="518" t="s">
        <v>39</v>
      </c>
      <c r="F24" s="518" t="s">
        <v>39</v>
      </c>
      <c r="G24" s="518" t="s">
        <v>39</v>
      </c>
      <c r="H24" s="518" t="s">
        <v>39</v>
      </c>
      <c r="I24" s="518" t="s">
        <v>39</v>
      </c>
      <c r="J24" s="518" t="s">
        <v>39</v>
      </c>
      <c r="K24" s="518" t="s">
        <v>39</v>
      </c>
      <c r="L24" s="518" t="s">
        <v>39</v>
      </c>
    </row>
    <row r="25" spans="1:12" ht="13.5">
      <c r="A25" s="568" t="s">
        <v>629</v>
      </c>
      <c r="B25" s="1010">
        <v>30.810357503733233</v>
      </c>
      <c r="C25" s="1011">
        <v>56.6828042364281</v>
      </c>
      <c r="D25" s="1011">
        <v>25.294839367243473</v>
      </c>
      <c r="E25" s="1011">
        <v>0.5660176084841312</v>
      </c>
      <c r="F25" s="1011">
        <v>5.225308094030198</v>
      </c>
      <c r="G25" s="1011">
        <v>42.823604344446764</v>
      </c>
      <c r="H25" s="1011" t="s">
        <v>39</v>
      </c>
      <c r="I25" s="1011">
        <v>10.350322700716024</v>
      </c>
      <c r="J25" s="1011">
        <v>4.49334147898182</v>
      </c>
      <c r="K25" s="1011">
        <v>4.5936492350764935</v>
      </c>
      <c r="L25" s="1011">
        <v>10.740130292122602</v>
      </c>
    </row>
    <row r="26" spans="1:12" ht="13.5">
      <c r="A26" s="571" t="s">
        <v>623</v>
      </c>
      <c r="B26" s="1013">
        <v>11.19549482905124</v>
      </c>
      <c r="C26" s="518" t="s">
        <v>39</v>
      </c>
      <c r="D26" s="518" t="s">
        <v>39</v>
      </c>
      <c r="E26" s="518" t="s">
        <v>39</v>
      </c>
      <c r="F26" s="518" t="s">
        <v>39</v>
      </c>
      <c r="G26" s="518">
        <v>38.31470495401532</v>
      </c>
      <c r="H26" s="518" t="s">
        <v>39</v>
      </c>
      <c r="I26" s="518" t="s">
        <v>39</v>
      </c>
      <c r="J26" s="518" t="s">
        <v>39</v>
      </c>
      <c r="K26" s="518" t="s">
        <v>39</v>
      </c>
      <c r="L26" s="518">
        <v>35.47837170440191</v>
      </c>
    </row>
    <row r="27" spans="1:12" ht="13.5">
      <c r="A27" s="571" t="s">
        <v>392</v>
      </c>
      <c r="B27" s="1013" t="s">
        <v>39</v>
      </c>
      <c r="C27" s="518" t="s">
        <v>39</v>
      </c>
      <c r="D27" s="518" t="s">
        <v>39</v>
      </c>
      <c r="E27" s="518" t="s">
        <v>39</v>
      </c>
      <c r="F27" s="518" t="s">
        <v>39</v>
      </c>
      <c r="G27" s="518" t="s">
        <v>39</v>
      </c>
      <c r="H27" s="518" t="s">
        <v>39</v>
      </c>
      <c r="I27" s="518" t="s">
        <v>39</v>
      </c>
      <c r="J27" s="518" t="s">
        <v>39</v>
      </c>
      <c r="K27" s="518" t="s">
        <v>39</v>
      </c>
      <c r="L27" s="518" t="s">
        <v>39</v>
      </c>
    </row>
    <row r="28" spans="1:12" ht="13.5">
      <c r="A28" s="571" t="s">
        <v>396</v>
      </c>
      <c r="B28" s="1013">
        <v>32.97320958652312</v>
      </c>
      <c r="C28" s="518">
        <v>56.6828042364281</v>
      </c>
      <c r="D28" s="518">
        <v>25.294839367243473</v>
      </c>
      <c r="E28" s="518">
        <v>0.5660176084841312</v>
      </c>
      <c r="F28" s="518">
        <v>5.225308094030198</v>
      </c>
      <c r="G28" s="518">
        <v>54.66576189995902</v>
      </c>
      <c r="H28" s="518" t="s">
        <v>39</v>
      </c>
      <c r="I28" s="518">
        <v>12.106071128326663</v>
      </c>
      <c r="J28" s="518">
        <v>4.49334147898182</v>
      </c>
      <c r="K28" s="518">
        <v>5.145178731308294</v>
      </c>
      <c r="L28" s="518">
        <v>11.698455647713079</v>
      </c>
    </row>
    <row r="29" spans="1:12" ht="13.5">
      <c r="A29" s="571" t="s">
        <v>624</v>
      </c>
      <c r="B29" s="1013" t="s">
        <v>39</v>
      </c>
      <c r="C29" s="518" t="s">
        <v>39</v>
      </c>
      <c r="D29" s="518" t="s">
        <v>39</v>
      </c>
      <c r="E29" s="518" t="s">
        <v>39</v>
      </c>
      <c r="F29" s="518" t="s">
        <v>39</v>
      </c>
      <c r="G29" s="518" t="s">
        <v>39</v>
      </c>
      <c r="H29" s="518" t="s">
        <v>39</v>
      </c>
      <c r="I29" s="518" t="s">
        <v>39</v>
      </c>
      <c r="J29" s="518" t="s">
        <v>39</v>
      </c>
      <c r="K29" s="518" t="s">
        <v>39</v>
      </c>
      <c r="L29" s="518" t="s">
        <v>39</v>
      </c>
    </row>
    <row r="30" spans="1:12" ht="13.5">
      <c r="A30" s="571" t="s">
        <v>625</v>
      </c>
      <c r="B30" s="1013" t="s">
        <v>39</v>
      </c>
      <c r="C30" s="518" t="s">
        <v>39</v>
      </c>
      <c r="D30" s="518" t="s">
        <v>39</v>
      </c>
      <c r="E30" s="518" t="s">
        <v>39</v>
      </c>
      <c r="F30" s="518" t="s">
        <v>39</v>
      </c>
      <c r="G30" s="518" t="s">
        <v>39</v>
      </c>
      <c r="H30" s="518" t="s">
        <v>39</v>
      </c>
      <c r="I30" s="518">
        <v>0.4037154162324417</v>
      </c>
      <c r="J30" s="518" t="s">
        <v>39</v>
      </c>
      <c r="K30" s="518" t="s">
        <v>39</v>
      </c>
      <c r="L30" s="518">
        <v>0.4037154162324417</v>
      </c>
    </row>
    <row r="31" spans="1:12" ht="13.5">
      <c r="A31" s="571" t="s">
        <v>626</v>
      </c>
      <c r="B31" s="1013" t="s">
        <v>39</v>
      </c>
      <c r="C31" s="518" t="s">
        <v>39</v>
      </c>
      <c r="D31" s="518" t="s">
        <v>39</v>
      </c>
      <c r="E31" s="518" t="s">
        <v>39</v>
      </c>
      <c r="F31" s="518" t="s">
        <v>39</v>
      </c>
      <c r="G31" s="518" t="s">
        <v>39</v>
      </c>
      <c r="H31" s="518" t="s">
        <v>39</v>
      </c>
      <c r="I31" s="518" t="s">
        <v>39</v>
      </c>
      <c r="J31" s="518" t="s">
        <v>39</v>
      </c>
      <c r="K31" s="518" t="s">
        <v>39</v>
      </c>
      <c r="L31" s="518" t="s">
        <v>39</v>
      </c>
    </row>
    <row r="32" spans="1:12" ht="13.5" hidden="1">
      <c r="A32" s="571" t="s">
        <v>627</v>
      </c>
      <c r="B32" s="1013">
        <v>14.8609303965644</v>
      </c>
      <c r="C32" s="518" t="s">
        <v>39</v>
      </c>
      <c r="D32" s="518" t="s">
        <v>39</v>
      </c>
      <c r="E32" s="518" t="s">
        <v>39</v>
      </c>
      <c r="F32" s="518" t="s">
        <v>39</v>
      </c>
      <c r="G32" s="518" t="s">
        <v>39</v>
      </c>
      <c r="H32" s="518" t="s">
        <v>39</v>
      </c>
      <c r="I32" s="518" t="s">
        <v>39</v>
      </c>
      <c r="J32" s="518" t="s">
        <v>39</v>
      </c>
      <c r="K32" s="518" t="s">
        <v>39</v>
      </c>
      <c r="L32" s="518">
        <v>14.8609303965644</v>
      </c>
    </row>
    <row r="33" spans="1:12" ht="3.75" customHeight="1">
      <c r="A33" s="571"/>
      <c r="B33" s="1013" t="s">
        <v>39</v>
      </c>
      <c r="C33" s="518" t="s">
        <v>39</v>
      </c>
      <c r="D33" s="518" t="s">
        <v>39</v>
      </c>
      <c r="E33" s="518" t="s">
        <v>39</v>
      </c>
      <c r="F33" s="518" t="s">
        <v>39</v>
      </c>
      <c r="G33" s="518" t="s">
        <v>39</v>
      </c>
      <c r="H33" s="518" t="s">
        <v>39</v>
      </c>
      <c r="I33" s="518" t="s">
        <v>39</v>
      </c>
      <c r="J33" s="518" t="s">
        <v>39</v>
      </c>
      <c r="K33" s="518" t="s">
        <v>39</v>
      </c>
      <c r="L33" s="518" t="s">
        <v>39</v>
      </c>
    </row>
    <row r="34" spans="1:12" ht="13.5">
      <c r="A34" s="568" t="s">
        <v>630</v>
      </c>
      <c r="B34" s="1010">
        <v>22.085490764344677</v>
      </c>
      <c r="C34" s="1011">
        <v>9.598453394469797</v>
      </c>
      <c r="D34" s="1011">
        <v>6.864894284161944</v>
      </c>
      <c r="E34" s="1011">
        <v>5.658984192655008</v>
      </c>
      <c r="F34" s="1011">
        <v>10.627720815845379</v>
      </c>
      <c r="G34" s="1011" t="s">
        <v>39</v>
      </c>
      <c r="H34" s="1011" t="s">
        <v>39</v>
      </c>
      <c r="I34" s="1011">
        <v>13.931993411103893</v>
      </c>
      <c r="J34" s="1011">
        <v>8.532223629907733</v>
      </c>
      <c r="K34" s="1011">
        <v>10.606979259978926</v>
      </c>
      <c r="L34" s="1011">
        <v>9.470767647718533</v>
      </c>
    </row>
    <row r="35" spans="1:12" ht="13.5">
      <c r="A35" s="571" t="s">
        <v>623</v>
      </c>
      <c r="B35" s="1013" t="s">
        <v>39</v>
      </c>
      <c r="C35" s="518" t="s">
        <v>39</v>
      </c>
      <c r="D35" s="518" t="s">
        <v>39</v>
      </c>
      <c r="E35" s="518" t="s">
        <v>39</v>
      </c>
      <c r="F35" s="518" t="s">
        <v>39</v>
      </c>
      <c r="G35" s="518" t="s">
        <v>39</v>
      </c>
      <c r="H35" s="518" t="s">
        <v>39</v>
      </c>
      <c r="I35" s="518" t="s">
        <v>39</v>
      </c>
      <c r="J35" s="518" t="s">
        <v>39</v>
      </c>
      <c r="K35" s="518" t="s">
        <v>39</v>
      </c>
      <c r="L35" s="518" t="s">
        <v>39</v>
      </c>
    </row>
    <row r="36" spans="1:12" ht="13.5">
      <c r="A36" s="571" t="s">
        <v>392</v>
      </c>
      <c r="B36" s="1013" t="s">
        <v>39</v>
      </c>
      <c r="C36" s="518" t="s">
        <v>39</v>
      </c>
      <c r="D36" s="518" t="s">
        <v>39</v>
      </c>
      <c r="E36" s="518" t="s">
        <v>39</v>
      </c>
      <c r="F36" s="518" t="s">
        <v>39</v>
      </c>
      <c r="G36" s="518" t="s">
        <v>39</v>
      </c>
      <c r="H36" s="518" t="s">
        <v>39</v>
      </c>
      <c r="I36" s="518" t="s">
        <v>39</v>
      </c>
      <c r="J36" s="518" t="s">
        <v>39</v>
      </c>
      <c r="K36" s="518" t="s">
        <v>39</v>
      </c>
      <c r="L36" s="518" t="s">
        <v>39</v>
      </c>
    </row>
    <row r="37" spans="1:12" ht="13.5">
      <c r="A37" s="571" t="s">
        <v>396</v>
      </c>
      <c r="B37" s="1013">
        <v>22.125631539697878</v>
      </c>
      <c r="C37" s="518">
        <v>9.598453394469797</v>
      </c>
      <c r="D37" s="518">
        <v>6.864894284161944</v>
      </c>
      <c r="E37" s="518">
        <v>5.658984192655008</v>
      </c>
      <c r="F37" s="518">
        <v>10.627720815845379</v>
      </c>
      <c r="G37" s="518" t="s">
        <v>39</v>
      </c>
      <c r="H37" s="518" t="s">
        <v>39</v>
      </c>
      <c r="I37" s="518">
        <v>13.948815318324604</v>
      </c>
      <c r="J37" s="518">
        <v>8.532223629907733</v>
      </c>
      <c r="K37" s="518">
        <v>10.621933388350795</v>
      </c>
      <c r="L37" s="518">
        <v>9.471217476434523</v>
      </c>
    </row>
    <row r="38" spans="1:12" ht="13.5">
      <c r="A38" s="571" t="s">
        <v>624</v>
      </c>
      <c r="B38" s="1013" t="s">
        <v>39</v>
      </c>
      <c r="C38" s="518" t="s">
        <v>39</v>
      </c>
      <c r="D38" s="518" t="s">
        <v>39</v>
      </c>
      <c r="E38" s="518" t="s">
        <v>39</v>
      </c>
      <c r="F38" s="518" t="s">
        <v>39</v>
      </c>
      <c r="G38" s="518" t="s">
        <v>39</v>
      </c>
      <c r="H38" s="518" t="s">
        <v>39</v>
      </c>
      <c r="I38" s="518" t="s">
        <v>39</v>
      </c>
      <c r="J38" s="518" t="s">
        <v>39</v>
      </c>
      <c r="K38" s="518">
        <v>2.1128472806164065</v>
      </c>
      <c r="L38" s="518">
        <v>2.1128472806164065</v>
      </c>
    </row>
    <row r="39" spans="1:12" ht="13.5">
      <c r="A39" s="571" t="s">
        <v>625</v>
      </c>
      <c r="B39" s="1013" t="s">
        <v>39</v>
      </c>
      <c r="C39" s="518" t="s">
        <v>39</v>
      </c>
      <c r="D39" s="518" t="s">
        <v>39</v>
      </c>
      <c r="E39" s="518" t="s">
        <v>39</v>
      </c>
      <c r="F39" s="518" t="s">
        <v>39</v>
      </c>
      <c r="G39" s="518" t="s">
        <v>39</v>
      </c>
      <c r="H39" s="518" t="s">
        <v>39</v>
      </c>
      <c r="I39" s="518" t="s">
        <v>39</v>
      </c>
      <c r="J39" s="518" t="s">
        <v>39</v>
      </c>
      <c r="K39" s="518" t="s">
        <v>39</v>
      </c>
      <c r="L39" s="518" t="s">
        <v>39</v>
      </c>
    </row>
    <row r="40" spans="1:12" ht="13.5">
      <c r="A40" s="571" t="s">
        <v>626</v>
      </c>
      <c r="B40" s="1013" t="s">
        <v>39</v>
      </c>
      <c r="C40" s="518" t="s">
        <v>39</v>
      </c>
      <c r="D40" s="518" t="s">
        <v>39</v>
      </c>
      <c r="E40" s="518" t="s">
        <v>39</v>
      </c>
      <c r="F40" s="518" t="s">
        <v>39</v>
      </c>
      <c r="G40" s="518" t="s">
        <v>39</v>
      </c>
      <c r="H40" s="518" t="s">
        <v>39</v>
      </c>
      <c r="I40" s="518" t="s">
        <v>39</v>
      </c>
      <c r="J40" s="518" t="s">
        <v>39</v>
      </c>
      <c r="K40" s="518" t="s">
        <v>39</v>
      </c>
      <c r="L40" s="518" t="s">
        <v>39</v>
      </c>
    </row>
    <row r="41" spans="1:12" ht="13.5" hidden="1">
      <c r="A41" s="571" t="s">
        <v>627</v>
      </c>
      <c r="B41" s="1013">
        <v>18.10801124181077</v>
      </c>
      <c r="C41" s="518" t="s">
        <v>39</v>
      </c>
      <c r="D41" s="518" t="s">
        <v>39</v>
      </c>
      <c r="E41" s="518" t="s">
        <v>39</v>
      </c>
      <c r="F41" s="518" t="s">
        <v>39</v>
      </c>
      <c r="G41" s="518" t="s">
        <v>39</v>
      </c>
      <c r="H41" s="518" t="s">
        <v>39</v>
      </c>
      <c r="I41" s="518" t="s">
        <v>39</v>
      </c>
      <c r="J41" s="518" t="s">
        <v>39</v>
      </c>
      <c r="K41" s="518" t="s">
        <v>39</v>
      </c>
      <c r="L41" s="518">
        <v>18.10801124181077</v>
      </c>
    </row>
    <row r="42" spans="1:12" ht="3" customHeight="1">
      <c r="A42" s="571"/>
      <c r="B42" s="1013" t="s">
        <v>39</v>
      </c>
      <c r="C42" s="518" t="s">
        <v>39</v>
      </c>
      <c r="D42" s="518" t="s">
        <v>39</v>
      </c>
      <c r="E42" s="518" t="s">
        <v>39</v>
      </c>
      <c r="F42" s="518" t="s">
        <v>39</v>
      </c>
      <c r="G42" s="518" t="s">
        <v>39</v>
      </c>
      <c r="H42" s="518" t="s">
        <v>39</v>
      </c>
      <c r="I42" s="518" t="s">
        <v>39</v>
      </c>
      <c r="J42" s="518" t="s">
        <v>39</v>
      </c>
      <c r="K42" s="518" t="s">
        <v>39</v>
      </c>
      <c r="L42" s="518" t="s">
        <v>39</v>
      </c>
    </row>
    <row r="43" spans="1:12" ht="13.5">
      <c r="A43" s="568" t="s">
        <v>631</v>
      </c>
      <c r="B43" s="1010">
        <v>22.718107904664656</v>
      </c>
      <c r="C43" s="1011">
        <v>3.039159452621243</v>
      </c>
      <c r="D43" s="1011">
        <v>3.1861818433157487</v>
      </c>
      <c r="E43" s="1011">
        <v>7.88887037396436</v>
      </c>
      <c r="F43" s="1011">
        <v>4.987140424719564</v>
      </c>
      <c r="G43" s="1011" t="s">
        <v>39</v>
      </c>
      <c r="H43" s="1011" t="s">
        <v>39</v>
      </c>
      <c r="I43" s="1011">
        <v>5.535096422702224</v>
      </c>
      <c r="J43" s="1011">
        <v>8.107594955991381</v>
      </c>
      <c r="K43" s="1011">
        <v>7.0952833055107645</v>
      </c>
      <c r="L43" s="1011">
        <v>4.212162543273177</v>
      </c>
    </row>
    <row r="44" spans="1:12" ht="13.5" customHeight="1">
      <c r="A44" s="571" t="s">
        <v>623</v>
      </c>
      <c r="B44" s="1013" t="s">
        <v>39</v>
      </c>
      <c r="C44" s="518" t="s">
        <v>39</v>
      </c>
      <c r="D44" s="518" t="s">
        <v>39</v>
      </c>
      <c r="E44" s="518" t="s">
        <v>39</v>
      </c>
      <c r="F44" s="518" t="s">
        <v>39</v>
      </c>
      <c r="G44" s="518" t="s">
        <v>39</v>
      </c>
      <c r="H44" s="518" t="s">
        <v>39</v>
      </c>
      <c r="I44" s="518" t="s">
        <v>39</v>
      </c>
      <c r="J44" s="518" t="s">
        <v>39</v>
      </c>
      <c r="K44" s="518" t="s">
        <v>39</v>
      </c>
      <c r="L44" s="518" t="s">
        <v>39</v>
      </c>
    </row>
    <row r="45" spans="1:12" ht="13.5">
      <c r="A45" s="571" t="s">
        <v>392</v>
      </c>
      <c r="B45" s="1013" t="s">
        <v>39</v>
      </c>
      <c r="C45" s="518" t="s">
        <v>39</v>
      </c>
      <c r="D45" s="518" t="s">
        <v>39</v>
      </c>
      <c r="E45" s="518" t="s">
        <v>39</v>
      </c>
      <c r="F45" s="518" t="s">
        <v>39</v>
      </c>
      <c r="G45" s="518" t="s">
        <v>39</v>
      </c>
      <c r="H45" s="518" t="s">
        <v>39</v>
      </c>
      <c r="I45" s="518" t="s">
        <v>39</v>
      </c>
      <c r="J45" s="518" t="s">
        <v>39</v>
      </c>
      <c r="K45" s="518" t="s">
        <v>39</v>
      </c>
      <c r="L45" s="518" t="s">
        <v>39</v>
      </c>
    </row>
    <row r="46" spans="1:12" ht="12.75" customHeight="1">
      <c r="A46" s="571" t="s">
        <v>396</v>
      </c>
      <c r="B46" s="1013">
        <v>22.993085302916963</v>
      </c>
      <c r="C46" s="518">
        <v>3.039159452621243</v>
      </c>
      <c r="D46" s="518">
        <v>3.1861818433157487</v>
      </c>
      <c r="E46" s="518">
        <v>7.88887037396436</v>
      </c>
      <c r="F46" s="518">
        <v>4.987140424719564</v>
      </c>
      <c r="G46" s="518" t="s">
        <v>39</v>
      </c>
      <c r="H46" s="518" t="s">
        <v>39</v>
      </c>
      <c r="I46" s="518">
        <v>5.541854532318892</v>
      </c>
      <c r="J46" s="518">
        <v>8.107594955991381</v>
      </c>
      <c r="K46" s="518">
        <v>7.09445472898032</v>
      </c>
      <c r="L46" s="518">
        <v>4.19652979317159</v>
      </c>
    </row>
    <row r="47" spans="1:12" ht="13.5">
      <c r="A47" s="571" t="s">
        <v>624</v>
      </c>
      <c r="B47" s="1013" t="s">
        <v>39</v>
      </c>
      <c r="C47" s="518" t="s">
        <v>39</v>
      </c>
      <c r="D47" s="518" t="s">
        <v>39</v>
      </c>
      <c r="E47" s="518" t="s">
        <v>39</v>
      </c>
      <c r="F47" s="518" t="s">
        <v>39</v>
      </c>
      <c r="G47" s="518" t="s">
        <v>39</v>
      </c>
      <c r="H47" s="518" t="s">
        <v>39</v>
      </c>
      <c r="I47" s="518" t="s">
        <v>39</v>
      </c>
      <c r="J47" s="518" t="s">
        <v>39</v>
      </c>
      <c r="K47" s="518">
        <v>12.781731202459515</v>
      </c>
      <c r="L47" s="518">
        <v>12.781731202459515</v>
      </c>
    </row>
    <row r="48" spans="1:12" ht="13.5">
      <c r="A48" s="571" t="s">
        <v>625</v>
      </c>
      <c r="B48" s="1013" t="s">
        <v>39</v>
      </c>
      <c r="C48" s="518" t="s">
        <v>39</v>
      </c>
      <c r="D48" s="518" t="s">
        <v>39</v>
      </c>
      <c r="E48" s="518" t="s">
        <v>39</v>
      </c>
      <c r="F48" s="518" t="s">
        <v>39</v>
      </c>
      <c r="G48" s="518" t="s">
        <v>39</v>
      </c>
      <c r="H48" s="518" t="s">
        <v>39</v>
      </c>
      <c r="I48" s="518" t="s">
        <v>39</v>
      </c>
      <c r="J48" s="518" t="s">
        <v>39</v>
      </c>
      <c r="K48" s="518" t="s">
        <v>39</v>
      </c>
      <c r="L48" s="518" t="s">
        <v>39</v>
      </c>
    </row>
    <row r="49" spans="1:12" ht="13.5">
      <c r="A49" s="571" t="s">
        <v>626</v>
      </c>
      <c r="B49" s="1013" t="s">
        <v>39</v>
      </c>
      <c r="C49" s="518" t="s">
        <v>39</v>
      </c>
      <c r="D49" s="518" t="s">
        <v>39</v>
      </c>
      <c r="E49" s="518" t="s">
        <v>39</v>
      </c>
      <c r="F49" s="518" t="s">
        <v>39</v>
      </c>
      <c r="G49" s="518" t="s">
        <v>39</v>
      </c>
      <c r="H49" s="518" t="s">
        <v>39</v>
      </c>
      <c r="I49" s="518" t="s">
        <v>39</v>
      </c>
      <c r="J49" s="518" t="s">
        <v>39</v>
      </c>
      <c r="K49" s="518" t="s">
        <v>39</v>
      </c>
      <c r="L49" s="518" t="s">
        <v>39</v>
      </c>
    </row>
    <row r="50" spans="1:12" ht="13.5" hidden="1">
      <c r="A50" s="571" t="s">
        <v>627</v>
      </c>
      <c r="B50" s="1013">
        <v>19.591713988649182</v>
      </c>
      <c r="C50" s="518" t="s">
        <v>39</v>
      </c>
      <c r="D50" s="518" t="s">
        <v>39</v>
      </c>
      <c r="E50" s="518" t="s">
        <v>39</v>
      </c>
      <c r="F50" s="518" t="s">
        <v>39</v>
      </c>
      <c r="G50" s="518" t="s">
        <v>39</v>
      </c>
      <c r="H50" s="518" t="s">
        <v>39</v>
      </c>
      <c r="I50" s="518" t="s">
        <v>39</v>
      </c>
      <c r="J50" s="518" t="s">
        <v>39</v>
      </c>
      <c r="K50" s="518" t="s">
        <v>39</v>
      </c>
      <c r="L50" s="518">
        <v>19.591713988649182</v>
      </c>
    </row>
    <row r="51" spans="1:12" ht="3" customHeight="1">
      <c r="A51" s="571"/>
      <c r="B51" s="1013" t="s">
        <v>39</v>
      </c>
      <c r="C51" s="518" t="s">
        <v>39</v>
      </c>
      <c r="D51" s="518" t="s">
        <v>39</v>
      </c>
      <c r="E51" s="518" t="s">
        <v>39</v>
      </c>
      <c r="F51" s="518" t="s">
        <v>39</v>
      </c>
      <c r="G51" s="518" t="s">
        <v>39</v>
      </c>
      <c r="H51" s="518" t="s">
        <v>39</v>
      </c>
      <c r="I51" s="518" t="s">
        <v>39</v>
      </c>
      <c r="J51" s="518" t="s">
        <v>39</v>
      </c>
      <c r="K51" s="518" t="s">
        <v>39</v>
      </c>
      <c r="L51" s="518" t="s">
        <v>39</v>
      </c>
    </row>
    <row r="52" spans="1:12" ht="13.5">
      <c r="A52" s="568" t="s">
        <v>632</v>
      </c>
      <c r="B52" s="1010">
        <v>3.0293372243676004</v>
      </c>
      <c r="C52" s="1011">
        <v>2.130799746082826</v>
      </c>
      <c r="D52" s="1011">
        <v>2.2268788590913577</v>
      </c>
      <c r="E52" s="1011">
        <v>3.027489488958431</v>
      </c>
      <c r="F52" s="1011">
        <v>4.057691579711429</v>
      </c>
      <c r="G52" s="1011">
        <v>3.5150165281174797</v>
      </c>
      <c r="H52" s="1011" t="s">
        <v>39</v>
      </c>
      <c r="I52" s="1011">
        <v>2.8097447693713087</v>
      </c>
      <c r="J52" s="1011">
        <v>5.693532227859912</v>
      </c>
      <c r="K52" s="1011">
        <v>8.723726348370894</v>
      </c>
      <c r="L52" s="1011">
        <v>3.1196818461002023</v>
      </c>
    </row>
    <row r="53" spans="1:12" ht="13.5">
      <c r="A53" s="571" t="s">
        <v>623</v>
      </c>
      <c r="B53" s="1013">
        <v>2.6402246858743355</v>
      </c>
      <c r="C53" s="518" t="s">
        <v>39</v>
      </c>
      <c r="D53" s="518" t="s">
        <v>39</v>
      </c>
      <c r="E53" s="518" t="s">
        <v>39</v>
      </c>
      <c r="F53" s="518" t="s">
        <v>39</v>
      </c>
      <c r="G53" s="518">
        <v>2.906763650123471</v>
      </c>
      <c r="H53" s="518" t="s">
        <v>39</v>
      </c>
      <c r="I53" s="518" t="s">
        <v>39</v>
      </c>
      <c r="J53" s="518" t="s">
        <v>39</v>
      </c>
      <c r="K53" s="518" t="s">
        <v>39</v>
      </c>
      <c r="L53" s="518">
        <v>2.856579407348688</v>
      </c>
    </row>
    <row r="54" spans="1:12" ht="13.5">
      <c r="A54" s="571" t="s">
        <v>396</v>
      </c>
      <c r="B54" s="1013">
        <v>3.7174588822507437</v>
      </c>
      <c r="C54" s="518">
        <v>2.130799746082826</v>
      </c>
      <c r="D54" s="518">
        <v>2.2268788590913577</v>
      </c>
      <c r="E54" s="518">
        <v>3.175845881017497</v>
      </c>
      <c r="F54" s="518">
        <v>4.143468158189273</v>
      </c>
      <c r="G54" s="518">
        <v>5.769681700035954</v>
      </c>
      <c r="H54" s="518" t="s">
        <v>39</v>
      </c>
      <c r="I54" s="518">
        <v>2.8097447693713087</v>
      </c>
      <c r="J54" s="518">
        <v>5.693532227859912</v>
      </c>
      <c r="K54" s="518">
        <v>8.723726348370894</v>
      </c>
      <c r="L54" s="518">
        <v>3.464255659185194</v>
      </c>
    </row>
    <row r="55" spans="1:12" ht="13.5">
      <c r="A55" s="579" t="s">
        <v>948</v>
      </c>
      <c r="B55" s="1013" t="s">
        <v>39</v>
      </c>
      <c r="C55" s="518" t="s">
        <v>39</v>
      </c>
      <c r="D55" s="518" t="s">
        <v>39</v>
      </c>
      <c r="E55" s="518" t="s">
        <v>39</v>
      </c>
      <c r="F55" s="518" t="s">
        <v>39</v>
      </c>
      <c r="G55" s="518" t="s">
        <v>39</v>
      </c>
      <c r="H55" s="518" t="s">
        <v>39</v>
      </c>
      <c r="I55" s="518" t="s">
        <v>39</v>
      </c>
      <c r="J55" s="518" t="s">
        <v>39</v>
      </c>
      <c r="K55" s="518" t="s">
        <v>39</v>
      </c>
      <c r="L55" s="518" t="s">
        <v>39</v>
      </c>
    </row>
    <row r="56" spans="1:12" ht="13.5">
      <c r="A56" s="579" t="s">
        <v>949</v>
      </c>
      <c r="B56" s="1013">
        <v>3.7174588822507437</v>
      </c>
      <c r="C56" s="518">
        <v>2.130799746082826</v>
      </c>
      <c r="D56" s="518">
        <v>2.2268788590913577</v>
      </c>
      <c r="E56" s="518">
        <v>3.175845881017497</v>
      </c>
      <c r="F56" s="518">
        <v>4.143468158189273</v>
      </c>
      <c r="G56" s="518">
        <v>5.769681700035954</v>
      </c>
      <c r="H56" s="518" t="s">
        <v>39</v>
      </c>
      <c r="I56" s="518">
        <v>2.8097447693713087</v>
      </c>
      <c r="J56" s="518">
        <v>5.693532227859912</v>
      </c>
      <c r="K56" s="518">
        <v>8.723726348370894</v>
      </c>
      <c r="L56" s="518">
        <v>3.464255659185194</v>
      </c>
    </row>
    <row r="57" spans="1:12" ht="13.5">
      <c r="A57" s="580" t="s">
        <v>950</v>
      </c>
      <c r="B57" s="1013">
        <v>100</v>
      </c>
      <c r="C57" s="518" t="s">
        <v>39</v>
      </c>
      <c r="D57" s="518" t="s">
        <v>39</v>
      </c>
      <c r="E57" s="518">
        <v>2.347700310276061</v>
      </c>
      <c r="F57" s="518" t="s">
        <v>39</v>
      </c>
      <c r="G57" s="518" t="s">
        <v>39</v>
      </c>
      <c r="H57" s="518" t="s">
        <v>39</v>
      </c>
      <c r="I57" s="518">
        <v>2.7353674414309492</v>
      </c>
      <c r="J57" s="518" t="s">
        <v>39</v>
      </c>
      <c r="K57" s="518" t="s">
        <v>39</v>
      </c>
      <c r="L57" s="518">
        <v>2.7059436453612853</v>
      </c>
    </row>
    <row r="58" spans="1:12" ht="13.5">
      <c r="A58" s="571" t="s">
        <v>625</v>
      </c>
      <c r="B58" s="1013" t="s">
        <v>39</v>
      </c>
      <c r="C58" s="518" t="s">
        <v>39</v>
      </c>
      <c r="D58" s="518" t="s">
        <v>39</v>
      </c>
      <c r="E58" s="518" t="s">
        <v>39</v>
      </c>
      <c r="F58" s="518" t="s">
        <v>39</v>
      </c>
      <c r="G58" s="518" t="s">
        <v>39</v>
      </c>
      <c r="H58" s="518" t="s">
        <v>39</v>
      </c>
      <c r="I58" s="518" t="s">
        <v>39</v>
      </c>
      <c r="J58" s="518" t="s">
        <v>39</v>
      </c>
      <c r="K58" s="518" t="s">
        <v>39</v>
      </c>
      <c r="L58" s="518" t="s">
        <v>39</v>
      </c>
    </row>
    <row r="59" spans="1:12" ht="13.5" hidden="1">
      <c r="A59" s="571" t="s">
        <v>627</v>
      </c>
      <c r="B59" s="518">
        <v>1.4550747581227166</v>
      </c>
      <c r="C59" s="518" t="s">
        <v>39</v>
      </c>
      <c r="D59" s="518" t="s">
        <v>39</v>
      </c>
      <c r="E59" s="518" t="s">
        <v>39</v>
      </c>
      <c r="F59" s="518">
        <v>3.237641018917161</v>
      </c>
      <c r="G59" s="518" t="s">
        <v>39</v>
      </c>
      <c r="H59" s="518" t="s">
        <v>39</v>
      </c>
      <c r="I59" s="518" t="s">
        <v>39</v>
      </c>
      <c r="J59" s="518" t="s">
        <v>39</v>
      </c>
      <c r="K59" s="518" t="s">
        <v>39</v>
      </c>
      <c r="L59" s="518">
        <v>1.4063477227305479</v>
      </c>
    </row>
    <row r="60" spans="1:12" ht="3" customHeight="1">
      <c r="A60" s="571"/>
      <c r="B60" s="1013" t="s">
        <v>39</v>
      </c>
      <c r="C60" s="518" t="s">
        <v>39</v>
      </c>
      <c r="D60" s="518" t="s">
        <v>39</v>
      </c>
      <c r="E60" s="518" t="s">
        <v>39</v>
      </c>
      <c r="F60" s="518" t="s">
        <v>39</v>
      </c>
      <c r="G60" s="518" t="s">
        <v>39</v>
      </c>
      <c r="H60" s="518" t="s">
        <v>39</v>
      </c>
      <c r="I60" s="518" t="s">
        <v>39</v>
      </c>
      <c r="J60" s="518" t="s">
        <v>39</v>
      </c>
      <c r="K60" s="518" t="s">
        <v>39</v>
      </c>
      <c r="L60" s="518" t="s">
        <v>39</v>
      </c>
    </row>
    <row r="61" spans="1:12" ht="13.5">
      <c r="A61" s="568" t="s">
        <v>636</v>
      </c>
      <c r="B61" s="1010">
        <v>0.3088012128791009</v>
      </c>
      <c r="C61" s="1011" t="s">
        <v>39</v>
      </c>
      <c r="D61" s="1011">
        <v>11.47533685541924</v>
      </c>
      <c r="E61" s="1011">
        <v>3.662508132325184</v>
      </c>
      <c r="F61" s="1011" t="s">
        <v>39</v>
      </c>
      <c r="G61" s="1011" t="s">
        <v>39</v>
      </c>
      <c r="H61" s="1011" t="s">
        <v>39</v>
      </c>
      <c r="I61" s="1011" t="s">
        <v>39</v>
      </c>
      <c r="J61" s="1011" t="s">
        <v>39</v>
      </c>
      <c r="K61" s="1011">
        <v>13.963989885341146</v>
      </c>
      <c r="L61" s="1011">
        <v>4.734919276064302</v>
      </c>
    </row>
    <row r="62" spans="1:12" ht="13.5">
      <c r="A62" s="571" t="s">
        <v>396</v>
      </c>
      <c r="B62" s="1013" t="s">
        <v>39</v>
      </c>
      <c r="C62" s="518" t="s">
        <v>39</v>
      </c>
      <c r="D62" s="518">
        <v>26.795136379940427</v>
      </c>
      <c r="E62" s="518" t="s">
        <v>39</v>
      </c>
      <c r="F62" s="518" t="s">
        <v>39</v>
      </c>
      <c r="G62" s="518" t="s">
        <v>39</v>
      </c>
      <c r="H62" s="518" t="s">
        <v>39</v>
      </c>
      <c r="I62" s="518" t="s">
        <v>39</v>
      </c>
      <c r="J62" s="518" t="s">
        <v>39</v>
      </c>
      <c r="K62" s="518" t="s">
        <v>39</v>
      </c>
      <c r="L62" s="518">
        <v>0.693934638344207</v>
      </c>
    </row>
    <row r="63" spans="1:12" ht="13.5">
      <c r="A63" s="571" t="s">
        <v>637</v>
      </c>
      <c r="B63" s="1013">
        <v>1.358833390374948</v>
      </c>
      <c r="C63" s="518" t="s">
        <v>39</v>
      </c>
      <c r="D63" s="518">
        <v>11.504738285045306</v>
      </c>
      <c r="E63" s="518">
        <v>3.662508132325184</v>
      </c>
      <c r="F63" s="518" t="s">
        <v>39</v>
      </c>
      <c r="G63" s="518" t="s">
        <v>39</v>
      </c>
      <c r="H63" s="518" t="s">
        <v>39</v>
      </c>
      <c r="I63" s="518" t="s">
        <v>39</v>
      </c>
      <c r="J63" s="518" t="s">
        <v>39</v>
      </c>
      <c r="K63" s="518">
        <v>13.963989885341146</v>
      </c>
      <c r="L63" s="518">
        <v>4.768590228739824</v>
      </c>
    </row>
    <row r="64" spans="1:12" ht="13.5" hidden="1">
      <c r="A64" s="571" t="s">
        <v>627</v>
      </c>
      <c r="B64" s="1013" t="s">
        <v>39</v>
      </c>
      <c r="C64" s="518" t="s">
        <v>39</v>
      </c>
      <c r="D64" s="518">
        <v>2.857914734148709</v>
      </c>
      <c r="E64" s="518" t="s">
        <v>39</v>
      </c>
      <c r="F64" s="518" t="s">
        <v>39</v>
      </c>
      <c r="G64" s="518" t="s">
        <v>39</v>
      </c>
      <c r="H64" s="518" t="s">
        <v>39</v>
      </c>
      <c r="I64" s="518" t="s">
        <v>39</v>
      </c>
      <c r="J64" s="518" t="s">
        <v>39</v>
      </c>
      <c r="K64" s="518" t="s">
        <v>39</v>
      </c>
      <c r="L64" s="518">
        <v>2.857914734148709</v>
      </c>
    </row>
    <row r="65" spans="1:12" ht="4.5" customHeight="1">
      <c r="A65" s="581"/>
      <c r="B65" s="1013" t="s">
        <v>39</v>
      </c>
      <c r="C65" s="518" t="s">
        <v>39</v>
      </c>
      <c r="D65" s="518" t="s">
        <v>39</v>
      </c>
      <c r="E65" s="518" t="s">
        <v>39</v>
      </c>
      <c r="F65" s="518" t="s">
        <v>39</v>
      </c>
      <c r="G65" s="518" t="s">
        <v>39</v>
      </c>
      <c r="H65" s="518" t="s">
        <v>39</v>
      </c>
      <c r="I65" s="518" t="s">
        <v>39</v>
      </c>
      <c r="J65" s="518" t="s">
        <v>39</v>
      </c>
      <c r="K65" s="518" t="s">
        <v>39</v>
      </c>
      <c r="L65" s="518" t="s">
        <v>39</v>
      </c>
    </row>
    <row r="66" spans="1:12" ht="22.5" customHeight="1">
      <c r="A66" s="583" t="s">
        <v>951</v>
      </c>
      <c r="B66" s="1015">
        <v>4.043539843821859</v>
      </c>
      <c r="C66" s="1016">
        <v>5.967941767279401</v>
      </c>
      <c r="D66" s="1016">
        <v>4.611208640188682</v>
      </c>
      <c r="E66" s="1016">
        <v>3.5408001135028164</v>
      </c>
      <c r="F66" s="1016">
        <v>6.334239353274226</v>
      </c>
      <c r="G66" s="1016">
        <v>3.596982647746062</v>
      </c>
      <c r="H66" s="1016" t="s">
        <v>39</v>
      </c>
      <c r="I66" s="1016">
        <v>5.981494313056908</v>
      </c>
      <c r="J66" s="1016">
        <v>8.034744995661418</v>
      </c>
      <c r="K66" s="1016">
        <v>9.136764031113168</v>
      </c>
      <c r="L66" s="1016">
        <v>5.2401981378431755</v>
      </c>
    </row>
    <row r="67" spans="1:12" ht="4.5" customHeight="1" thickBot="1">
      <c r="A67" s="586"/>
      <c r="B67" s="23"/>
      <c r="C67" s="23"/>
      <c r="D67" s="23"/>
      <c r="E67" s="23"/>
      <c r="F67" s="23"/>
      <c r="G67" s="23"/>
      <c r="H67" s="23"/>
      <c r="I67" s="23"/>
      <c r="J67" s="23"/>
      <c r="K67" s="23"/>
      <c r="L67" s="23"/>
    </row>
    <row r="68" spans="1:12" ht="13.5">
      <c r="A68" s="27" t="s">
        <v>583</v>
      </c>
      <c r="B68" s="1017"/>
      <c r="C68" s="1018"/>
      <c r="D68" s="1018"/>
      <c r="E68" s="1018"/>
      <c r="F68" s="1018"/>
      <c r="G68" s="1018"/>
      <c r="H68" s="1018"/>
      <c r="I68" s="1018"/>
      <c r="J68" s="1018"/>
      <c r="K68" s="1018"/>
      <c r="L68" s="1018"/>
    </row>
    <row r="69" spans="1:12" s="70" customFormat="1" ht="13.5" customHeight="1">
      <c r="A69" s="1019" t="s">
        <v>399</v>
      </c>
      <c r="B69" s="79"/>
      <c r="C69" s="79"/>
      <c r="D69" s="79"/>
      <c r="E69" s="79"/>
      <c r="F69" s="79"/>
      <c r="G69" s="79"/>
      <c r="H69" s="1020"/>
      <c r="I69" s="1020"/>
      <c r="J69" s="1020"/>
      <c r="K69" s="1020"/>
      <c r="L69" s="1020"/>
    </row>
    <row r="70" spans="1:12" ht="15">
      <c r="A70" s="761"/>
      <c r="B70" s="7"/>
      <c r="C70" s="7"/>
      <c r="D70" s="7"/>
      <c r="E70" s="7"/>
      <c r="F70" s="7"/>
      <c r="G70" s="7"/>
      <c r="H70" s="7"/>
      <c r="I70" s="7"/>
      <c r="J70" s="7"/>
      <c r="K70" s="7"/>
      <c r="L70" s="7"/>
    </row>
    <row r="71" spans="1:12" ht="15">
      <c r="A71" s="761"/>
      <c r="B71" s="7"/>
      <c r="C71" s="7"/>
      <c r="D71" s="7"/>
      <c r="E71" s="7"/>
      <c r="F71" s="7"/>
      <c r="G71" s="7"/>
      <c r="H71" s="7"/>
      <c r="I71" s="7"/>
      <c r="J71" s="7"/>
      <c r="K71" s="7"/>
      <c r="L71" s="7"/>
    </row>
    <row r="72" spans="1:12" ht="15">
      <c r="A72" s="594"/>
      <c r="B72" s="595"/>
      <c r="C72" s="595"/>
      <c r="D72" s="595"/>
      <c r="E72" s="595"/>
      <c r="F72" s="595"/>
      <c r="G72" s="595"/>
      <c r="H72" s="595"/>
      <c r="I72" s="595"/>
      <c r="J72" s="595"/>
      <c r="K72" s="595"/>
      <c r="L72" s="595"/>
    </row>
    <row r="73" spans="1:12" ht="15">
      <c r="A73" s="594"/>
      <c r="B73" s="595"/>
      <c r="C73" s="595"/>
      <c r="D73" s="595"/>
      <c r="E73" s="595"/>
      <c r="F73" s="595"/>
      <c r="G73" s="595"/>
      <c r="H73" s="595"/>
      <c r="I73" s="595"/>
      <c r="J73" s="595"/>
      <c r="K73" s="595"/>
      <c r="L73" s="595"/>
    </row>
    <row r="74" spans="1:12" ht="15">
      <c r="A74" s="594"/>
      <c r="B74" s="7"/>
      <c r="C74" s="7"/>
      <c r="D74" s="7"/>
      <c r="E74" s="7"/>
      <c r="F74" s="7"/>
      <c r="G74" s="7"/>
      <c r="H74" s="7"/>
      <c r="I74" s="7"/>
      <c r="J74" s="7"/>
      <c r="K74" s="7"/>
      <c r="L74" s="7"/>
    </row>
    <row r="75" spans="1:12" ht="15">
      <c r="A75" s="594"/>
      <c r="B75" s="7"/>
      <c r="C75" s="7"/>
      <c r="D75" s="7"/>
      <c r="E75" s="7"/>
      <c r="F75" s="7"/>
      <c r="G75" s="7"/>
      <c r="H75" s="7"/>
      <c r="I75" s="7"/>
      <c r="J75" s="7"/>
      <c r="K75" s="7"/>
      <c r="L75" s="7"/>
    </row>
    <row r="76" spans="1:12" ht="15">
      <c r="A76" s="594"/>
      <c r="B76" s="7"/>
      <c r="C76" s="7"/>
      <c r="D76" s="7"/>
      <c r="E76" s="7"/>
      <c r="F76" s="7"/>
      <c r="G76" s="7"/>
      <c r="H76" s="7"/>
      <c r="I76" s="7"/>
      <c r="J76" s="7"/>
      <c r="K76" s="7"/>
      <c r="L76" s="7"/>
    </row>
    <row r="77" spans="1:12" ht="15">
      <c r="A77" s="594"/>
      <c r="B77" s="7"/>
      <c r="C77" s="7"/>
      <c r="D77" s="7"/>
      <c r="E77" s="7"/>
      <c r="F77" s="7"/>
      <c r="G77" s="7"/>
      <c r="H77" s="7"/>
      <c r="I77" s="7"/>
      <c r="J77" s="7"/>
      <c r="K77" s="7"/>
      <c r="L77" s="7"/>
    </row>
    <row r="78" spans="1:12" ht="15">
      <c r="A78" s="594"/>
      <c r="B78" s="7"/>
      <c r="C78" s="7"/>
      <c r="D78" s="7"/>
      <c r="E78" s="7"/>
      <c r="F78" s="7"/>
      <c r="G78" s="7"/>
      <c r="H78" s="7"/>
      <c r="I78" s="7"/>
      <c r="J78" s="7"/>
      <c r="K78" s="7"/>
      <c r="L78" s="7"/>
    </row>
    <row r="79" spans="1:12" ht="15">
      <c r="A79" s="594"/>
      <c r="B79" s="7"/>
      <c r="C79" s="7"/>
      <c r="D79" s="7"/>
      <c r="E79" s="7"/>
      <c r="F79" s="7"/>
      <c r="G79" s="7"/>
      <c r="H79" s="7"/>
      <c r="I79" s="7"/>
      <c r="J79" s="7"/>
      <c r="K79" s="7"/>
      <c r="L79" s="7"/>
    </row>
    <row r="80" spans="1:12" ht="15">
      <c r="A80" s="594"/>
      <c r="B80" s="7"/>
      <c r="C80" s="7"/>
      <c r="D80" s="7"/>
      <c r="E80" s="7"/>
      <c r="F80" s="7"/>
      <c r="G80" s="7"/>
      <c r="H80" s="7"/>
      <c r="I80" s="7"/>
      <c r="J80" s="7"/>
      <c r="K80" s="7"/>
      <c r="L80" s="7"/>
    </row>
    <row r="81" spans="1:12" ht="15">
      <c r="A81" s="594"/>
      <c r="B81" s="7"/>
      <c r="C81" s="7"/>
      <c r="D81" s="7"/>
      <c r="E81" s="7"/>
      <c r="F81" s="7"/>
      <c r="G81" s="7"/>
      <c r="H81" s="7"/>
      <c r="I81" s="7"/>
      <c r="J81" s="7"/>
      <c r="K81" s="7"/>
      <c r="L81" s="7"/>
    </row>
    <row r="82" spans="1:12" ht="15">
      <c r="A82" s="594"/>
      <c r="B82" s="7"/>
      <c r="C82" s="7"/>
      <c r="D82" s="7"/>
      <c r="E82" s="7"/>
      <c r="F82" s="7"/>
      <c r="G82" s="7"/>
      <c r="H82" s="7"/>
      <c r="I82" s="7"/>
      <c r="J82" s="7"/>
      <c r="K82" s="7"/>
      <c r="L82" s="7"/>
    </row>
    <row r="83" spans="1:12" ht="15">
      <c r="A83" s="594"/>
      <c r="B83" s="7"/>
      <c r="C83" s="7"/>
      <c r="D83" s="7"/>
      <c r="E83" s="7"/>
      <c r="F83" s="7"/>
      <c r="G83" s="7"/>
      <c r="H83" s="7"/>
      <c r="I83" s="7"/>
      <c r="J83" s="7"/>
      <c r="K83" s="7"/>
      <c r="L83" s="7"/>
    </row>
    <row r="84" spans="1:12" ht="15">
      <c r="A84" s="594"/>
      <c r="B84" s="7"/>
      <c r="C84" s="7"/>
      <c r="D84" s="7"/>
      <c r="E84" s="7"/>
      <c r="F84" s="7"/>
      <c r="G84" s="7"/>
      <c r="H84" s="7"/>
      <c r="I84" s="7"/>
      <c r="J84" s="7"/>
      <c r="K84" s="7"/>
      <c r="L84" s="7"/>
    </row>
    <row r="85" spans="1:12" ht="15">
      <c r="A85" s="594"/>
      <c r="B85" s="7"/>
      <c r="C85" s="7"/>
      <c r="D85" s="7"/>
      <c r="E85" s="7"/>
      <c r="F85" s="7"/>
      <c r="G85" s="7"/>
      <c r="H85" s="7"/>
      <c r="I85" s="7"/>
      <c r="J85" s="7"/>
      <c r="K85" s="7"/>
      <c r="L85" s="7"/>
    </row>
    <row r="86" spans="1:12" ht="15">
      <c r="A86" s="594"/>
      <c r="B86" s="7"/>
      <c r="C86" s="7"/>
      <c r="D86" s="7"/>
      <c r="E86" s="7"/>
      <c r="F86" s="7"/>
      <c r="G86" s="7"/>
      <c r="H86" s="7"/>
      <c r="I86" s="7"/>
      <c r="J86" s="7"/>
      <c r="K86" s="7"/>
      <c r="L86" s="7"/>
    </row>
    <row r="87" spans="1:12" ht="15">
      <c r="A87" s="594"/>
      <c r="B87" s="7"/>
      <c r="C87" s="7"/>
      <c r="D87" s="7"/>
      <c r="E87" s="7"/>
      <c r="F87" s="7"/>
      <c r="G87" s="7"/>
      <c r="H87" s="7"/>
      <c r="I87" s="7"/>
      <c r="J87" s="7"/>
      <c r="K87" s="7"/>
      <c r="L87" s="7"/>
    </row>
    <row r="88" spans="1:12" ht="15">
      <c r="A88" s="594"/>
      <c r="B88" s="7"/>
      <c r="C88" s="7"/>
      <c r="D88" s="7"/>
      <c r="E88" s="7"/>
      <c r="F88" s="7"/>
      <c r="G88" s="7"/>
      <c r="H88" s="7"/>
      <c r="I88" s="7"/>
      <c r="J88" s="7"/>
      <c r="K88" s="7"/>
      <c r="L88" s="7"/>
    </row>
    <row r="89" spans="1:12" ht="15">
      <c r="A89" s="594"/>
      <c r="B89" s="7"/>
      <c r="C89" s="7"/>
      <c r="D89" s="7"/>
      <c r="E89" s="7"/>
      <c r="F89" s="7"/>
      <c r="G89" s="7"/>
      <c r="H89" s="7"/>
      <c r="I89" s="7"/>
      <c r="J89" s="7"/>
      <c r="K89" s="7"/>
      <c r="L89" s="7"/>
    </row>
    <row r="90" spans="1:12" ht="15">
      <c r="A90" s="594"/>
      <c r="B90" s="7"/>
      <c r="C90" s="7"/>
      <c r="D90" s="7"/>
      <c r="E90" s="7"/>
      <c r="F90" s="7"/>
      <c r="G90" s="7"/>
      <c r="H90" s="7"/>
      <c r="I90" s="7"/>
      <c r="J90" s="7"/>
      <c r="K90" s="7"/>
      <c r="L90" s="7"/>
    </row>
    <row r="91" spans="1:12" ht="15">
      <c r="A91" s="594"/>
      <c r="B91" s="7"/>
      <c r="C91" s="7"/>
      <c r="D91" s="7"/>
      <c r="E91" s="7"/>
      <c r="F91" s="7"/>
      <c r="G91" s="7"/>
      <c r="H91" s="7"/>
      <c r="I91" s="7"/>
      <c r="J91" s="7"/>
      <c r="K91" s="7"/>
      <c r="L91" s="7"/>
    </row>
    <row r="92" spans="1:12" ht="15">
      <c r="A92" s="594"/>
      <c r="B92" s="7"/>
      <c r="C92" s="7"/>
      <c r="D92" s="7"/>
      <c r="E92" s="7"/>
      <c r="F92" s="7"/>
      <c r="G92" s="7"/>
      <c r="H92" s="7"/>
      <c r="I92" s="7"/>
      <c r="J92" s="7"/>
      <c r="K92" s="7"/>
      <c r="L92" s="7"/>
    </row>
    <row r="93" spans="1:12" ht="15">
      <c r="A93" s="594"/>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7109375" style="982" customWidth="1"/>
    <col min="2" max="5" width="22.28125" style="982" customWidth="1"/>
    <col min="6" max="6" width="22.28125" style="986" customWidth="1"/>
    <col min="7" max="16384" width="11.421875" style="982" customWidth="1"/>
  </cols>
  <sheetData>
    <row r="1" spans="1:6" s="954" customFormat="1" ht="15" customHeight="1">
      <c r="A1" s="1191" t="s">
        <v>1052</v>
      </c>
      <c r="B1" s="952"/>
      <c r="C1" s="952"/>
      <c r="D1" s="952"/>
      <c r="E1" s="952"/>
      <c r="F1" s="953"/>
    </row>
    <row r="2" spans="1:6" s="955" customFormat="1" ht="38.25" customHeight="1">
      <c r="A2" s="1373" t="s">
        <v>926</v>
      </c>
      <c r="B2" s="1373"/>
      <c r="C2" s="1373"/>
      <c r="D2" s="1373"/>
      <c r="E2" s="1373"/>
      <c r="F2" s="1373"/>
    </row>
    <row r="3" spans="1:6" s="954" customFormat="1" ht="27.75" customHeight="1">
      <c r="A3" s="956">
        <v>44592</v>
      </c>
      <c r="B3" s="952"/>
      <c r="C3" s="957"/>
      <c r="D3" s="952"/>
      <c r="E3" s="952"/>
      <c r="F3" s="952"/>
    </row>
    <row r="4" spans="1:6" s="954" customFormat="1" ht="11.25" customHeight="1">
      <c r="A4" s="1374"/>
      <c r="B4" s="1374"/>
      <c r="C4" s="1374"/>
      <c r="D4" s="1374"/>
      <c r="E4" s="1374"/>
      <c r="F4" s="958"/>
    </row>
    <row r="5" spans="2:6" s="959" customFormat="1" ht="14.25" customHeight="1" thickBot="1">
      <c r="B5" s="960"/>
      <c r="C5" s="960"/>
      <c r="D5" s="960"/>
      <c r="E5" s="960"/>
      <c r="F5" s="960"/>
    </row>
    <row r="6" spans="1:6" s="962" customFormat="1" ht="18.75" customHeight="1">
      <c r="A6" s="1375" t="s">
        <v>1</v>
      </c>
      <c r="B6" s="961" t="s">
        <v>927</v>
      </c>
      <c r="C6" s="961"/>
      <c r="D6" s="961"/>
      <c r="E6" s="961"/>
      <c r="F6" s="1375" t="s">
        <v>928</v>
      </c>
    </row>
    <row r="7" spans="1:6" s="962" customFormat="1" ht="24.75" customHeight="1">
      <c r="A7" s="1376"/>
      <c r="B7" s="1379" t="s">
        <v>929</v>
      </c>
      <c r="C7" s="1379" t="s">
        <v>930</v>
      </c>
      <c r="D7" s="1379" t="s">
        <v>931</v>
      </c>
      <c r="E7" s="1379" t="s">
        <v>932</v>
      </c>
      <c r="F7" s="1376"/>
    </row>
    <row r="8" spans="1:6" s="962" customFormat="1" ht="19.5" customHeight="1">
      <c r="A8" s="1377"/>
      <c r="B8" s="1380"/>
      <c r="C8" s="1380"/>
      <c r="D8" s="1380"/>
      <c r="E8" s="1380"/>
      <c r="F8" s="1378"/>
    </row>
    <row r="9" spans="1:5" s="965" customFormat="1" ht="6.75" customHeight="1">
      <c r="A9" s="963"/>
      <c r="B9" s="964"/>
      <c r="C9" s="964"/>
      <c r="D9" s="964"/>
      <c r="E9" s="964"/>
    </row>
    <row r="10" spans="1:6" s="969" customFormat="1" ht="21" customHeight="1">
      <c r="A10" s="966" t="s">
        <v>28</v>
      </c>
      <c r="B10" s="967">
        <v>7.176488022190518</v>
      </c>
      <c r="C10" s="967">
        <v>5.054821603796273</v>
      </c>
      <c r="D10" s="967">
        <v>3.3493340780915912</v>
      </c>
      <c r="E10" s="967">
        <v>2.024271238333929</v>
      </c>
      <c r="F10" s="968">
        <v>4.04</v>
      </c>
    </row>
    <row r="11" spans="1:6" s="969" customFormat="1" ht="21" customHeight="1">
      <c r="A11" s="970" t="s">
        <v>29</v>
      </c>
      <c r="B11" s="967">
        <v>6.101444771922955</v>
      </c>
      <c r="C11" s="967">
        <v>4.324027096418596</v>
      </c>
      <c r="D11" s="967">
        <v>3.3057423751666306</v>
      </c>
      <c r="E11" s="967">
        <v>2.5729315261148145</v>
      </c>
      <c r="F11" s="968">
        <v>5.97</v>
      </c>
    </row>
    <row r="12" spans="1:6" s="969" customFormat="1" ht="21" customHeight="1">
      <c r="A12" s="970" t="s">
        <v>30</v>
      </c>
      <c r="B12" s="967">
        <v>4.8405795390120305</v>
      </c>
      <c r="C12" s="967">
        <v>3.911538532400898</v>
      </c>
      <c r="D12" s="967">
        <v>3.0907346670688716</v>
      </c>
      <c r="E12" s="967">
        <v>2.676602686126472</v>
      </c>
      <c r="F12" s="968">
        <v>4.61</v>
      </c>
    </row>
    <row r="13" spans="1:6" s="969" customFormat="1" ht="21" customHeight="1">
      <c r="A13" s="970" t="s">
        <v>31</v>
      </c>
      <c r="B13" s="967">
        <v>6.6412088172370956</v>
      </c>
      <c r="C13" s="967">
        <v>4.427001428041368</v>
      </c>
      <c r="D13" s="967">
        <v>2.749333072832749</v>
      </c>
      <c r="E13" s="967">
        <v>1.3648836746013535</v>
      </c>
      <c r="F13" s="968">
        <v>3.54</v>
      </c>
    </row>
    <row r="14" spans="1:6" s="969" customFormat="1" ht="21" customHeight="1">
      <c r="A14" s="970" t="s">
        <v>32</v>
      </c>
      <c r="B14" s="967">
        <v>7.211628773020166</v>
      </c>
      <c r="C14" s="967">
        <v>5.723080806048394</v>
      </c>
      <c r="D14" s="967">
        <v>4.457993638627295</v>
      </c>
      <c r="E14" s="967">
        <v>3.362190210990159</v>
      </c>
      <c r="F14" s="968">
        <v>6.33</v>
      </c>
    </row>
    <row r="15" spans="1:6" s="969" customFormat="1" ht="21" customHeight="1">
      <c r="A15" s="970" t="s">
        <v>33</v>
      </c>
      <c r="B15" s="967">
        <v>5.678491004840374</v>
      </c>
      <c r="C15" s="967">
        <v>4.526660970202461</v>
      </c>
      <c r="D15" s="967">
        <v>3.239132280713504</v>
      </c>
      <c r="E15" s="967">
        <v>2.4524170712703337</v>
      </c>
      <c r="F15" s="968">
        <v>3.6</v>
      </c>
    </row>
    <row r="16" spans="1:6" s="969" customFormat="1" ht="21" customHeight="1">
      <c r="A16" s="970" t="s">
        <v>34</v>
      </c>
      <c r="B16" s="967" t="s">
        <v>39</v>
      </c>
      <c r="C16" s="967" t="s">
        <v>39</v>
      </c>
      <c r="D16" s="967" t="s">
        <v>39</v>
      </c>
      <c r="E16" s="967" t="s">
        <v>39</v>
      </c>
      <c r="F16" s="968">
        <v>0</v>
      </c>
    </row>
    <row r="17" spans="1:6" s="971" customFormat="1" ht="21" customHeight="1">
      <c r="A17" s="970" t="s">
        <v>35</v>
      </c>
      <c r="B17" s="967">
        <v>7.636030836032807</v>
      </c>
      <c r="C17" s="967">
        <v>5.282515506830056</v>
      </c>
      <c r="D17" s="967">
        <v>4.487185441127477</v>
      </c>
      <c r="E17" s="967">
        <v>4.083946508056573</v>
      </c>
      <c r="F17" s="968">
        <v>5.98</v>
      </c>
    </row>
    <row r="18" spans="1:6" s="971" customFormat="1" ht="21" customHeight="1">
      <c r="A18" s="970" t="s">
        <v>36</v>
      </c>
      <c r="B18" s="967">
        <v>8.122249169404848</v>
      </c>
      <c r="C18" s="967">
        <v>7.060782013677384</v>
      </c>
      <c r="D18" s="967">
        <v>6.139376362228731</v>
      </c>
      <c r="E18" s="967">
        <v>5.513703033501623</v>
      </c>
      <c r="F18" s="968">
        <v>8.03</v>
      </c>
    </row>
    <row r="19" spans="1:6" s="971" customFormat="1" ht="21" customHeight="1">
      <c r="A19" s="970" t="s">
        <v>37</v>
      </c>
      <c r="B19" s="967">
        <v>9.489679345964735</v>
      </c>
      <c r="C19" s="967">
        <v>7.941338178465323</v>
      </c>
      <c r="D19" s="967">
        <v>6.617764443965621</v>
      </c>
      <c r="E19" s="967">
        <v>5.992109922939308</v>
      </c>
      <c r="F19" s="968">
        <v>9.14</v>
      </c>
    </row>
    <row r="20" spans="1:6" s="971" customFormat="1" ht="24" customHeight="1">
      <c r="A20" s="972" t="s">
        <v>38</v>
      </c>
      <c r="B20" s="968">
        <v>6.540372814530143</v>
      </c>
      <c r="C20" s="968">
        <v>4.885230200326484</v>
      </c>
      <c r="D20" s="968">
        <v>3.6918204339406726</v>
      </c>
      <c r="E20" s="968">
        <v>2.878833538429321</v>
      </c>
      <c r="F20" s="968">
        <v>5.24</v>
      </c>
    </row>
    <row r="21" spans="1:6" s="965" customFormat="1" ht="6.75" customHeight="1" thickBot="1">
      <c r="A21" s="973"/>
      <c r="B21" s="974"/>
      <c r="C21" s="974"/>
      <c r="D21" s="974"/>
      <c r="E21" s="974"/>
      <c r="F21" s="974"/>
    </row>
    <row r="22" spans="1:6" s="959" customFormat="1" ht="4.5" customHeight="1">
      <c r="A22" s="975"/>
      <c r="B22" s="976"/>
      <c r="C22" s="976"/>
      <c r="D22" s="976"/>
      <c r="E22" s="976"/>
      <c r="F22" s="977"/>
    </row>
    <row r="23" spans="1:6" s="979" customFormat="1" ht="14.25" customHeight="1">
      <c r="A23" s="1372" t="s">
        <v>933</v>
      </c>
      <c r="B23" s="1372"/>
      <c r="C23" s="1372"/>
      <c r="D23" s="1372"/>
      <c r="E23" s="1372"/>
      <c r="F23" s="978"/>
    </row>
    <row r="24" spans="1:6" s="959" customFormat="1" ht="13.5">
      <c r="A24" s="980" t="s">
        <v>934</v>
      </c>
      <c r="B24" s="980"/>
      <c r="C24" s="980"/>
      <c r="D24" s="980"/>
      <c r="E24" s="980"/>
      <c r="F24" s="977"/>
    </row>
    <row r="25" spans="1:6" ht="13.5">
      <c r="A25" s="980" t="s">
        <v>935</v>
      </c>
      <c r="B25" s="981"/>
      <c r="C25" s="980"/>
      <c r="D25" s="980"/>
      <c r="E25" s="980"/>
      <c r="F25" s="977"/>
    </row>
    <row r="26" spans="1:6" ht="13.5">
      <c r="A26" s="980" t="s">
        <v>936</v>
      </c>
      <c r="B26" s="981"/>
      <c r="C26" s="980"/>
      <c r="D26" s="980"/>
      <c r="E26" s="980"/>
      <c r="F26" s="977"/>
    </row>
    <row r="27" spans="1:6" ht="13.5">
      <c r="A27" s="761"/>
      <c r="B27" s="983"/>
      <c r="C27" s="984"/>
      <c r="D27" s="984"/>
      <c r="E27" s="984"/>
      <c r="F27" s="977"/>
    </row>
    <row r="28" spans="1:6" ht="15">
      <c r="A28" s="761"/>
      <c r="B28" s="981"/>
      <c r="C28" s="985"/>
      <c r="D28" s="985"/>
      <c r="E28" s="985"/>
      <c r="F28" s="977"/>
    </row>
    <row r="29" spans="1:6" ht="15">
      <c r="A29" s="761"/>
      <c r="B29" s="985"/>
      <c r="C29" s="985"/>
      <c r="D29" s="985"/>
      <c r="E29" s="985"/>
      <c r="F29" s="977"/>
    </row>
    <row r="30" spans="1:6" ht="15">
      <c r="A30" s="985"/>
      <c r="B30" s="985"/>
      <c r="C30" s="985"/>
      <c r="D30" s="985"/>
      <c r="E30" s="985"/>
      <c r="F30" s="977"/>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1.57421875" defaultRowHeight="15"/>
  <cols>
    <col min="1" max="1" width="4.28125" style="1189" customWidth="1"/>
    <col min="2" max="2" width="89.140625" style="1189" customWidth="1"/>
    <col min="3" max="3" width="12.7109375" style="1189" customWidth="1"/>
    <col min="4" max="16384" width="11.57421875" style="1189" customWidth="1"/>
  </cols>
  <sheetData>
    <row r="1" ht="15">
      <c r="A1" s="1191" t="s">
        <v>1052</v>
      </c>
    </row>
    <row r="4" spans="1:3" ht="18.75">
      <c r="A4" s="1270" t="s">
        <v>1051</v>
      </c>
      <c r="B4" s="1270"/>
      <c r="C4" s="1270"/>
    </row>
    <row r="6" ht="15">
      <c r="B6" s="1190" t="s">
        <v>1421</v>
      </c>
    </row>
    <row r="7" spans="2:3" ht="15">
      <c r="B7" s="1190" t="s">
        <v>1053</v>
      </c>
      <c r="C7" s="1189">
        <v>1</v>
      </c>
    </row>
    <row r="8" spans="2:3" ht="15">
      <c r="B8" s="1190" t="s">
        <v>1054</v>
      </c>
      <c r="C8" s="1189">
        <v>2</v>
      </c>
    </row>
    <row r="9" spans="2:3" ht="15">
      <c r="B9" s="1190" t="s">
        <v>1055</v>
      </c>
      <c r="C9" s="1189">
        <v>3</v>
      </c>
    </row>
    <row r="10" spans="2:3" ht="15">
      <c r="B10" s="1190" t="s">
        <v>1056</v>
      </c>
      <c r="C10" s="1189">
        <v>4</v>
      </c>
    </row>
    <row r="11" spans="2:3" ht="15">
      <c r="B11" s="1190" t="s">
        <v>1057</v>
      </c>
      <c r="C11" s="1189">
        <v>5</v>
      </c>
    </row>
    <row r="12" spans="2:3" ht="15">
      <c r="B12" s="1190" t="s">
        <v>1058</v>
      </c>
      <c r="C12" s="1189">
        <v>6</v>
      </c>
    </row>
    <row r="13" spans="2:3" ht="15">
      <c r="B13" s="1190" t="s">
        <v>1059</v>
      </c>
      <c r="C13" s="1189">
        <v>7</v>
      </c>
    </row>
    <row r="14" spans="2:3" ht="15">
      <c r="B14" s="1190" t="s">
        <v>1060</v>
      </c>
      <c r="C14" s="1189">
        <v>8</v>
      </c>
    </row>
    <row r="15" spans="2:3" ht="15">
      <c r="B15" s="1190" t="s">
        <v>1061</v>
      </c>
      <c r="C15" s="1189">
        <v>9</v>
      </c>
    </row>
    <row r="16" spans="2:3" ht="15">
      <c r="B16" s="1190" t="s">
        <v>1062</v>
      </c>
      <c r="C16" s="1189">
        <v>10</v>
      </c>
    </row>
    <row r="17" spans="2:3" ht="15">
      <c r="B17" s="1190" t="s">
        <v>1063</v>
      </c>
      <c r="C17" s="1189">
        <v>11</v>
      </c>
    </row>
    <row r="18" spans="2:3" ht="15">
      <c r="B18" s="1190" t="s">
        <v>1064</v>
      </c>
      <c r="C18" s="1189">
        <v>12</v>
      </c>
    </row>
    <row r="19" spans="2:3" ht="15">
      <c r="B19" s="1190" t="s">
        <v>1065</v>
      </c>
      <c r="C19" s="1189">
        <v>13</v>
      </c>
    </row>
    <row r="20" spans="2:3" ht="15">
      <c r="B20" s="1190" t="s">
        <v>1066</v>
      </c>
      <c r="C20" s="1189">
        <v>14</v>
      </c>
    </row>
    <row r="21" spans="2:3" ht="15">
      <c r="B21" s="1190" t="s">
        <v>1067</v>
      </c>
      <c r="C21" s="1189">
        <v>15</v>
      </c>
    </row>
    <row r="22" spans="2:3" ht="15">
      <c r="B22" s="1190" t="s">
        <v>1068</v>
      </c>
      <c r="C22" s="1189">
        <v>16</v>
      </c>
    </row>
    <row r="23" spans="2:3" ht="15">
      <c r="B23" s="1190" t="s">
        <v>1069</v>
      </c>
      <c r="C23" s="1189">
        <v>17</v>
      </c>
    </row>
    <row r="24" spans="2:3" ht="15">
      <c r="B24" s="1190" t="s">
        <v>1070</v>
      </c>
      <c r="C24" s="1189">
        <v>18</v>
      </c>
    </row>
    <row r="25" spans="2:3" ht="15">
      <c r="B25" s="1190" t="s">
        <v>1071</v>
      </c>
      <c r="C25" s="1189">
        <v>19</v>
      </c>
    </row>
    <row r="26" spans="2:3" ht="15">
      <c r="B26" s="1190" t="s">
        <v>1072</v>
      </c>
      <c r="C26" s="1189">
        <v>20</v>
      </c>
    </row>
    <row r="27" spans="2:3" ht="15">
      <c r="B27" s="1190" t="s">
        <v>1073</v>
      </c>
      <c r="C27" s="1189">
        <v>21</v>
      </c>
    </row>
    <row r="28" spans="2:3" ht="15">
      <c r="B28" s="1190" t="s">
        <v>1074</v>
      </c>
      <c r="C28" s="1189">
        <v>22</v>
      </c>
    </row>
    <row r="29" spans="2:3" ht="15">
      <c r="B29" s="1190" t="s">
        <v>1075</v>
      </c>
      <c r="C29" s="1189">
        <v>23</v>
      </c>
    </row>
    <row r="30" spans="2:3" ht="15">
      <c r="B30" s="1190" t="s">
        <v>1076</v>
      </c>
      <c r="C30" s="1189">
        <v>24</v>
      </c>
    </row>
    <row r="31" spans="2:3" ht="15">
      <c r="B31" s="1190" t="s">
        <v>1077</v>
      </c>
      <c r="C31" s="1189">
        <v>25</v>
      </c>
    </row>
    <row r="32" spans="2:3" ht="15">
      <c r="B32" s="1190" t="s">
        <v>1078</v>
      </c>
      <c r="C32" s="1189">
        <v>26</v>
      </c>
    </row>
    <row r="33" spans="2:3" ht="15">
      <c r="B33" s="1190" t="s">
        <v>1079</v>
      </c>
      <c r="C33" s="1189">
        <v>27</v>
      </c>
    </row>
    <row r="34" spans="2:3" ht="15">
      <c r="B34" s="1190" t="s">
        <v>1080</v>
      </c>
      <c r="C34" s="1189">
        <v>28</v>
      </c>
    </row>
    <row r="35" spans="2:3" ht="15">
      <c r="B35" s="1190" t="s">
        <v>1081</v>
      </c>
      <c r="C35" s="1189">
        <v>29</v>
      </c>
    </row>
    <row r="36" spans="2:3" ht="15">
      <c r="B36" s="1190" t="s">
        <v>1082</v>
      </c>
      <c r="C36" s="1189">
        <v>30</v>
      </c>
    </row>
    <row r="37" spans="2:3" ht="15">
      <c r="B37" s="1190" t="s">
        <v>1083</v>
      </c>
      <c r="C37" s="1189">
        <v>31</v>
      </c>
    </row>
    <row r="38" spans="2:3" ht="15">
      <c r="B38" s="1190" t="s">
        <v>1084</v>
      </c>
      <c r="C38" s="1189">
        <v>32</v>
      </c>
    </row>
    <row r="39" spans="2:3" ht="15">
      <c r="B39" s="1190" t="s">
        <v>1085</v>
      </c>
      <c r="C39" s="1189">
        <v>33</v>
      </c>
    </row>
    <row r="40" spans="2:3" ht="15">
      <c r="B40" s="1190" t="s">
        <v>1086</v>
      </c>
      <c r="C40" s="1189">
        <v>34</v>
      </c>
    </row>
    <row r="41" spans="2:3" ht="15">
      <c r="B41" s="1190" t="s">
        <v>1087</v>
      </c>
      <c r="C41" s="1189">
        <v>35</v>
      </c>
    </row>
    <row r="42" spans="2:3" ht="15">
      <c r="B42" s="1190" t="s">
        <v>1088</v>
      </c>
      <c r="C42" s="1189">
        <v>36</v>
      </c>
    </row>
    <row r="43" spans="2:3" ht="15">
      <c r="B43" s="1190" t="s">
        <v>1089</v>
      </c>
      <c r="C43" s="1189">
        <v>37</v>
      </c>
    </row>
    <row r="44" spans="2:3" ht="15">
      <c r="B44" s="1190" t="s">
        <v>1090</v>
      </c>
      <c r="C44" s="1189">
        <v>38</v>
      </c>
    </row>
    <row r="45" spans="2:3" ht="15">
      <c r="B45" s="1190" t="s">
        <v>1091</v>
      </c>
      <c r="C45" s="1189">
        <v>39</v>
      </c>
    </row>
    <row r="46" spans="2:3" ht="15">
      <c r="B46" s="1190" t="s">
        <v>1092</v>
      </c>
      <c r="C46" s="1189">
        <v>40</v>
      </c>
    </row>
    <row r="47" spans="2:3" ht="15">
      <c r="B47" s="1190" t="s">
        <v>1093</v>
      </c>
      <c r="C47" s="1189">
        <v>41</v>
      </c>
    </row>
    <row r="48" spans="2:3" ht="15">
      <c r="B48" s="1190" t="s">
        <v>1094</v>
      </c>
      <c r="C48" s="1189">
        <v>42</v>
      </c>
    </row>
    <row r="49" spans="2:3" ht="15">
      <c r="B49" s="1190" t="s">
        <v>1095</v>
      </c>
      <c r="C49" s="1189">
        <v>43</v>
      </c>
    </row>
    <row r="50" spans="2:3" ht="15">
      <c r="B50" s="1190" t="s">
        <v>1096</v>
      </c>
      <c r="C50" s="1189">
        <v>44</v>
      </c>
    </row>
    <row r="51" spans="2:3" ht="15">
      <c r="B51" s="1190" t="s">
        <v>1097</v>
      </c>
      <c r="C51" s="1189">
        <v>45</v>
      </c>
    </row>
    <row r="52" spans="2:3" ht="15">
      <c r="B52" s="1190" t="s">
        <v>1098</v>
      </c>
      <c r="C52" s="1189">
        <v>46</v>
      </c>
    </row>
    <row r="53" spans="2:3" ht="15">
      <c r="B53" s="1190" t="s">
        <v>1099</v>
      </c>
      <c r="C53" s="1189">
        <v>47</v>
      </c>
    </row>
    <row r="54" spans="2:3" ht="15">
      <c r="B54" s="1190" t="s">
        <v>1100</v>
      </c>
      <c r="C54" s="1189">
        <v>48</v>
      </c>
    </row>
    <row r="55" spans="2:3" ht="15">
      <c r="B55" s="1190" t="s">
        <v>1101</v>
      </c>
      <c r="C55" s="1189">
        <v>49</v>
      </c>
    </row>
    <row r="56" spans="2:3" ht="15">
      <c r="B56" s="1190" t="s">
        <v>1102</v>
      </c>
      <c r="C56" s="1189">
        <v>50</v>
      </c>
    </row>
    <row r="57" spans="2:3" ht="15">
      <c r="B57" s="1190" t="s">
        <v>1103</v>
      </c>
      <c r="C57" s="1189">
        <v>51</v>
      </c>
    </row>
    <row r="58" spans="2:3" ht="15">
      <c r="B58" s="1190" t="s">
        <v>1104</v>
      </c>
      <c r="C58" s="1189">
        <v>52</v>
      </c>
    </row>
    <row r="59" spans="2:3" ht="15">
      <c r="B59" s="1190" t="s">
        <v>1105</v>
      </c>
      <c r="C59" s="1189">
        <v>53</v>
      </c>
    </row>
    <row r="60" spans="2:3" ht="15">
      <c r="B60" s="1190" t="s">
        <v>1106</v>
      </c>
      <c r="C60" s="1189">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200" verticalDpi="200" orientation="portrait" paperSize="9" scale="8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903" customWidth="1"/>
    <col min="2" max="11" width="12.57421875" style="903" customWidth="1"/>
    <col min="12" max="12" width="12.57421875" style="903" bestFit="1" customWidth="1"/>
    <col min="13" max="13" width="12.28125" style="903" customWidth="1"/>
    <col min="14" max="15" width="11.57421875" style="903" customWidth="1"/>
    <col min="16" max="16" width="14.57421875" style="903" customWidth="1"/>
    <col min="17" max="17" width="22.00390625" style="903" customWidth="1"/>
    <col min="18" max="19" width="15.57421875" style="903" customWidth="1"/>
    <col min="20" max="20" width="14.00390625" style="903" customWidth="1"/>
    <col min="21" max="21" width="14.28125" style="903" customWidth="1"/>
    <col min="22" max="22" width="13.28125" style="903" customWidth="1"/>
    <col min="23" max="23" width="14.421875" style="903" customWidth="1"/>
    <col min="24" max="16384" width="11.421875" style="903" customWidth="1"/>
  </cols>
  <sheetData>
    <row r="1" spans="1:9" ht="15">
      <c r="A1" s="1381" t="s">
        <v>1052</v>
      </c>
      <c r="B1" s="1381"/>
      <c r="C1" s="1381"/>
      <c r="D1" s="1381"/>
      <c r="E1" s="1381"/>
      <c r="F1" s="1381"/>
      <c r="G1" s="1381"/>
      <c r="H1" s="1381"/>
      <c r="I1" s="1076"/>
    </row>
    <row r="2" spans="1:23" s="905" customFormat="1" ht="27.75">
      <c r="A2" s="1350" t="s">
        <v>984</v>
      </c>
      <c r="B2" s="1350"/>
      <c r="C2" s="1350"/>
      <c r="D2" s="1350"/>
      <c r="E2" s="1350"/>
      <c r="F2" s="1350"/>
      <c r="G2" s="1350"/>
      <c r="H2" s="1350"/>
      <c r="I2" s="1350"/>
      <c r="J2" s="1350"/>
      <c r="K2" s="1350"/>
      <c r="L2" s="1077"/>
      <c r="M2" s="1077"/>
      <c r="N2" s="1077"/>
      <c r="O2" s="1077"/>
      <c r="P2" s="1077"/>
      <c r="Q2" s="1077"/>
      <c r="R2" s="1077"/>
      <c r="S2" s="1077"/>
      <c r="T2" s="1077"/>
      <c r="U2" s="1077"/>
      <c r="V2" s="1077"/>
      <c r="W2" s="1077"/>
    </row>
    <row r="3" spans="1:23" ht="18.75">
      <c r="A3" s="1382">
        <v>44592</v>
      </c>
      <c r="B3" s="1382"/>
      <c r="C3" s="1382"/>
      <c r="D3" s="1382"/>
      <c r="E3" s="1382"/>
      <c r="F3" s="1382"/>
      <c r="G3" s="1382"/>
      <c r="H3" s="1382"/>
      <c r="I3" s="1382"/>
      <c r="J3" s="1382"/>
      <c r="K3" s="1382"/>
      <c r="L3" s="1078"/>
      <c r="M3" s="1079"/>
      <c r="N3" s="1079"/>
      <c r="O3" s="1079"/>
      <c r="P3" s="1079"/>
      <c r="Q3" s="1079"/>
      <c r="R3" s="1079"/>
      <c r="S3" s="1079"/>
      <c r="T3" s="1079"/>
      <c r="U3" s="1079"/>
      <c r="V3" s="1079"/>
      <c r="W3" s="1079"/>
    </row>
    <row r="4" spans="1:11" s="1080" customFormat="1" ht="19.5" customHeight="1">
      <c r="A4" s="1383" t="s">
        <v>985</v>
      </c>
      <c r="B4" s="1383"/>
      <c r="C4" s="1383"/>
      <c r="D4" s="1383"/>
      <c r="E4" s="1383"/>
      <c r="F4" s="1383"/>
      <c r="G4" s="1383"/>
      <c r="H4" s="1383"/>
      <c r="I4" s="1383"/>
      <c r="J4" s="1383"/>
      <c r="K4" s="1383"/>
    </row>
    <row r="5" spans="1:11" s="1080" customFormat="1" ht="19.5" customHeight="1" thickBot="1">
      <c r="A5" s="1081"/>
      <c r="B5" s="1081"/>
      <c r="C5" s="1081"/>
      <c r="D5" s="1081"/>
      <c r="E5" s="1081"/>
      <c r="F5" s="1081"/>
      <c r="G5" s="1081"/>
      <c r="H5" s="1081"/>
      <c r="I5" s="1081"/>
      <c r="J5" s="1081"/>
      <c r="K5" s="1081"/>
    </row>
    <row r="6" spans="1:11" ht="39.75" customHeight="1">
      <c r="A6" s="1384" t="s">
        <v>1</v>
      </c>
      <c r="B6" s="1386" t="s">
        <v>986</v>
      </c>
      <c r="C6" s="1386"/>
      <c r="D6" s="1386"/>
      <c r="E6" s="1386"/>
      <c r="F6" s="1386"/>
      <c r="G6" s="1384" t="s">
        <v>987</v>
      </c>
      <c r="H6" s="1384" t="s">
        <v>988</v>
      </c>
      <c r="I6" s="1384" t="s">
        <v>989</v>
      </c>
      <c r="J6" s="1384" t="s">
        <v>990</v>
      </c>
      <c r="K6" s="1355" t="s">
        <v>991</v>
      </c>
    </row>
    <row r="7" spans="1:11" ht="57.75" customHeight="1">
      <c r="A7" s="1385"/>
      <c r="B7" s="912" t="s">
        <v>992</v>
      </c>
      <c r="C7" s="912" t="s">
        <v>993</v>
      </c>
      <c r="D7" s="912" t="s">
        <v>994</v>
      </c>
      <c r="E7" s="912" t="s">
        <v>995</v>
      </c>
      <c r="F7" s="910" t="s">
        <v>100</v>
      </c>
      <c r="G7" s="1385"/>
      <c r="H7" s="1385"/>
      <c r="I7" s="1385"/>
      <c r="J7" s="1385"/>
      <c r="K7" s="1357"/>
    </row>
    <row r="8" spans="1:14" ht="11.25" customHeight="1">
      <c r="A8" s="1082"/>
      <c r="B8" s="1083"/>
      <c r="C8" s="1083"/>
      <c r="D8" s="1083"/>
      <c r="E8" s="1083"/>
      <c r="F8" s="1083"/>
      <c r="G8" s="1083"/>
      <c r="H8" s="1083"/>
      <c r="I8" s="1083"/>
      <c r="J8" s="1083"/>
      <c r="K8" s="1083"/>
      <c r="L8" s="1084"/>
      <c r="M8" s="1085"/>
      <c r="N8" s="1085"/>
    </row>
    <row r="9" spans="1:14" ht="20.1" customHeight="1">
      <c r="A9" s="21" t="s">
        <v>28</v>
      </c>
      <c r="B9" s="1086">
        <v>0.013765765138598932</v>
      </c>
      <c r="C9" s="1086">
        <v>0</v>
      </c>
      <c r="D9" s="1086">
        <v>0.21741966438746227</v>
      </c>
      <c r="E9" s="1086">
        <v>0.05445830406758287</v>
      </c>
      <c r="F9" s="1086">
        <v>0.28564377751843245</v>
      </c>
      <c r="G9" s="1086">
        <v>2.3099060991203144</v>
      </c>
      <c r="H9" s="1086">
        <v>0</v>
      </c>
      <c r="I9" s="1086">
        <v>0.021499646558531198</v>
      </c>
      <c r="J9" s="1086">
        <v>97.38295043287795</v>
      </c>
      <c r="K9" s="1087">
        <v>2276618.821</v>
      </c>
      <c r="L9" s="1084"/>
      <c r="M9" s="1085"/>
      <c r="N9" s="1085"/>
    </row>
    <row r="10" spans="1:14" ht="20.1" customHeight="1">
      <c r="A10" s="21" t="s">
        <v>29</v>
      </c>
      <c r="B10" s="1086">
        <v>0</v>
      </c>
      <c r="C10" s="1086">
        <v>0</v>
      </c>
      <c r="D10" s="1086">
        <v>0</v>
      </c>
      <c r="E10" s="1086">
        <v>0</v>
      </c>
      <c r="F10" s="1086">
        <v>0</v>
      </c>
      <c r="G10" s="1086">
        <v>0</v>
      </c>
      <c r="H10" s="1086">
        <v>0</v>
      </c>
      <c r="I10" s="1086">
        <v>32.448977543175175</v>
      </c>
      <c r="J10" s="1086">
        <v>67.55102242436948</v>
      </c>
      <c r="K10" s="1087">
        <v>3081155.53</v>
      </c>
      <c r="L10" s="1084"/>
      <c r="M10" s="1085"/>
      <c r="N10" s="1085"/>
    </row>
    <row r="11" spans="1:14" ht="20.1" customHeight="1">
      <c r="A11" s="21" t="s">
        <v>30</v>
      </c>
      <c r="B11" s="1086">
        <v>0</v>
      </c>
      <c r="C11" s="1086">
        <v>0</v>
      </c>
      <c r="D11" s="1086">
        <v>0.17687754965989164</v>
      </c>
      <c r="E11" s="1086">
        <v>0</v>
      </c>
      <c r="F11" s="1086">
        <v>0.17687754965989164</v>
      </c>
      <c r="G11" s="1086">
        <v>0.001235335297723601</v>
      </c>
      <c r="H11" s="1086">
        <v>0</v>
      </c>
      <c r="I11" s="1086">
        <v>22.448424628606194</v>
      </c>
      <c r="J11" s="1086">
        <v>77.37346243878034</v>
      </c>
      <c r="K11" s="1087">
        <v>2098377.667</v>
      </c>
      <c r="L11" s="1084"/>
      <c r="M11" s="1085"/>
      <c r="N11" s="1085"/>
    </row>
    <row r="12" spans="1:14" ht="20.1" customHeight="1">
      <c r="A12" s="21" t="s">
        <v>31</v>
      </c>
      <c r="B12" s="1086">
        <v>0</v>
      </c>
      <c r="C12" s="1086">
        <v>0</v>
      </c>
      <c r="D12" s="1086">
        <v>6.995134734776048</v>
      </c>
      <c r="E12" s="1086">
        <v>0</v>
      </c>
      <c r="F12" s="1086">
        <v>6.995134734776048</v>
      </c>
      <c r="G12" s="1086">
        <v>0.552136976454314</v>
      </c>
      <c r="H12" s="1086">
        <v>0</v>
      </c>
      <c r="I12" s="1086">
        <v>24.71101954823693</v>
      </c>
      <c r="J12" s="1086">
        <v>67.7417086391664</v>
      </c>
      <c r="K12" s="1087">
        <v>986521.141</v>
      </c>
      <c r="L12" s="1084"/>
      <c r="M12" s="1085"/>
      <c r="N12" s="1085"/>
    </row>
    <row r="13" spans="1:11" ht="20.1" customHeight="1">
      <c r="A13" s="21" t="s">
        <v>32</v>
      </c>
      <c r="B13" s="1086">
        <v>0.07425872831432838</v>
      </c>
      <c r="C13" s="1086">
        <v>0</v>
      </c>
      <c r="D13" s="1086">
        <v>0.3281287265513198</v>
      </c>
      <c r="E13" s="1086">
        <v>3.6682906886582254</v>
      </c>
      <c r="F13" s="1086">
        <v>4.0706785034684625</v>
      </c>
      <c r="G13" s="1086">
        <v>0</v>
      </c>
      <c r="H13" s="1086">
        <v>0</v>
      </c>
      <c r="I13" s="1086">
        <v>2.1034927799074903</v>
      </c>
      <c r="J13" s="1086">
        <v>93.82582835667948</v>
      </c>
      <c r="K13" s="1087">
        <v>277820.54</v>
      </c>
    </row>
    <row r="14" spans="1:11" ht="20.1" customHeight="1">
      <c r="A14" s="21" t="s">
        <v>33</v>
      </c>
      <c r="B14" s="1086">
        <v>0</v>
      </c>
      <c r="C14" s="1086">
        <v>0</v>
      </c>
      <c r="D14" s="1086">
        <v>0</v>
      </c>
      <c r="E14" s="1086">
        <v>0</v>
      </c>
      <c r="F14" s="1086">
        <v>0</v>
      </c>
      <c r="G14" s="1086">
        <v>0</v>
      </c>
      <c r="H14" s="1086">
        <v>0</v>
      </c>
      <c r="I14" s="1086">
        <v>0</v>
      </c>
      <c r="J14" s="1086">
        <v>100</v>
      </c>
      <c r="K14" s="1087">
        <v>1416664.743</v>
      </c>
    </row>
    <row r="15" spans="1:11" ht="20.1" customHeight="1">
      <c r="A15" s="21" t="s">
        <v>34</v>
      </c>
      <c r="B15" s="1086" t="s">
        <v>39</v>
      </c>
      <c r="C15" s="1086" t="s">
        <v>39</v>
      </c>
      <c r="D15" s="1086" t="s">
        <v>39</v>
      </c>
      <c r="E15" s="1086" t="s">
        <v>39</v>
      </c>
      <c r="F15" s="1086" t="s">
        <v>39</v>
      </c>
      <c r="G15" s="1086" t="s">
        <v>39</v>
      </c>
      <c r="H15" s="1086" t="s">
        <v>39</v>
      </c>
      <c r="I15" s="1086" t="s">
        <v>39</v>
      </c>
      <c r="J15" s="1086" t="s">
        <v>39</v>
      </c>
      <c r="K15" s="1087">
        <v>0</v>
      </c>
    </row>
    <row r="16" spans="1:11" ht="20.1" customHeight="1">
      <c r="A16" s="21" t="s">
        <v>878</v>
      </c>
      <c r="B16" s="1086">
        <v>0</v>
      </c>
      <c r="C16" s="1086">
        <v>0</v>
      </c>
      <c r="D16" s="1086">
        <v>0</v>
      </c>
      <c r="E16" s="1086">
        <v>97.76208918261598</v>
      </c>
      <c r="F16" s="1086">
        <v>97.76208918261598</v>
      </c>
      <c r="G16" s="1086">
        <v>0</v>
      </c>
      <c r="H16" s="1086">
        <v>2.237910721679139</v>
      </c>
      <c r="I16" s="1086">
        <v>0</v>
      </c>
      <c r="J16" s="1086">
        <v>0</v>
      </c>
      <c r="K16" s="1087">
        <v>1044878.769</v>
      </c>
    </row>
    <row r="17" spans="1:11" ht="20.1" customHeight="1">
      <c r="A17" s="21" t="s">
        <v>36</v>
      </c>
      <c r="B17" s="1086">
        <v>0.13022433275250836</v>
      </c>
      <c r="C17" s="1086">
        <v>0</v>
      </c>
      <c r="D17" s="1086">
        <v>2.0445992427829145</v>
      </c>
      <c r="E17" s="1086">
        <v>0.05997880438557959</v>
      </c>
      <c r="F17" s="1086">
        <v>2.2348023799210024</v>
      </c>
      <c r="G17" s="1086">
        <v>0</v>
      </c>
      <c r="H17" s="1086">
        <v>0</v>
      </c>
      <c r="I17" s="1086">
        <v>0</v>
      </c>
      <c r="J17" s="1086">
        <v>97.76519745195668</v>
      </c>
      <c r="K17" s="1087">
        <v>594805.121</v>
      </c>
    </row>
    <row r="18" spans="1:11" ht="20.1" customHeight="1">
      <c r="A18" s="21" t="s">
        <v>37</v>
      </c>
      <c r="B18" s="1086">
        <v>0.5716008412193372</v>
      </c>
      <c r="C18" s="1086">
        <v>0</v>
      </c>
      <c r="D18" s="1086">
        <v>2.8073604517189366</v>
      </c>
      <c r="E18" s="1086">
        <v>0.03897168398915013</v>
      </c>
      <c r="F18" s="1086">
        <v>3.4179331040353915</v>
      </c>
      <c r="G18" s="1086">
        <v>0.8406978132308505</v>
      </c>
      <c r="H18" s="1086">
        <v>0</v>
      </c>
      <c r="I18" s="1086">
        <v>6.410582906624579</v>
      </c>
      <c r="J18" s="1086">
        <v>89.33078604900122</v>
      </c>
      <c r="K18" s="1087">
        <v>786732.747</v>
      </c>
    </row>
    <row r="19" spans="1:12" ht="24.75" customHeight="1" thickBot="1">
      <c r="A19" s="774" t="s">
        <v>38</v>
      </c>
      <c r="B19" s="1088">
        <v>0.04609558156608025</v>
      </c>
      <c r="C19" s="1088">
        <v>0</v>
      </c>
      <c r="D19" s="1088">
        <v>0.8980666351305634</v>
      </c>
      <c r="E19" s="1088">
        <v>8.22687604580458</v>
      </c>
      <c r="F19" s="1088">
        <v>9.171038270460743</v>
      </c>
      <c r="G19" s="1088">
        <v>0.5147792135019948</v>
      </c>
      <c r="H19" s="1088">
        <v>0.18612101926019906</v>
      </c>
      <c r="I19" s="1088">
        <v>14.099515243849</v>
      </c>
      <c r="J19" s="1088">
        <v>76.02854623700902</v>
      </c>
      <c r="K19" s="1089">
        <v>12563575.083</v>
      </c>
      <c r="L19" s="1090"/>
    </row>
    <row r="20" ht="7.5" customHeight="1"/>
    <row r="21" ht="13.5">
      <c r="A21" s="1091" t="s">
        <v>996</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77" customWidth="1"/>
    <col min="2" max="11" width="10.57421875" style="777" customWidth="1"/>
    <col min="12" max="12" width="13.421875" style="777" customWidth="1"/>
    <col min="13" max="16384" width="11.421875" style="777" customWidth="1"/>
  </cols>
  <sheetData>
    <row r="1" spans="1:12" s="932" customFormat="1" ht="18.75">
      <c r="A1" s="1194" t="s">
        <v>1052</v>
      </c>
      <c r="B1" s="931"/>
      <c r="C1" s="931"/>
      <c r="D1" s="931"/>
      <c r="E1" s="931"/>
      <c r="F1" s="931"/>
      <c r="G1" s="931"/>
      <c r="H1" s="931"/>
      <c r="I1" s="931"/>
      <c r="J1" s="931"/>
      <c r="K1" s="931"/>
      <c r="L1" s="931"/>
    </row>
    <row r="2" spans="1:12" ht="74.25" customHeight="1">
      <c r="A2" s="1387" t="s">
        <v>904</v>
      </c>
      <c r="B2" s="1387"/>
      <c r="C2" s="1387"/>
      <c r="D2" s="1387"/>
      <c r="E2" s="1387"/>
      <c r="F2" s="1387"/>
      <c r="G2" s="1387"/>
      <c r="H2" s="1387"/>
      <c r="I2" s="1387"/>
      <c r="J2" s="1387"/>
      <c r="K2" s="1387"/>
      <c r="L2" s="1387"/>
    </row>
    <row r="3" spans="1:12" ht="18.75">
      <c r="A3" s="1388">
        <v>44592</v>
      </c>
      <c r="B3" s="1388"/>
      <c r="C3" s="1388"/>
      <c r="D3" s="1388"/>
      <c r="E3" s="1388"/>
      <c r="F3" s="1388"/>
      <c r="G3" s="1388"/>
      <c r="H3" s="1388"/>
      <c r="I3" s="1388"/>
      <c r="J3" s="1388"/>
      <c r="K3" s="1388"/>
      <c r="L3" s="1388"/>
    </row>
    <row r="4" spans="1:12" ht="20.25" customHeight="1">
      <c r="A4" s="1389" t="s">
        <v>70</v>
      </c>
      <c r="B4" s="1389"/>
      <c r="C4" s="1389"/>
      <c r="D4" s="1389"/>
      <c r="E4" s="1389"/>
      <c r="F4" s="1389"/>
      <c r="G4" s="1389"/>
      <c r="H4" s="1389"/>
      <c r="I4" s="1389"/>
      <c r="J4" s="1389"/>
      <c r="K4" s="1389"/>
      <c r="L4" s="1389"/>
    </row>
    <row r="5" spans="1:12" ht="13.5" thickBot="1">
      <c r="A5" s="933"/>
      <c r="B5" s="933"/>
      <c r="C5" s="933"/>
      <c r="D5" s="933"/>
      <c r="E5" s="933"/>
      <c r="F5" s="933"/>
      <c r="G5" s="933"/>
      <c r="H5" s="933"/>
      <c r="I5" s="933"/>
      <c r="J5" s="933"/>
      <c r="K5" s="933"/>
      <c r="L5" s="933"/>
    </row>
    <row r="6" spans="1:12" ht="47.25" customHeight="1">
      <c r="A6" s="934" t="s">
        <v>905</v>
      </c>
      <c r="B6" s="600" t="s">
        <v>906</v>
      </c>
      <c r="C6" s="600" t="s">
        <v>29</v>
      </c>
      <c r="D6" s="600" t="s">
        <v>30</v>
      </c>
      <c r="E6" s="600" t="s">
        <v>31</v>
      </c>
      <c r="F6" s="600" t="s">
        <v>32</v>
      </c>
      <c r="G6" s="600" t="s">
        <v>33</v>
      </c>
      <c r="H6" s="600" t="s">
        <v>34</v>
      </c>
      <c r="I6" s="600" t="s">
        <v>35</v>
      </c>
      <c r="J6" s="600" t="s">
        <v>36</v>
      </c>
      <c r="K6" s="600" t="s">
        <v>37</v>
      </c>
      <c r="L6" s="934" t="s">
        <v>907</v>
      </c>
    </row>
    <row r="7" spans="1:12" ht="9.75" customHeight="1">
      <c r="A7" s="933"/>
      <c r="B7" s="935"/>
      <c r="C7" s="935"/>
      <c r="D7" s="935"/>
      <c r="E7" s="935"/>
      <c r="F7" s="935"/>
      <c r="G7" s="935"/>
      <c r="H7" s="935"/>
      <c r="I7" s="935"/>
      <c r="J7" s="935"/>
      <c r="K7" s="935"/>
      <c r="L7" s="936"/>
    </row>
    <row r="8" spans="1:12" s="794" customFormat="1" ht="20.1" customHeight="1">
      <c r="A8" s="20" t="s">
        <v>908</v>
      </c>
      <c r="B8" s="937">
        <v>1841.952</v>
      </c>
      <c r="C8" s="937">
        <v>36813.984</v>
      </c>
      <c r="D8" s="937">
        <v>448884.374</v>
      </c>
      <c r="E8" s="937">
        <v>126.301</v>
      </c>
      <c r="F8" s="937">
        <v>22472.777</v>
      </c>
      <c r="G8" s="937">
        <v>1.614</v>
      </c>
      <c r="H8" s="937">
        <v>0</v>
      </c>
      <c r="I8" s="937">
        <v>7875.062</v>
      </c>
      <c r="J8" s="937">
        <v>42267.869</v>
      </c>
      <c r="K8" s="937">
        <v>121065.078</v>
      </c>
      <c r="L8" s="938">
        <v>681349.0109999999</v>
      </c>
    </row>
    <row r="9" spans="1:14" s="794" customFormat="1" ht="20.1" customHeight="1">
      <c r="A9" s="20" t="s">
        <v>909</v>
      </c>
      <c r="B9" s="937">
        <v>37.937</v>
      </c>
      <c r="C9" s="937">
        <v>1815.728</v>
      </c>
      <c r="D9" s="937">
        <v>8249.509</v>
      </c>
      <c r="E9" s="937">
        <v>28.762</v>
      </c>
      <c r="F9" s="937">
        <v>230.408</v>
      </c>
      <c r="G9" s="937">
        <v>3.54</v>
      </c>
      <c r="H9" s="937">
        <v>0</v>
      </c>
      <c r="I9" s="937">
        <v>640.819</v>
      </c>
      <c r="J9" s="937">
        <v>403.755</v>
      </c>
      <c r="K9" s="937">
        <v>2239.305</v>
      </c>
      <c r="L9" s="938">
        <v>13649.762999999999</v>
      </c>
      <c r="N9" s="939"/>
    </row>
    <row r="10" spans="1:12" s="794" customFormat="1" ht="20.1" customHeight="1">
      <c r="A10" s="20" t="s">
        <v>910</v>
      </c>
      <c r="B10" s="937">
        <v>143.568</v>
      </c>
      <c r="C10" s="937">
        <v>1394.4</v>
      </c>
      <c r="D10" s="937">
        <v>5394.887</v>
      </c>
      <c r="E10" s="937">
        <v>34.491</v>
      </c>
      <c r="F10" s="937">
        <v>398.774</v>
      </c>
      <c r="G10" s="937">
        <v>0</v>
      </c>
      <c r="H10" s="937">
        <v>0</v>
      </c>
      <c r="I10" s="937">
        <v>8649.201</v>
      </c>
      <c r="J10" s="937">
        <v>1332.343</v>
      </c>
      <c r="K10" s="937">
        <v>686.686</v>
      </c>
      <c r="L10" s="938">
        <v>18034.350000000002</v>
      </c>
    </row>
    <row r="11" spans="1:12" s="794" customFormat="1" ht="20.1" customHeight="1">
      <c r="A11" s="20" t="s">
        <v>911</v>
      </c>
      <c r="B11" s="937">
        <v>11507.853</v>
      </c>
      <c r="C11" s="937">
        <v>226820.25</v>
      </c>
      <c r="D11" s="937">
        <v>67725.723</v>
      </c>
      <c r="E11" s="937">
        <v>200.011</v>
      </c>
      <c r="F11" s="937">
        <v>18877.772</v>
      </c>
      <c r="G11" s="937">
        <v>105.922</v>
      </c>
      <c r="H11" s="937">
        <v>0</v>
      </c>
      <c r="I11" s="937">
        <v>11915.095</v>
      </c>
      <c r="J11" s="937">
        <v>48577.177</v>
      </c>
      <c r="K11" s="937">
        <v>57496.3</v>
      </c>
      <c r="L11" s="938">
        <v>443226.103</v>
      </c>
    </row>
    <row r="12" spans="1:12" s="794" customFormat="1" ht="20.1" customHeight="1">
      <c r="A12" s="20" t="s">
        <v>912</v>
      </c>
      <c r="B12" s="937">
        <v>112.731</v>
      </c>
      <c r="C12" s="937">
        <v>1619.773</v>
      </c>
      <c r="D12" s="937">
        <v>6538.054</v>
      </c>
      <c r="E12" s="937">
        <v>0</v>
      </c>
      <c r="F12" s="937">
        <v>228.592</v>
      </c>
      <c r="G12" s="937">
        <v>0</v>
      </c>
      <c r="H12" s="937">
        <v>0</v>
      </c>
      <c r="I12" s="937">
        <v>388.905</v>
      </c>
      <c r="J12" s="937">
        <v>244.12</v>
      </c>
      <c r="K12" s="937">
        <v>316.808</v>
      </c>
      <c r="L12" s="938">
        <v>9448.983000000004</v>
      </c>
    </row>
    <row r="13" spans="1:12" s="794" customFormat="1" ht="20.1" customHeight="1">
      <c r="A13" s="20" t="s">
        <v>913</v>
      </c>
      <c r="B13" s="937">
        <v>407.414</v>
      </c>
      <c r="C13" s="937">
        <v>60887.913</v>
      </c>
      <c r="D13" s="937">
        <v>50396.353</v>
      </c>
      <c r="E13" s="937">
        <v>209.338</v>
      </c>
      <c r="F13" s="937">
        <v>64.049</v>
      </c>
      <c r="G13" s="937">
        <v>0</v>
      </c>
      <c r="H13" s="937">
        <v>0</v>
      </c>
      <c r="I13" s="937">
        <v>23407.583</v>
      </c>
      <c r="J13" s="937">
        <v>26322.054</v>
      </c>
      <c r="K13" s="937">
        <v>20891.982</v>
      </c>
      <c r="L13" s="938">
        <v>182586.686</v>
      </c>
    </row>
    <row r="14" spans="1:12" s="794" customFormat="1" ht="20.1" customHeight="1">
      <c r="A14" s="20" t="s">
        <v>914</v>
      </c>
      <c r="B14" s="937">
        <v>51962.728</v>
      </c>
      <c r="C14" s="937">
        <v>1910705.686</v>
      </c>
      <c r="D14" s="937">
        <v>764240.401</v>
      </c>
      <c r="E14" s="937">
        <v>1678.328</v>
      </c>
      <c r="F14" s="937">
        <v>96132.392</v>
      </c>
      <c r="G14" s="937">
        <v>216.514</v>
      </c>
      <c r="H14" s="937">
        <v>0</v>
      </c>
      <c r="I14" s="937">
        <v>50602.245</v>
      </c>
      <c r="J14" s="937">
        <v>240694.197</v>
      </c>
      <c r="K14" s="937">
        <v>280865.353</v>
      </c>
      <c r="L14" s="938">
        <v>3397097.8440000005</v>
      </c>
    </row>
    <row r="15" spans="1:12" s="794" customFormat="1" ht="20.1" customHeight="1">
      <c r="A15" s="20" t="s">
        <v>915</v>
      </c>
      <c r="B15" s="937">
        <v>6591.912</v>
      </c>
      <c r="C15" s="937">
        <v>144330.841</v>
      </c>
      <c r="D15" s="937">
        <v>54257.984</v>
      </c>
      <c r="E15" s="937">
        <v>32.928</v>
      </c>
      <c r="F15" s="937">
        <v>6916.229</v>
      </c>
      <c r="G15" s="937">
        <v>275.36</v>
      </c>
      <c r="H15" s="937">
        <v>0</v>
      </c>
      <c r="I15" s="937">
        <v>4107.906</v>
      </c>
      <c r="J15" s="937">
        <v>34246.562</v>
      </c>
      <c r="K15" s="937">
        <v>31321.567</v>
      </c>
      <c r="L15" s="938">
        <v>282081.289</v>
      </c>
    </row>
    <row r="16" spans="1:12" s="794" customFormat="1" ht="20.1" customHeight="1">
      <c r="A16" s="20" t="s">
        <v>916</v>
      </c>
      <c r="B16" s="937">
        <v>8387.105</v>
      </c>
      <c r="C16" s="937">
        <v>139734.252</v>
      </c>
      <c r="D16" s="937">
        <v>144241.402</v>
      </c>
      <c r="E16" s="937">
        <v>218.066</v>
      </c>
      <c r="F16" s="937">
        <v>7025.506</v>
      </c>
      <c r="G16" s="937">
        <v>60.007</v>
      </c>
      <c r="H16" s="937">
        <v>0</v>
      </c>
      <c r="I16" s="937">
        <v>92693.393</v>
      </c>
      <c r="J16" s="937">
        <v>53084</v>
      </c>
      <c r="K16" s="937">
        <v>66133.301</v>
      </c>
      <c r="L16" s="938">
        <v>511577.032</v>
      </c>
    </row>
    <row r="17" spans="1:12" s="794" customFormat="1" ht="20.1" customHeight="1">
      <c r="A17" s="20" t="s">
        <v>917</v>
      </c>
      <c r="B17" s="937">
        <v>62.612</v>
      </c>
      <c r="C17" s="937">
        <v>1227.18</v>
      </c>
      <c r="D17" s="937">
        <v>4162.739</v>
      </c>
      <c r="E17" s="937">
        <v>54.608</v>
      </c>
      <c r="F17" s="937">
        <v>0</v>
      </c>
      <c r="G17" s="937">
        <v>0</v>
      </c>
      <c r="H17" s="937">
        <v>0</v>
      </c>
      <c r="I17" s="937">
        <v>195.49</v>
      </c>
      <c r="J17" s="937">
        <v>3751.467</v>
      </c>
      <c r="K17" s="937">
        <v>713.647</v>
      </c>
      <c r="L17" s="938">
        <v>10167.743</v>
      </c>
    </row>
    <row r="18" spans="1:12" s="794" customFormat="1" ht="20.1" customHeight="1">
      <c r="A18" s="20" t="s">
        <v>918</v>
      </c>
      <c r="B18" s="937">
        <v>9514.211</v>
      </c>
      <c r="C18" s="937">
        <v>182598.316</v>
      </c>
      <c r="D18" s="937">
        <v>29850.098</v>
      </c>
      <c r="E18" s="937">
        <v>49.037</v>
      </c>
      <c r="F18" s="937">
        <v>6430.883</v>
      </c>
      <c r="G18" s="937">
        <v>164.479</v>
      </c>
      <c r="H18" s="937">
        <v>0</v>
      </c>
      <c r="I18" s="937">
        <v>72107.577</v>
      </c>
      <c r="J18" s="937">
        <v>51849.995</v>
      </c>
      <c r="K18" s="937">
        <v>54562.541</v>
      </c>
      <c r="L18" s="938">
        <v>407127.137</v>
      </c>
    </row>
    <row r="19" spans="1:12" s="794" customFormat="1" ht="20.1" customHeight="1">
      <c r="A19" s="20" t="s">
        <v>919</v>
      </c>
      <c r="B19" s="937">
        <v>444.536</v>
      </c>
      <c r="C19" s="937">
        <v>6259.395</v>
      </c>
      <c r="D19" s="937">
        <v>4856.374</v>
      </c>
      <c r="E19" s="937">
        <v>40.081</v>
      </c>
      <c r="F19" s="937">
        <v>10.679</v>
      </c>
      <c r="G19" s="937">
        <v>0</v>
      </c>
      <c r="H19" s="937">
        <v>0</v>
      </c>
      <c r="I19" s="937">
        <v>489.795</v>
      </c>
      <c r="J19" s="937">
        <v>5072.48</v>
      </c>
      <c r="K19" s="937">
        <v>2401.359</v>
      </c>
      <c r="L19" s="938">
        <v>19574.699</v>
      </c>
    </row>
    <row r="20" spans="1:12" s="794" customFormat="1" ht="20.1" customHeight="1">
      <c r="A20" s="20" t="s">
        <v>920</v>
      </c>
      <c r="B20" s="937">
        <v>770.252</v>
      </c>
      <c r="C20" s="937">
        <v>7319.024</v>
      </c>
      <c r="D20" s="937">
        <v>8003.49</v>
      </c>
      <c r="E20" s="937">
        <v>41.776</v>
      </c>
      <c r="F20" s="937">
        <v>37.378</v>
      </c>
      <c r="G20" s="937">
        <v>1.578</v>
      </c>
      <c r="H20" s="937">
        <v>0</v>
      </c>
      <c r="I20" s="937">
        <v>1002.425</v>
      </c>
      <c r="J20" s="937">
        <v>3550.521</v>
      </c>
      <c r="K20" s="937">
        <v>2265.146</v>
      </c>
      <c r="L20" s="938">
        <v>22991.59</v>
      </c>
    </row>
    <row r="21" spans="1:12" s="794" customFormat="1" ht="20.1" customHeight="1">
      <c r="A21" s="20" t="s">
        <v>921</v>
      </c>
      <c r="B21" s="937">
        <v>807.222</v>
      </c>
      <c r="C21" s="937">
        <v>15885.277</v>
      </c>
      <c r="D21" s="937">
        <v>13257.419</v>
      </c>
      <c r="E21" s="937">
        <v>1.883</v>
      </c>
      <c r="F21" s="937">
        <v>1217.17</v>
      </c>
      <c r="G21" s="937">
        <v>0.797</v>
      </c>
      <c r="H21" s="937">
        <v>0</v>
      </c>
      <c r="I21" s="937">
        <v>1620.889</v>
      </c>
      <c r="J21" s="937">
        <v>5081.064</v>
      </c>
      <c r="K21" s="937">
        <v>6457.165</v>
      </c>
      <c r="L21" s="938">
        <v>44328.886</v>
      </c>
    </row>
    <row r="22" spans="1:12" s="794" customFormat="1" ht="20.1" customHeight="1">
      <c r="A22" s="20" t="s">
        <v>922</v>
      </c>
      <c r="B22" s="937">
        <v>10031.751</v>
      </c>
      <c r="C22" s="937">
        <v>100630.756</v>
      </c>
      <c r="D22" s="937">
        <v>15530.18</v>
      </c>
      <c r="E22" s="937">
        <v>24.954</v>
      </c>
      <c r="F22" s="937">
        <v>8835.915</v>
      </c>
      <c r="G22" s="937">
        <v>19.593</v>
      </c>
      <c r="H22" s="937">
        <v>0</v>
      </c>
      <c r="I22" s="937">
        <v>22087.632</v>
      </c>
      <c r="J22" s="937">
        <v>12349.12</v>
      </c>
      <c r="K22" s="937">
        <v>62032.727</v>
      </c>
      <c r="L22" s="938">
        <v>231542.62800000003</v>
      </c>
    </row>
    <row r="23" spans="1:12" s="794" customFormat="1" ht="20.1" customHeight="1">
      <c r="A23" s="20" t="s">
        <v>923</v>
      </c>
      <c r="B23" s="937">
        <v>15479.015</v>
      </c>
      <c r="C23" s="937">
        <v>8297.177</v>
      </c>
      <c r="D23" s="937">
        <v>15074.623</v>
      </c>
      <c r="E23" s="937">
        <v>91075.305</v>
      </c>
      <c r="F23" s="937">
        <v>284.262</v>
      </c>
      <c r="G23" s="937">
        <v>2104.621</v>
      </c>
      <c r="H23" s="937">
        <v>0</v>
      </c>
      <c r="I23" s="937">
        <v>60375.044</v>
      </c>
      <c r="J23" s="937">
        <v>4036.495</v>
      </c>
      <c r="K23" s="937">
        <v>311.121</v>
      </c>
      <c r="L23" s="938">
        <v>197037.663</v>
      </c>
    </row>
    <row r="24" spans="1:12" s="794" customFormat="1" ht="15" customHeight="1">
      <c r="A24" s="20"/>
      <c r="B24" s="940"/>
      <c r="C24" s="940"/>
      <c r="D24" s="940"/>
      <c r="E24" s="940"/>
      <c r="F24" s="940"/>
      <c r="G24" s="940"/>
      <c r="H24" s="940"/>
      <c r="I24" s="940"/>
      <c r="J24" s="940"/>
      <c r="K24" s="940"/>
      <c r="L24" s="941"/>
    </row>
    <row r="25" spans="1:12" s="794" customFormat="1" ht="24" customHeight="1">
      <c r="A25" s="942" t="s">
        <v>924</v>
      </c>
      <c r="B25" s="938">
        <v>118102.79899999997</v>
      </c>
      <c r="C25" s="938">
        <v>2846339.9520000005</v>
      </c>
      <c r="D25" s="938">
        <v>1640663.6099999999</v>
      </c>
      <c r="E25" s="938">
        <v>93815.86899999999</v>
      </c>
      <c r="F25" s="938">
        <v>169162.786</v>
      </c>
      <c r="G25" s="938">
        <v>2954.025</v>
      </c>
      <c r="H25" s="938">
        <v>0</v>
      </c>
      <c r="I25" s="938">
        <v>358159.061</v>
      </c>
      <c r="J25" s="938">
        <v>532863.219</v>
      </c>
      <c r="K25" s="938">
        <v>709760.086</v>
      </c>
      <c r="L25" s="938">
        <v>6471821.407000001</v>
      </c>
    </row>
    <row r="26" spans="1:12" ht="3" customHeight="1" thickBot="1">
      <c r="A26" s="943"/>
      <c r="B26" s="943"/>
      <c r="C26" s="944"/>
      <c r="D26" s="944"/>
      <c r="E26" s="944"/>
      <c r="F26" s="944"/>
      <c r="G26" s="944"/>
      <c r="H26" s="944"/>
      <c r="I26" s="944"/>
      <c r="J26" s="944"/>
      <c r="K26" s="944"/>
      <c r="L26" s="945"/>
    </row>
    <row r="27" spans="1:12" ht="12" customHeight="1">
      <c r="A27" s="20"/>
      <c r="B27" s="20"/>
      <c r="C27" s="946"/>
      <c r="D27" s="946"/>
      <c r="E27" s="946"/>
      <c r="F27" s="946"/>
      <c r="G27" s="946"/>
      <c r="H27" s="946"/>
      <c r="I27" s="946"/>
      <c r="J27" s="946"/>
      <c r="K27" s="946"/>
      <c r="L27" s="947"/>
    </row>
    <row r="28" spans="1:12" ht="13.5">
      <c r="A28" s="83" t="s">
        <v>925</v>
      </c>
      <c r="B28" s="948"/>
      <c r="C28" s="949"/>
      <c r="D28" s="949"/>
      <c r="E28" s="949"/>
      <c r="F28" s="949"/>
      <c r="G28" s="949"/>
      <c r="H28" s="949"/>
      <c r="I28" s="949"/>
      <c r="J28" s="949"/>
      <c r="K28" s="949"/>
      <c r="L28" s="949"/>
    </row>
    <row r="29" spans="1:12" ht="12" customHeight="1">
      <c r="A29" s="83"/>
      <c r="B29" s="83"/>
      <c r="C29" s="83"/>
      <c r="D29" s="83"/>
      <c r="E29" s="83"/>
      <c r="F29" s="83"/>
      <c r="G29" s="83"/>
      <c r="H29" s="83"/>
      <c r="I29" s="83"/>
      <c r="J29" s="83"/>
      <c r="K29" s="83"/>
      <c r="L29" s="83"/>
    </row>
    <row r="30" spans="1:12" ht="15">
      <c r="A30" s="950"/>
      <c r="B30" s="950"/>
      <c r="C30" s="950"/>
      <c r="D30" s="950"/>
      <c r="E30" s="950"/>
      <c r="F30" s="950"/>
      <c r="G30" s="950"/>
      <c r="H30" s="950"/>
      <c r="I30" s="950"/>
      <c r="J30" s="950"/>
      <c r="K30" s="950"/>
      <c r="L30" s="950"/>
    </row>
    <row r="31" spans="1:12" ht="15">
      <c r="A31" s="950"/>
      <c r="B31" s="950"/>
      <c r="C31" s="950"/>
      <c r="D31" s="950"/>
      <c r="E31" s="950"/>
      <c r="F31" s="950"/>
      <c r="G31" s="950"/>
      <c r="H31" s="950"/>
      <c r="I31" s="950"/>
      <c r="J31" s="950"/>
      <c r="K31" s="950"/>
      <c r="L31" s="950"/>
    </row>
    <row r="32" spans="1:12" ht="15">
      <c r="A32" s="950"/>
      <c r="B32" s="950"/>
      <c r="C32" s="950"/>
      <c r="D32" s="950"/>
      <c r="E32" s="950"/>
      <c r="F32" s="950"/>
      <c r="G32" s="950"/>
      <c r="H32" s="950"/>
      <c r="I32" s="951"/>
      <c r="J32" s="950"/>
      <c r="K32" s="950"/>
      <c r="L32" s="950"/>
    </row>
    <row r="33" spans="1:12" ht="15">
      <c r="A33" s="950"/>
      <c r="B33" s="950"/>
      <c r="C33" s="950"/>
      <c r="D33" s="950"/>
      <c r="E33" s="950"/>
      <c r="F33" s="950"/>
      <c r="G33" s="950"/>
      <c r="H33" s="950"/>
      <c r="I33" s="950"/>
      <c r="J33" s="950"/>
      <c r="K33" s="950"/>
      <c r="L33" s="950"/>
    </row>
    <row r="34" spans="1:12" ht="15">
      <c r="A34" s="950"/>
      <c r="B34" s="950"/>
      <c r="C34" s="950"/>
      <c r="D34" s="950"/>
      <c r="E34" s="950"/>
      <c r="F34" s="950"/>
      <c r="G34" s="950"/>
      <c r="H34" s="950"/>
      <c r="I34" s="950"/>
      <c r="J34" s="950"/>
      <c r="K34" s="950"/>
      <c r="L34" s="950"/>
    </row>
    <row r="35" spans="1:12" ht="15">
      <c r="A35" s="950"/>
      <c r="B35" s="950"/>
      <c r="C35" s="950"/>
      <c r="D35" s="950"/>
      <c r="E35" s="950"/>
      <c r="F35" s="950"/>
      <c r="G35" s="950"/>
      <c r="H35" s="950"/>
      <c r="I35" s="950"/>
      <c r="J35" s="950"/>
      <c r="K35" s="950"/>
      <c r="L35" s="950"/>
    </row>
    <row r="36" spans="1:12" ht="15">
      <c r="A36" s="950"/>
      <c r="B36" s="950"/>
      <c r="C36" s="950"/>
      <c r="D36" s="950"/>
      <c r="E36" s="950"/>
      <c r="F36" s="950"/>
      <c r="G36" s="950"/>
      <c r="H36" s="950"/>
      <c r="I36" s="950"/>
      <c r="J36" s="950"/>
      <c r="K36" s="950"/>
      <c r="L36" s="950"/>
    </row>
    <row r="37" spans="1:12" ht="15">
      <c r="A37" s="950"/>
      <c r="B37" s="950"/>
      <c r="C37" s="950"/>
      <c r="D37" s="950"/>
      <c r="E37" s="950"/>
      <c r="F37" s="950"/>
      <c r="G37" s="950"/>
      <c r="H37" s="950"/>
      <c r="I37" s="950"/>
      <c r="J37" s="950"/>
      <c r="K37" s="950"/>
      <c r="L37" s="950"/>
    </row>
    <row r="38" spans="1:12" ht="15">
      <c r="A38" s="950"/>
      <c r="B38" s="950"/>
      <c r="C38" s="950"/>
      <c r="D38" s="950"/>
      <c r="E38" s="950"/>
      <c r="F38" s="950"/>
      <c r="G38" s="950"/>
      <c r="H38" s="950"/>
      <c r="I38" s="950"/>
      <c r="J38" s="950"/>
      <c r="K38" s="950"/>
      <c r="L38" s="950"/>
    </row>
    <row r="39" spans="1:12" ht="15">
      <c r="A39" s="950"/>
      <c r="B39" s="950"/>
      <c r="C39" s="950"/>
      <c r="D39" s="950"/>
      <c r="E39" s="950"/>
      <c r="F39" s="950"/>
      <c r="G39" s="950"/>
      <c r="H39" s="950"/>
      <c r="I39" s="950"/>
      <c r="J39" s="950"/>
      <c r="K39" s="950"/>
      <c r="L39" s="950"/>
    </row>
    <row r="40" spans="1:12" ht="15">
      <c r="A40" s="950"/>
      <c r="B40" s="950"/>
      <c r="C40" s="950"/>
      <c r="D40" s="950"/>
      <c r="E40" s="950"/>
      <c r="F40" s="950"/>
      <c r="G40" s="950"/>
      <c r="H40" s="950"/>
      <c r="I40" s="950"/>
      <c r="J40" s="950"/>
      <c r="K40" s="950"/>
      <c r="L40" s="950"/>
    </row>
    <row r="41" spans="1:12" ht="15">
      <c r="A41" s="950"/>
      <c r="B41" s="950"/>
      <c r="C41" s="950"/>
      <c r="D41" s="950"/>
      <c r="E41" s="950"/>
      <c r="F41" s="950"/>
      <c r="G41" s="950"/>
      <c r="H41" s="950"/>
      <c r="I41" s="950"/>
      <c r="J41" s="950"/>
      <c r="K41" s="950"/>
      <c r="L41" s="950"/>
    </row>
    <row r="42" spans="1:12" ht="15">
      <c r="A42" s="950"/>
      <c r="B42" s="950"/>
      <c r="C42" s="950"/>
      <c r="D42" s="950"/>
      <c r="E42" s="950"/>
      <c r="F42" s="950"/>
      <c r="G42" s="950"/>
      <c r="H42" s="950"/>
      <c r="I42" s="950"/>
      <c r="J42" s="950"/>
      <c r="K42" s="950"/>
      <c r="L42" s="950"/>
    </row>
    <row r="43" spans="1:12" ht="15">
      <c r="A43" s="950"/>
      <c r="B43" s="950"/>
      <c r="C43" s="950"/>
      <c r="D43" s="950"/>
      <c r="E43" s="950"/>
      <c r="F43" s="950"/>
      <c r="G43" s="950"/>
      <c r="H43" s="950"/>
      <c r="I43" s="950"/>
      <c r="J43" s="950"/>
      <c r="K43" s="950"/>
      <c r="L43" s="950"/>
    </row>
    <row r="44" spans="1:12" ht="15">
      <c r="A44" s="950"/>
      <c r="B44" s="950"/>
      <c r="C44" s="950"/>
      <c r="D44" s="950"/>
      <c r="E44" s="950"/>
      <c r="F44" s="950"/>
      <c r="G44" s="950"/>
      <c r="H44" s="950"/>
      <c r="I44" s="950"/>
      <c r="J44" s="950"/>
      <c r="K44" s="950"/>
      <c r="L44" s="950"/>
    </row>
    <row r="45" spans="1:12" ht="15">
      <c r="A45" s="950"/>
      <c r="B45" s="950"/>
      <c r="C45" s="950"/>
      <c r="D45" s="950"/>
      <c r="E45" s="950"/>
      <c r="F45" s="950"/>
      <c r="G45" s="950"/>
      <c r="H45" s="950"/>
      <c r="I45" s="950"/>
      <c r="J45" s="950"/>
      <c r="K45" s="950"/>
      <c r="L45" s="950"/>
    </row>
    <row r="46" spans="1:12" ht="15">
      <c r="A46" s="950"/>
      <c r="B46" s="950"/>
      <c r="C46" s="950"/>
      <c r="D46" s="950"/>
      <c r="E46" s="950"/>
      <c r="F46" s="950"/>
      <c r="G46" s="950"/>
      <c r="H46" s="950"/>
      <c r="I46" s="950"/>
      <c r="J46" s="950"/>
      <c r="K46" s="950"/>
      <c r="L46" s="950"/>
    </row>
    <row r="47" spans="1:12" ht="15">
      <c r="A47" s="950"/>
      <c r="B47" s="950"/>
      <c r="C47" s="950"/>
      <c r="D47" s="950"/>
      <c r="E47" s="950"/>
      <c r="F47" s="950"/>
      <c r="G47" s="950"/>
      <c r="H47" s="950"/>
      <c r="I47" s="950"/>
      <c r="J47" s="950"/>
      <c r="K47" s="950"/>
      <c r="L47" s="950"/>
    </row>
    <row r="48" spans="1:12" ht="15">
      <c r="A48" s="950"/>
      <c r="B48" s="950"/>
      <c r="C48" s="950"/>
      <c r="D48" s="950"/>
      <c r="E48" s="950"/>
      <c r="F48" s="950"/>
      <c r="G48" s="950"/>
      <c r="H48" s="950"/>
      <c r="I48" s="950"/>
      <c r="J48" s="950"/>
      <c r="K48" s="950"/>
      <c r="L48" s="950"/>
    </row>
    <row r="49" spans="1:12" ht="15">
      <c r="A49" s="950"/>
      <c r="B49" s="950"/>
      <c r="C49" s="950"/>
      <c r="D49" s="950"/>
      <c r="E49" s="950"/>
      <c r="F49" s="950"/>
      <c r="G49" s="950"/>
      <c r="H49" s="950"/>
      <c r="I49" s="950"/>
      <c r="J49" s="950"/>
      <c r="K49" s="950"/>
      <c r="L49" s="950"/>
    </row>
    <row r="50" spans="1:12" ht="15">
      <c r="A50" s="950"/>
      <c r="B50" s="950"/>
      <c r="C50" s="950"/>
      <c r="D50" s="950"/>
      <c r="E50" s="950"/>
      <c r="F50" s="950"/>
      <c r="G50" s="950"/>
      <c r="H50" s="950"/>
      <c r="I50" s="950"/>
      <c r="J50" s="950"/>
      <c r="K50" s="950"/>
      <c r="L50" s="950"/>
    </row>
    <row r="51" spans="1:12" ht="15">
      <c r="A51" s="950"/>
      <c r="B51" s="950"/>
      <c r="C51" s="950"/>
      <c r="D51" s="950"/>
      <c r="E51" s="950"/>
      <c r="F51" s="950"/>
      <c r="G51" s="950"/>
      <c r="H51" s="950"/>
      <c r="I51" s="950"/>
      <c r="J51" s="950"/>
      <c r="K51" s="950"/>
      <c r="L51" s="950"/>
    </row>
    <row r="52" spans="1:12" ht="15">
      <c r="A52" s="950"/>
      <c r="B52" s="950"/>
      <c r="C52" s="950"/>
      <c r="D52" s="950"/>
      <c r="E52" s="950"/>
      <c r="F52" s="950"/>
      <c r="G52" s="950"/>
      <c r="H52" s="950"/>
      <c r="I52" s="950"/>
      <c r="J52" s="950"/>
      <c r="K52" s="950"/>
      <c r="L52" s="950"/>
    </row>
    <row r="53" spans="1:12" ht="15">
      <c r="A53" s="950"/>
      <c r="B53" s="950"/>
      <c r="C53" s="950"/>
      <c r="D53" s="950"/>
      <c r="E53" s="950"/>
      <c r="F53" s="950"/>
      <c r="G53" s="950"/>
      <c r="H53" s="950"/>
      <c r="I53" s="950"/>
      <c r="J53" s="950"/>
      <c r="K53" s="950"/>
      <c r="L53" s="950"/>
    </row>
    <row r="54" spans="1:12" ht="15">
      <c r="A54" s="950"/>
      <c r="B54" s="950"/>
      <c r="C54" s="950"/>
      <c r="D54" s="950"/>
      <c r="E54" s="950"/>
      <c r="F54" s="950"/>
      <c r="G54" s="950"/>
      <c r="H54" s="950"/>
      <c r="I54" s="950"/>
      <c r="J54" s="950"/>
      <c r="K54" s="950"/>
      <c r="L54" s="950"/>
    </row>
    <row r="55" spans="1:12" ht="15">
      <c r="A55" s="950"/>
      <c r="B55" s="950"/>
      <c r="C55" s="950"/>
      <c r="D55" s="950"/>
      <c r="E55" s="950"/>
      <c r="F55" s="950"/>
      <c r="G55" s="950"/>
      <c r="H55" s="950"/>
      <c r="I55" s="950"/>
      <c r="J55" s="950"/>
      <c r="K55" s="950"/>
      <c r="L55" s="950"/>
    </row>
    <row r="56" spans="1:12" ht="15">
      <c r="A56" s="950"/>
      <c r="B56" s="950"/>
      <c r="C56" s="950"/>
      <c r="D56" s="950"/>
      <c r="E56" s="950"/>
      <c r="F56" s="950"/>
      <c r="G56" s="950"/>
      <c r="H56" s="950"/>
      <c r="I56" s="950"/>
      <c r="J56" s="950"/>
      <c r="K56" s="950"/>
      <c r="L56" s="950"/>
    </row>
    <row r="57" spans="1:12" ht="15">
      <c r="A57" s="950"/>
      <c r="B57" s="950"/>
      <c r="C57" s="950"/>
      <c r="D57" s="950"/>
      <c r="E57" s="950"/>
      <c r="F57" s="950"/>
      <c r="G57" s="950"/>
      <c r="H57" s="950"/>
      <c r="I57" s="950"/>
      <c r="J57" s="950"/>
      <c r="K57" s="950"/>
      <c r="L57" s="950"/>
    </row>
    <row r="58" spans="1:12" ht="15">
      <c r="A58" s="950"/>
      <c r="B58" s="950"/>
      <c r="C58" s="950"/>
      <c r="D58" s="950"/>
      <c r="E58" s="950"/>
      <c r="F58" s="950"/>
      <c r="G58" s="950"/>
      <c r="H58" s="950"/>
      <c r="I58" s="950"/>
      <c r="J58" s="950"/>
      <c r="K58" s="950"/>
      <c r="L58" s="950"/>
    </row>
    <row r="59" spans="1:12" ht="15">
      <c r="A59" s="950"/>
      <c r="B59" s="950"/>
      <c r="C59" s="950"/>
      <c r="D59" s="950"/>
      <c r="E59" s="950"/>
      <c r="F59" s="950"/>
      <c r="G59" s="950"/>
      <c r="H59" s="950"/>
      <c r="I59" s="950"/>
      <c r="J59" s="950"/>
      <c r="K59" s="950"/>
      <c r="L59" s="950"/>
    </row>
    <row r="60" spans="1:12" ht="15">
      <c r="A60" s="950"/>
      <c r="B60" s="950"/>
      <c r="C60" s="950"/>
      <c r="D60" s="950"/>
      <c r="E60" s="950"/>
      <c r="F60" s="950"/>
      <c r="G60" s="950"/>
      <c r="H60" s="950"/>
      <c r="I60" s="950"/>
      <c r="J60" s="950"/>
      <c r="K60" s="950"/>
      <c r="L60" s="950"/>
    </row>
    <row r="61" spans="1:12" ht="15">
      <c r="A61" s="950"/>
      <c r="B61" s="950"/>
      <c r="C61" s="950"/>
      <c r="D61" s="950"/>
      <c r="E61" s="950"/>
      <c r="F61" s="950"/>
      <c r="G61" s="950"/>
      <c r="H61" s="950"/>
      <c r="I61" s="950"/>
      <c r="J61" s="950"/>
      <c r="K61" s="950"/>
      <c r="L61" s="950"/>
    </row>
    <row r="62" spans="1:12" ht="15">
      <c r="A62" s="950"/>
      <c r="B62" s="950"/>
      <c r="C62" s="950"/>
      <c r="D62" s="950"/>
      <c r="E62" s="950"/>
      <c r="F62" s="950"/>
      <c r="G62" s="950"/>
      <c r="H62" s="950"/>
      <c r="I62" s="950"/>
      <c r="J62" s="950"/>
      <c r="K62" s="950"/>
      <c r="L62" s="950"/>
    </row>
    <row r="63" spans="1:12" ht="15">
      <c r="A63" s="950"/>
      <c r="B63" s="950"/>
      <c r="C63" s="950"/>
      <c r="D63" s="950"/>
      <c r="E63" s="950"/>
      <c r="F63" s="950"/>
      <c r="G63" s="950"/>
      <c r="H63" s="950"/>
      <c r="I63" s="950"/>
      <c r="J63" s="950"/>
      <c r="K63" s="950"/>
      <c r="L63" s="950"/>
    </row>
    <row r="64" spans="1:12" ht="15">
      <c r="A64" s="950"/>
      <c r="B64" s="950"/>
      <c r="C64" s="950"/>
      <c r="D64" s="950"/>
      <c r="E64" s="950"/>
      <c r="F64" s="950"/>
      <c r="G64" s="950"/>
      <c r="H64" s="950"/>
      <c r="I64" s="950"/>
      <c r="J64" s="950"/>
      <c r="K64" s="950"/>
      <c r="L64" s="950"/>
    </row>
    <row r="65" spans="1:12" ht="15">
      <c r="A65" s="950"/>
      <c r="B65" s="950"/>
      <c r="C65" s="950"/>
      <c r="D65" s="950"/>
      <c r="E65" s="950"/>
      <c r="F65" s="950"/>
      <c r="G65" s="950"/>
      <c r="H65" s="950"/>
      <c r="I65" s="950"/>
      <c r="J65" s="950"/>
      <c r="K65" s="950"/>
      <c r="L65" s="950"/>
    </row>
    <row r="66" spans="1:12" ht="15">
      <c r="A66" s="950"/>
      <c r="B66" s="950"/>
      <c r="C66" s="950"/>
      <c r="D66" s="950"/>
      <c r="E66" s="950"/>
      <c r="F66" s="950"/>
      <c r="G66" s="950"/>
      <c r="H66" s="950"/>
      <c r="I66" s="950"/>
      <c r="J66" s="950"/>
      <c r="K66" s="950"/>
      <c r="L66" s="950"/>
    </row>
    <row r="67" spans="1:12" ht="15">
      <c r="A67" s="950"/>
      <c r="B67" s="950"/>
      <c r="C67" s="950"/>
      <c r="D67" s="950"/>
      <c r="E67" s="950"/>
      <c r="F67" s="950"/>
      <c r="G67" s="950"/>
      <c r="H67" s="950"/>
      <c r="I67" s="950"/>
      <c r="J67" s="950"/>
      <c r="K67" s="950"/>
      <c r="L67" s="950"/>
    </row>
    <row r="68" spans="1:12" ht="15">
      <c r="A68" s="950"/>
      <c r="B68" s="950"/>
      <c r="C68" s="950"/>
      <c r="D68" s="950"/>
      <c r="E68" s="950"/>
      <c r="F68" s="950"/>
      <c r="G68" s="950"/>
      <c r="H68" s="950"/>
      <c r="I68" s="950"/>
      <c r="J68" s="950"/>
      <c r="K68" s="950"/>
      <c r="L68" s="950"/>
    </row>
    <row r="69" spans="1:12" ht="15">
      <c r="A69" s="950"/>
      <c r="B69" s="950"/>
      <c r="C69" s="950"/>
      <c r="D69" s="950"/>
      <c r="E69" s="950"/>
      <c r="F69" s="950"/>
      <c r="G69" s="950"/>
      <c r="H69" s="950"/>
      <c r="I69" s="950"/>
      <c r="J69" s="950"/>
      <c r="K69" s="950"/>
      <c r="L69" s="950"/>
    </row>
    <row r="70" spans="1:12" ht="15">
      <c r="A70" s="950"/>
      <c r="B70" s="950"/>
      <c r="C70" s="950"/>
      <c r="D70" s="950"/>
      <c r="E70" s="950"/>
      <c r="F70" s="950"/>
      <c r="G70" s="950"/>
      <c r="H70" s="950"/>
      <c r="I70" s="950"/>
      <c r="J70" s="950"/>
      <c r="K70" s="950"/>
      <c r="L70" s="950"/>
    </row>
    <row r="71" spans="1:12" ht="15">
      <c r="A71" s="950"/>
      <c r="B71" s="950"/>
      <c r="C71" s="950"/>
      <c r="D71" s="950"/>
      <c r="E71" s="950"/>
      <c r="F71" s="950"/>
      <c r="G71" s="950"/>
      <c r="H71" s="950"/>
      <c r="I71" s="950"/>
      <c r="J71" s="950"/>
      <c r="K71" s="950"/>
      <c r="L71" s="950"/>
    </row>
    <row r="72" spans="1:12" ht="15">
      <c r="A72" s="950"/>
      <c r="B72" s="950"/>
      <c r="C72" s="950"/>
      <c r="D72" s="950"/>
      <c r="E72" s="950"/>
      <c r="F72" s="950"/>
      <c r="G72" s="950"/>
      <c r="H72" s="950"/>
      <c r="I72" s="950"/>
      <c r="J72" s="950"/>
      <c r="K72" s="950"/>
      <c r="L72" s="950"/>
    </row>
    <row r="73" spans="1:12" ht="15">
      <c r="A73" s="950"/>
      <c r="B73" s="950"/>
      <c r="C73" s="950"/>
      <c r="D73" s="950"/>
      <c r="E73" s="950"/>
      <c r="F73" s="950"/>
      <c r="G73" s="950"/>
      <c r="H73" s="950"/>
      <c r="I73" s="950"/>
      <c r="J73" s="950"/>
      <c r="K73" s="950"/>
      <c r="L73" s="950"/>
    </row>
    <row r="74" spans="1:12" ht="15">
      <c r="A74" s="950"/>
      <c r="B74" s="950"/>
      <c r="C74" s="950"/>
      <c r="D74" s="950"/>
      <c r="E74" s="950"/>
      <c r="F74" s="950"/>
      <c r="G74" s="950"/>
      <c r="H74" s="950"/>
      <c r="I74" s="950"/>
      <c r="J74" s="950"/>
      <c r="K74" s="950"/>
      <c r="L74" s="950"/>
    </row>
    <row r="75" spans="1:12" ht="15">
      <c r="A75" s="950"/>
      <c r="B75" s="950"/>
      <c r="C75" s="950"/>
      <c r="D75" s="950"/>
      <c r="E75" s="950"/>
      <c r="F75" s="950"/>
      <c r="G75" s="950"/>
      <c r="H75" s="950"/>
      <c r="I75" s="950"/>
      <c r="J75" s="950"/>
      <c r="K75" s="950"/>
      <c r="L75" s="950"/>
    </row>
    <row r="76" spans="1:12" ht="15">
      <c r="A76" s="950"/>
      <c r="B76" s="950"/>
      <c r="C76" s="950"/>
      <c r="D76" s="950"/>
      <c r="E76" s="950"/>
      <c r="F76" s="950"/>
      <c r="G76" s="950"/>
      <c r="H76" s="950"/>
      <c r="I76" s="950"/>
      <c r="J76" s="950"/>
      <c r="K76" s="950"/>
      <c r="L76" s="950"/>
    </row>
    <row r="77" spans="1:12" ht="15">
      <c r="A77" s="950"/>
      <c r="B77" s="950"/>
      <c r="C77" s="950"/>
      <c r="D77" s="950"/>
      <c r="E77" s="950"/>
      <c r="F77" s="950"/>
      <c r="G77" s="950"/>
      <c r="H77" s="950"/>
      <c r="I77" s="950"/>
      <c r="J77" s="950"/>
      <c r="K77" s="950"/>
      <c r="L77" s="950"/>
    </row>
    <row r="78" spans="1:12" ht="15">
      <c r="A78" s="950"/>
      <c r="B78" s="950"/>
      <c r="C78" s="950"/>
      <c r="D78" s="950"/>
      <c r="E78" s="950"/>
      <c r="F78" s="950"/>
      <c r="G78" s="950"/>
      <c r="H78" s="950"/>
      <c r="I78" s="950"/>
      <c r="J78" s="950"/>
      <c r="K78" s="950"/>
      <c r="L78" s="950"/>
    </row>
    <row r="200" ht="15">
      <c r="C200" s="777"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7" customWidth="1"/>
    <col min="2" max="2" width="8.421875" style="987" customWidth="1"/>
    <col min="3" max="10" width="12.57421875" style="987" customWidth="1"/>
    <col min="11" max="11" width="11.57421875" style="987" customWidth="1"/>
    <col min="12" max="12" width="22.421875" style="987" customWidth="1"/>
    <col min="13" max="256" width="11.57421875" style="987" customWidth="1"/>
    <col min="257" max="257" width="29.57421875" style="987" customWidth="1"/>
    <col min="258" max="258" width="8.421875" style="987" customWidth="1"/>
    <col min="259" max="266" width="12.57421875" style="987" customWidth="1"/>
    <col min="267" max="512" width="11.57421875" style="987" customWidth="1"/>
    <col min="513" max="513" width="29.57421875" style="987" customWidth="1"/>
    <col min="514" max="514" width="8.421875" style="987" customWidth="1"/>
    <col min="515" max="522" width="12.57421875" style="987" customWidth="1"/>
    <col min="523" max="768" width="11.57421875" style="987" customWidth="1"/>
    <col min="769" max="769" width="29.57421875" style="987" customWidth="1"/>
    <col min="770" max="770" width="8.421875" style="987" customWidth="1"/>
    <col min="771" max="778" width="12.57421875" style="987" customWidth="1"/>
    <col min="779" max="1024" width="11.57421875" style="987" customWidth="1"/>
    <col min="1025" max="1025" width="29.57421875" style="987" customWidth="1"/>
    <col min="1026" max="1026" width="8.421875" style="987" customWidth="1"/>
    <col min="1027" max="1034" width="12.57421875" style="987" customWidth="1"/>
    <col min="1035" max="1280" width="11.57421875" style="987" customWidth="1"/>
    <col min="1281" max="1281" width="29.57421875" style="987" customWidth="1"/>
    <col min="1282" max="1282" width="8.421875" style="987" customWidth="1"/>
    <col min="1283" max="1290" width="12.57421875" style="987" customWidth="1"/>
    <col min="1291" max="1536" width="11.57421875" style="987" customWidth="1"/>
    <col min="1537" max="1537" width="29.57421875" style="987" customWidth="1"/>
    <col min="1538" max="1538" width="8.421875" style="987" customWidth="1"/>
    <col min="1539" max="1546" width="12.57421875" style="987" customWidth="1"/>
    <col min="1547" max="1792" width="11.57421875" style="987" customWidth="1"/>
    <col min="1793" max="1793" width="29.57421875" style="987" customWidth="1"/>
    <col min="1794" max="1794" width="8.421875" style="987" customWidth="1"/>
    <col min="1795" max="1802" width="12.57421875" style="987" customWidth="1"/>
    <col min="1803" max="2048" width="11.57421875" style="987" customWidth="1"/>
    <col min="2049" max="2049" width="29.57421875" style="987" customWidth="1"/>
    <col min="2050" max="2050" width="8.421875" style="987" customWidth="1"/>
    <col min="2051" max="2058" width="12.57421875" style="987" customWidth="1"/>
    <col min="2059" max="2304" width="11.57421875" style="987" customWidth="1"/>
    <col min="2305" max="2305" width="29.57421875" style="987" customWidth="1"/>
    <col min="2306" max="2306" width="8.421875" style="987" customWidth="1"/>
    <col min="2307" max="2314" width="12.57421875" style="987" customWidth="1"/>
    <col min="2315" max="2560" width="11.57421875" style="987" customWidth="1"/>
    <col min="2561" max="2561" width="29.57421875" style="987" customWidth="1"/>
    <col min="2562" max="2562" width="8.421875" style="987" customWidth="1"/>
    <col min="2563" max="2570" width="12.57421875" style="987" customWidth="1"/>
    <col min="2571" max="2816" width="11.57421875" style="987" customWidth="1"/>
    <col min="2817" max="2817" width="29.57421875" style="987" customWidth="1"/>
    <col min="2818" max="2818" width="8.421875" style="987" customWidth="1"/>
    <col min="2819" max="2826" width="12.57421875" style="987" customWidth="1"/>
    <col min="2827" max="3072" width="11.57421875" style="987" customWidth="1"/>
    <col min="3073" max="3073" width="29.57421875" style="987" customWidth="1"/>
    <col min="3074" max="3074" width="8.421875" style="987" customWidth="1"/>
    <col min="3075" max="3082" width="12.57421875" style="987" customWidth="1"/>
    <col min="3083" max="3328" width="11.57421875" style="987" customWidth="1"/>
    <col min="3329" max="3329" width="29.57421875" style="987" customWidth="1"/>
    <col min="3330" max="3330" width="8.421875" style="987" customWidth="1"/>
    <col min="3331" max="3338" width="12.57421875" style="987" customWidth="1"/>
    <col min="3339" max="3584" width="11.57421875" style="987" customWidth="1"/>
    <col min="3585" max="3585" width="29.57421875" style="987" customWidth="1"/>
    <col min="3586" max="3586" width="8.421875" style="987" customWidth="1"/>
    <col min="3587" max="3594" width="12.57421875" style="987" customWidth="1"/>
    <col min="3595" max="3840" width="11.57421875" style="987" customWidth="1"/>
    <col min="3841" max="3841" width="29.57421875" style="987" customWidth="1"/>
    <col min="3842" max="3842" width="8.421875" style="987" customWidth="1"/>
    <col min="3843" max="3850" width="12.57421875" style="987" customWidth="1"/>
    <col min="3851" max="4096" width="11.57421875" style="987" customWidth="1"/>
    <col min="4097" max="4097" width="29.57421875" style="987" customWidth="1"/>
    <col min="4098" max="4098" width="8.421875" style="987" customWidth="1"/>
    <col min="4099" max="4106" width="12.57421875" style="987" customWidth="1"/>
    <col min="4107" max="4352" width="11.57421875" style="987" customWidth="1"/>
    <col min="4353" max="4353" width="29.57421875" style="987" customWidth="1"/>
    <col min="4354" max="4354" width="8.421875" style="987" customWidth="1"/>
    <col min="4355" max="4362" width="12.57421875" style="987" customWidth="1"/>
    <col min="4363" max="4608" width="11.57421875" style="987" customWidth="1"/>
    <col min="4609" max="4609" width="29.57421875" style="987" customWidth="1"/>
    <col min="4610" max="4610" width="8.421875" style="987" customWidth="1"/>
    <col min="4611" max="4618" width="12.57421875" style="987" customWidth="1"/>
    <col min="4619" max="4864" width="11.57421875" style="987" customWidth="1"/>
    <col min="4865" max="4865" width="29.57421875" style="987" customWidth="1"/>
    <col min="4866" max="4866" width="8.421875" style="987" customWidth="1"/>
    <col min="4867" max="4874" width="12.57421875" style="987" customWidth="1"/>
    <col min="4875" max="5120" width="11.57421875" style="987" customWidth="1"/>
    <col min="5121" max="5121" width="29.57421875" style="987" customWidth="1"/>
    <col min="5122" max="5122" width="8.421875" style="987" customWidth="1"/>
    <col min="5123" max="5130" width="12.57421875" style="987" customWidth="1"/>
    <col min="5131" max="5376" width="11.57421875" style="987" customWidth="1"/>
    <col min="5377" max="5377" width="29.57421875" style="987" customWidth="1"/>
    <col min="5378" max="5378" width="8.421875" style="987" customWidth="1"/>
    <col min="5379" max="5386" width="12.57421875" style="987" customWidth="1"/>
    <col min="5387" max="5632" width="11.57421875" style="987" customWidth="1"/>
    <col min="5633" max="5633" width="29.57421875" style="987" customWidth="1"/>
    <col min="5634" max="5634" width="8.421875" style="987" customWidth="1"/>
    <col min="5635" max="5642" width="12.57421875" style="987" customWidth="1"/>
    <col min="5643" max="5888" width="11.57421875" style="987" customWidth="1"/>
    <col min="5889" max="5889" width="29.57421875" style="987" customWidth="1"/>
    <col min="5890" max="5890" width="8.421875" style="987" customWidth="1"/>
    <col min="5891" max="5898" width="12.57421875" style="987" customWidth="1"/>
    <col min="5899" max="6144" width="11.57421875" style="987" customWidth="1"/>
    <col min="6145" max="6145" width="29.57421875" style="987" customWidth="1"/>
    <col min="6146" max="6146" width="8.421875" style="987" customWidth="1"/>
    <col min="6147" max="6154" width="12.57421875" style="987" customWidth="1"/>
    <col min="6155" max="6400" width="11.57421875" style="987" customWidth="1"/>
    <col min="6401" max="6401" width="29.57421875" style="987" customWidth="1"/>
    <col min="6402" max="6402" width="8.421875" style="987" customWidth="1"/>
    <col min="6403" max="6410" width="12.57421875" style="987" customWidth="1"/>
    <col min="6411" max="6656" width="11.57421875" style="987" customWidth="1"/>
    <col min="6657" max="6657" width="29.57421875" style="987" customWidth="1"/>
    <col min="6658" max="6658" width="8.421875" style="987" customWidth="1"/>
    <col min="6659" max="6666" width="12.57421875" style="987" customWidth="1"/>
    <col min="6667" max="6912" width="11.57421875" style="987" customWidth="1"/>
    <col min="6913" max="6913" width="29.57421875" style="987" customWidth="1"/>
    <col min="6914" max="6914" width="8.421875" style="987" customWidth="1"/>
    <col min="6915" max="6922" width="12.57421875" style="987" customWidth="1"/>
    <col min="6923" max="7168" width="11.57421875" style="987" customWidth="1"/>
    <col min="7169" max="7169" width="29.57421875" style="987" customWidth="1"/>
    <col min="7170" max="7170" width="8.421875" style="987" customWidth="1"/>
    <col min="7171" max="7178" width="12.57421875" style="987" customWidth="1"/>
    <col min="7179" max="7424" width="11.57421875" style="987" customWidth="1"/>
    <col min="7425" max="7425" width="29.57421875" style="987" customWidth="1"/>
    <col min="7426" max="7426" width="8.421875" style="987" customWidth="1"/>
    <col min="7427" max="7434" width="12.57421875" style="987" customWidth="1"/>
    <col min="7435" max="7680" width="11.57421875" style="987" customWidth="1"/>
    <col min="7681" max="7681" width="29.57421875" style="987" customWidth="1"/>
    <col min="7682" max="7682" width="8.421875" style="987" customWidth="1"/>
    <col min="7683" max="7690" width="12.57421875" style="987" customWidth="1"/>
    <col min="7691" max="7936" width="11.57421875" style="987" customWidth="1"/>
    <col min="7937" max="7937" width="29.57421875" style="987" customWidth="1"/>
    <col min="7938" max="7938" width="8.421875" style="987" customWidth="1"/>
    <col min="7939" max="7946" width="12.57421875" style="987" customWidth="1"/>
    <col min="7947" max="8192" width="11.57421875" style="987" customWidth="1"/>
    <col min="8193" max="8193" width="29.57421875" style="987" customWidth="1"/>
    <col min="8194" max="8194" width="8.421875" style="987" customWidth="1"/>
    <col min="8195" max="8202" width="12.57421875" style="987" customWidth="1"/>
    <col min="8203" max="8448" width="11.57421875" style="987" customWidth="1"/>
    <col min="8449" max="8449" width="29.57421875" style="987" customWidth="1"/>
    <col min="8450" max="8450" width="8.421875" style="987" customWidth="1"/>
    <col min="8451" max="8458" width="12.57421875" style="987" customWidth="1"/>
    <col min="8459" max="8704" width="11.57421875" style="987" customWidth="1"/>
    <col min="8705" max="8705" width="29.57421875" style="987" customWidth="1"/>
    <col min="8706" max="8706" width="8.421875" style="987" customWidth="1"/>
    <col min="8707" max="8714" width="12.57421875" style="987" customWidth="1"/>
    <col min="8715" max="8960" width="11.57421875" style="987" customWidth="1"/>
    <col min="8961" max="8961" width="29.57421875" style="987" customWidth="1"/>
    <col min="8962" max="8962" width="8.421875" style="987" customWidth="1"/>
    <col min="8963" max="8970" width="12.57421875" style="987" customWidth="1"/>
    <col min="8971" max="9216" width="11.57421875" style="987" customWidth="1"/>
    <col min="9217" max="9217" width="29.57421875" style="987" customWidth="1"/>
    <col min="9218" max="9218" width="8.421875" style="987" customWidth="1"/>
    <col min="9219" max="9226" width="12.57421875" style="987" customWidth="1"/>
    <col min="9227" max="9472" width="11.57421875" style="987" customWidth="1"/>
    <col min="9473" max="9473" width="29.57421875" style="987" customWidth="1"/>
    <col min="9474" max="9474" width="8.421875" style="987" customWidth="1"/>
    <col min="9475" max="9482" width="12.57421875" style="987" customWidth="1"/>
    <col min="9483" max="9728" width="11.57421875" style="987" customWidth="1"/>
    <col min="9729" max="9729" width="29.57421875" style="987" customWidth="1"/>
    <col min="9730" max="9730" width="8.421875" style="987" customWidth="1"/>
    <col min="9731" max="9738" width="12.57421875" style="987" customWidth="1"/>
    <col min="9739" max="9984" width="11.57421875" style="987" customWidth="1"/>
    <col min="9985" max="9985" width="29.57421875" style="987" customWidth="1"/>
    <col min="9986" max="9986" width="8.421875" style="987" customWidth="1"/>
    <col min="9987" max="9994" width="12.57421875" style="987" customWidth="1"/>
    <col min="9995" max="10240" width="11.57421875" style="987" customWidth="1"/>
    <col min="10241" max="10241" width="29.57421875" style="987" customWidth="1"/>
    <col min="10242" max="10242" width="8.421875" style="987" customWidth="1"/>
    <col min="10243" max="10250" width="12.57421875" style="987" customWidth="1"/>
    <col min="10251" max="10496" width="11.57421875" style="987" customWidth="1"/>
    <col min="10497" max="10497" width="29.57421875" style="987" customWidth="1"/>
    <col min="10498" max="10498" width="8.421875" style="987" customWidth="1"/>
    <col min="10499" max="10506" width="12.57421875" style="987" customWidth="1"/>
    <col min="10507" max="10752" width="11.57421875" style="987" customWidth="1"/>
    <col min="10753" max="10753" width="29.57421875" style="987" customWidth="1"/>
    <col min="10754" max="10754" width="8.421875" style="987" customWidth="1"/>
    <col min="10755" max="10762" width="12.57421875" style="987" customWidth="1"/>
    <col min="10763" max="11008" width="11.57421875" style="987" customWidth="1"/>
    <col min="11009" max="11009" width="29.57421875" style="987" customWidth="1"/>
    <col min="11010" max="11010" width="8.421875" style="987" customWidth="1"/>
    <col min="11011" max="11018" width="12.57421875" style="987" customWidth="1"/>
    <col min="11019" max="11264" width="11.57421875" style="987" customWidth="1"/>
    <col min="11265" max="11265" width="29.57421875" style="987" customWidth="1"/>
    <col min="11266" max="11266" width="8.421875" style="987" customWidth="1"/>
    <col min="11267" max="11274" width="12.57421875" style="987" customWidth="1"/>
    <col min="11275" max="11520" width="11.57421875" style="987" customWidth="1"/>
    <col min="11521" max="11521" width="29.57421875" style="987" customWidth="1"/>
    <col min="11522" max="11522" width="8.421875" style="987" customWidth="1"/>
    <col min="11523" max="11530" width="12.57421875" style="987" customWidth="1"/>
    <col min="11531" max="11776" width="11.57421875" style="987" customWidth="1"/>
    <col min="11777" max="11777" width="29.57421875" style="987" customWidth="1"/>
    <col min="11778" max="11778" width="8.421875" style="987" customWidth="1"/>
    <col min="11779" max="11786" width="12.57421875" style="987" customWidth="1"/>
    <col min="11787" max="12032" width="11.57421875" style="987" customWidth="1"/>
    <col min="12033" max="12033" width="29.57421875" style="987" customWidth="1"/>
    <col min="12034" max="12034" width="8.421875" style="987" customWidth="1"/>
    <col min="12035" max="12042" width="12.57421875" style="987" customWidth="1"/>
    <col min="12043" max="12288" width="11.57421875" style="987" customWidth="1"/>
    <col min="12289" max="12289" width="29.57421875" style="987" customWidth="1"/>
    <col min="12290" max="12290" width="8.421875" style="987" customWidth="1"/>
    <col min="12291" max="12298" width="12.57421875" style="987" customWidth="1"/>
    <col min="12299" max="12544" width="11.57421875" style="987" customWidth="1"/>
    <col min="12545" max="12545" width="29.57421875" style="987" customWidth="1"/>
    <col min="12546" max="12546" width="8.421875" style="987" customWidth="1"/>
    <col min="12547" max="12554" width="12.57421875" style="987" customWidth="1"/>
    <col min="12555" max="12800" width="11.57421875" style="987" customWidth="1"/>
    <col min="12801" max="12801" width="29.57421875" style="987" customWidth="1"/>
    <col min="12802" max="12802" width="8.421875" style="987" customWidth="1"/>
    <col min="12803" max="12810" width="12.57421875" style="987" customWidth="1"/>
    <col min="12811" max="13056" width="11.57421875" style="987" customWidth="1"/>
    <col min="13057" max="13057" width="29.57421875" style="987" customWidth="1"/>
    <col min="13058" max="13058" width="8.421875" style="987" customWidth="1"/>
    <col min="13059" max="13066" width="12.57421875" style="987" customWidth="1"/>
    <col min="13067" max="13312" width="11.57421875" style="987" customWidth="1"/>
    <col min="13313" max="13313" width="29.57421875" style="987" customWidth="1"/>
    <col min="13314" max="13314" width="8.421875" style="987" customWidth="1"/>
    <col min="13315" max="13322" width="12.57421875" style="987" customWidth="1"/>
    <col min="13323" max="13568" width="11.57421875" style="987" customWidth="1"/>
    <col min="13569" max="13569" width="29.57421875" style="987" customWidth="1"/>
    <col min="13570" max="13570" width="8.421875" style="987" customWidth="1"/>
    <col min="13571" max="13578" width="12.57421875" style="987" customWidth="1"/>
    <col min="13579" max="13824" width="11.57421875" style="987" customWidth="1"/>
    <col min="13825" max="13825" width="29.57421875" style="987" customWidth="1"/>
    <col min="13826" max="13826" width="8.421875" style="987" customWidth="1"/>
    <col min="13827" max="13834" width="12.57421875" style="987" customWidth="1"/>
    <col min="13835" max="14080" width="11.57421875" style="987" customWidth="1"/>
    <col min="14081" max="14081" width="29.57421875" style="987" customWidth="1"/>
    <col min="14082" max="14082" width="8.421875" style="987" customWidth="1"/>
    <col min="14083" max="14090" width="12.57421875" style="987" customWidth="1"/>
    <col min="14091" max="14336" width="11.57421875" style="987" customWidth="1"/>
    <col min="14337" max="14337" width="29.57421875" style="987" customWidth="1"/>
    <col min="14338" max="14338" width="8.421875" style="987" customWidth="1"/>
    <col min="14339" max="14346" width="12.57421875" style="987" customWidth="1"/>
    <col min="14347" max="14592" width="11.57421875" style="987" customWidth="1"/>
    <col min="14593" max="14593" width="29.57421875" style="987" customWidth="1"/>
    <col min="14594" max="14594" width="8.421875" style="987" customWidth="1"/>
    <col min="14595" max="14602" width="12.57421875" style="987" customWidth="1"/>
    <col min="14603" max="14848" width="11.57421875" style="987" customWidth="1"/>
    <col min="14849" max="14849" width="29.57421875" style="987" customWidth="1"/>
    <col min="14850" max="14850" width="8.421875" style="987" customWidth="1"/>
    <col min="14851" max="14858" width="12.57421875" style="987" customWidth="1"/>
    <col min="14859" max="15104" width="11.57421875" style="987" customWidth="1"/>
    <col min="15105" max="15105" width="29.57421875" style="987" customWidth="1"/>
    <col min="15106" max="15106" width="8.421875" style="987" customWidth="1"/>
    <col min="15107" max="15114" width="12.57421875" style="987" customWidth="1"/>
    <col min="15115" max="15360" width="11.57421875" style="987" customWidth="1"/>
    <col min="15361" max="15361" width="29.57421875" style="987" customWidth="1"/>
    <col min="15362" max="15362" width="8.421875" style="987" customWidth="1"/>
    <col min="15363" max="15370" width="12.57421875" style="987" customWidth="1"/>
    <col min="15371" max="15616" width="11.57421875" style="987" customWidth="1"/>
    <col min="15617" max="15617" width="29.57421875" style="987" customWidth="1"/>
    <col min="15618" max="15618" width="8.421875" style="987" customWidth="1"/>
    <col min="15619" max="15626" width="12.57421875" style="987" customWidth="1"/>
    <col min="15627" max="15872" width="11.57421875" style="987" customWidth="1"/>
    <col min="15873" max="15873" width="29.57421875" style="987" customWidth="1"/>
    <col min="15874" max="15874" width="8.421875" style="987" customWidth="1"/>
    <col min="15875" max="15882" width="12.57421875" style="987" customWidth="1"/>
    <col min="15883" max="16128" width="11.57421875" style="987" customWidth="1"/>
    <col min="16129" max="16129" width="29.57421875" style="987" customWidth="1"/>
    <col min="16130" max="16130" width="8.421875" style="987" customWidth="1"/>
    <col min="16131" max="16138" width="12.57421875" style="987" customWidth="1"/>
    <col min="16139" max="16384" width="11.57421875" style="987" customWidth="1"/>
  </cols>
  <sheetData>
    <row r="1" ht="15">
      <c r="A1" s="1195" t="s">
        <v>1052</v>
      </c>
    </row>
    <row r="2" spans="1:10" s="988" customFormat="1" ht="27.75">
      <c r="A2" s="1390" t="s">
        <v>937</v>
      </c>
      <c r="B2" s="1390"/>
      <c r="C2" s="1390"/>
      <c r="D2" s="1390"/>
      <c r="E2" s="1390"/>
      <c r="F2" s="1390"/>
      <c r="G2" s="1390"/>
      <c r="H2" s="1390"/>
      <c r="I2" s="1390"/>
      <c r="J2" s="1390"/>
    </row>
    <row r="3" spans="1:12" s="989" customFormat="1" ht="26.25">
      <c r="A3" s="1391" t="s">
        <v>938</v>
      </c>
      <c r="B3" s="1391"/>
      <c r="C3" s="1391"/>
      <c r="D3" s="1391"/>
      <c r="E3" s="1391"/>
      <c r="F3" s="1391"/>
      <c r="G3" s="1391"/>
      <c r="H3" s="1391"/>
      <c r="I3" s="1391"/>
      <c r="J3" s="1391"/>
      <c r="L3" s="990"/>
    </row>
    <row r="4" spans="1:10" ht="21.75" customHeight="1">
      <c r="A4" s="1392" t="s">
        <v>939</v>
      </c>
      <c r="B4" s="1392"/>
      <c r="C4" s="1392"/>
      <c r="D4" s="1392"/>
      <c r="E4" s="1392"/>
      <c r="F4" s="1392"/>
      <c r="G4" s="1392"/>
      <c r="H4" s="1392"/>
      <c r="I4" s="1392"/>
      <c r="J4" s="1392"/>
    </row>
    <row r="5" ht="15.75" thickBot="1"/>
    <row r="6" spans="1:10" ht="20.25" customHeight="1">
      <c r="A6" s="1393"/>
      <c r="B6" s="991"/>
      <c r="C6" s="1395" t="s">
        <v>940</v>
      </c>
      <c r="D6" s="1395"/>
      <c r="E6" s="1395"/>
      <c r="F6" s="1395"/>
      <c r="G6" s="1395"/>
      <c r="H6" s="1395"/>
      <c r="I6" s="1395"/>
      <c r="J6" s="1396" t="s">
        <v>100</v>
      </c>
    </row>
    <row r="7" spans="1:10" ht="33.75" customHeight="1">
      <c r="A7" s="1394"/>
      <c r="B7" s="992"/>
      <c r="C7" s="993" t="s">
        <v>941</v>
      </c>
      <c r="D7" s="994" t="s">
        <v>942</v>
      </c>
      <c r="E7" s="995" t="s">
        <v>896</v>
      </c>
      <c r="F7" s="995" t="s">
        <v>897</v>
      </c>
      <c r="G7" s="995" t="s">
        <v>46</v>
      </c>
      <c r="H7" s="995" t="s">
        <v>943</v>
      </c>
      <c r="I7" s="995" t="s">
        <v>944</v>
      </c>
      <c r="J7" s="1397"/>
    </row>
    <row r="8" spans="1:10" ht="3" customHeight="1">
      <c r="A8" s="996"/>
      <c r="B8" s="996"/>
      <c r="C8" s="997"/>
      <c r="D8" s="998"/>
      <c r="E8" s="998"/>
      <c r="J8" s="999"/>
    </row>
    <row r="9" spans="1:11" s="1005" customFormat="1" ht="25.15" customHeight="1">
      <c r="A9" s="1000" t="s">
        <v>28</v>
      </c>
      <c r="B9" s="1001"/>
      <c r="C9" s="1002" t="s">
        <v>39</v>
      </c>
      <c r="D9" s="1002" t="s">
        <v>39</v>
      </c>
      <c r="E9" s="1002">
        <v>459.837</v>
      </c>
      <c r="F9" s="1002">
        <v>3288.909</v>
      </c>
      <c r="G9" s="1002">
        <v>1499.685</v>
      </c>
      <c r="H9" s="1002">
        <v>44258.645</v>
      </c>
      <c r="I9" s="1002" t="s">
        <v>39</v>
      </c>
      <c r="J9" s="1003">
        <v>49507.076</v>
      </c>
      <c r="K9" s="1004"/>
    </row>
    <row r="10" spans="1:11" s="1005" customFormat="1" ht="25.15" customHeight="1">
      <c r="A10" s="1000" t="s">
        <v>29</v>
      </c>
      <c r="B10" s="1001"/>
      <c r="C10" s="1002" t="s">
        <v>39</v>
      </c>
      <c r="D10" s="1002" t="s">
        <v>39</v>
      </c>
      <c r="E10" s="1002">
        <v>147.67</v>
      </c>
      <c r="F10" s="1002">
        <v>15510.817</v>
      </c>
      <c r="G10" s="1002">
        <v>8743.959</v>
      </c>
      <c r="H10" s="1002">
        <v>2523.413</v>
      </c>
      <c r="I10" s="1002" t="s">
        <v>39</v>
      </c>
      <c r="J10" s="1003">
        <v>26925.859</v>
      </c>
      <c r="K10" s="1004"/>
    </row>
    <row r="11" spans="1:11" s="1005" customFormat="1" ht="25.15" customHeight="1">
      <c r="A11" s="1000" t="s">
        <v>30</v>
      </c>
      <c r="B11" s="1001"/>
      <c r="C11" s="1002" t="s">
        <v>39</v>
      </c>
      <c r="D11" s="1002" t="s">
        <v>39</v>
      </c>
      <c r="E11" s="1002" t="s">
        <v>39</v>
      </c>
      <c r="F11" s="1002">
        <v>2475.561</v>
      </c>
      <c r="G11" s="1002">
        <v>3769.687</v>
      </c>
      <c r="H11" s="1002">
        <v>927.748</v>
      </c>
      <c r="I11" s="1002" t="s">
        <v>39</v>
      </c>
      <c r="J11" s="1003">
        <v>7172.995999999999</v>
      </c>
      <c r="K11" s="1004"/>
    </row>
    <row r="12" spans="1:11" s="1005" customFormat="1" ht="25.15" customHeight="1">
      <c r="A12" s="1000" t="s">
        <v>31</v>
      </c>
      <c r="B12" s="1001"/>
      <c r="C12" s="1002" t="s">
        <v>39</v>
      </c>
      <c r="D12" s="1002" t="s">
        <v>39</v>
      </c>
      <c r="E12" s="1002" t="s">
        <v>39</v>
      </c>
      <c r="F12" s="1002">
        <v>292.208</v>
      </c>
      <c r="G12" s="1002">
        <v>522.323</v>
      </c>
      <c r="H12" s="1002">
        <v>11907.029</v>
      </c>
      <c r="I12" s="1002" t="s">
        <v>39</v>
      </c>
      <c r="J12" s="1003">
        <v>12721.560000000001</v>
      </c>
      <c r="K12" s="1004"/>
    </row>
    <row r="13" spans="1:11" s="1005" customFormat="1" ht="25.15" customHeight="1">
      <c r="A13" s="1000" t="s">
        <v>32</v>
      </c>
      <c r="B13" s="1001"/>
      <c r="C13" s="1002" t="s">
        <v>39</v>
      </c>
      <c r="D13" s="1002" t="s">
        <v>39</v>
      </c>
      <c r="E13" s="1002" t="s">
        <v>39</v>
      </c>
      <c r="F13" s="1002">
        <v>555.654</v>
      </c>
      <c r="G13" s="1002">
        <v>332.127</v>
      </c>
      <c r="H13" s="1002">
        <v>1004.45</v>
      </c>
      <c r="I13" s="1002" t="s">
        <v>39</v>
      </c>
      <c r="J13" s="1003">
        <v>1892.231</v>
      </c>
      <c r="K13" s="1004"/>
    </row>
    <row r="14" spans="1:11" s="1005" customFormat="1" ht="25.15" customHeight="1">
      <c r="A14" s="1000" t="s">
        <v>33</v>
      </c>
      <c r="B14" s="1001"/>
      <c r="C14" s="1002" t="s">
        <v>39</v>
      </c>
      <c r="D14" s="1002" t="s">
        <v>39</v>
      </c>
      <c r="E14" s="1002" t="s">
        <v>39</v>
      </c>
      <c r="F14" s="1002" t="s">
        <v>39</v>
      </c>
      <c r="G14" s="1002" t="s">
        <v>39</v>
      </c>
      <c r="H14" s="1002">
        <v>10064.214</v>
      </c>
      <c r="I14" s="1002" t="s">
        <v>39</v>
      </c>
      <c r="J14" s="1003">
        <v>10064.214</v>
      </c>
      <c r="K14" s="1004"/>
    </row>
    <row r="15" spans="1:11" s="1005" customFormat="1" ht="25.15" customHeight="1">
      <c r="A15" s="1000" t="s">
        <v>34</v>
      </c>
      <c r="B15" s="1001"/>
      <c r="C15" s="1002" t="s">
        <v>39</v>
      </c>
      <c r="D15" s="1002" t="s">
        <v>39</v>
      </c>
      <c r="E15" s="1002" t="s">
        <v>39</v>
      </c>
      <c r="F15" s="1002" t="s">
        <v>39</v>
      </c>
      <c r="G15" s="1002" t="s">
        <v>39</v>
      </c>
      <c r="H15" s="1002" t="s">
        <v>39</v>
      </c>
      <c r="I15" s="1002" t="s">
        <v>39</v>
      </c>
      <c r="J15" s="1003" t="s">
        <v>39</v>
      </c>
      <c r="K15" s="1004"/>
    </row>
    <row r="16" spans="1:11" s="1005" customFormat="1" ht="25.15" customHeight="1">
      <c r="A16" s="1000" t="s">
        <v>35</v>
      </c>
      <c r="B16" s="1001"/>
      <c r="C16" s="1002" t="s">
        <v>39</v>
      </c>
      <c r="D16" s="1002" t="s">
        <v>39</v>
      </c>
      <c r="E16" s="1002">
        <v>1103.836</v>
      </c>
      <c r="F16" s="1002">
        <v>449.565</v>
      </c>
      <c r="G16" s="1002">
        <v>142.405</v>
      </c>
      <c r="H16" s="1002">
        <v>278.399</v>
      </c>
      <c r="I16" s="1002" t="s">
        <v>39</v>
      </c>
      <c r="J16" s="1003">
        <v>1974.205</v>
      </c>
      <c r="K16" s="1004"/>
    </row>
    <row r="17" spans="1:11" s="1005" customFormat="1" ht="25.15" customHeight="1">
      <c r="A17" s="1000" t="s">
        <v>36</v>
      </c>
      <c r="B17" s="1001"/>
      <c r="C17" s="1002" t="s">
        <v>39</v>
      </c>
      <c r="D17" s="1002" t="s">
        <v>39</v>
      </c>
      <c r="E17" s="1002" t="s">
        <v>39</v>
      </c>
      <c r="F17" s="1002">
        <v>3095.547</v>
      </c>
      <c r="G17" s="1002">
        <v>3526.077</v>
      </c>
      <c r="H17" s="1002">
        <v>991.575</v>
      </c>
      <c r="I17" s="1002" t="s">
        <v>39</v>
      </c>
      <c r="J17" s="1003">
        <v>7613.199</v>
      </c>
      <c r="K17" s="1004"/>
    </row>
    <row r="18" spans="1:11" s="1005" customFormat="1" ht="25.15" customHeight="1">
      <c r="A18" s="1000" t="s">
        <v>37</v>
      </c>
      <c r="B18" s="1001"/>
      <c r="C18" s="1002" t="s">
        <v>39</v>
      </c>
      <c r="D18" s="1002" t="s">
        <v>39</v>
      </c>
      <c r="E18" s="1002" t="s">
        <v>39</v>
      </c>
      <c r="F18" s="1002">
        <v>560.12</v>
      </c>
      <c r="G18" s="1002">
        <v>330.246</v>
      </c>
      <c r="H18" s="1002">
        <v>144.161</v>
      </c>
      <c r="I18" s="1002" t="s">
        <v>39</v>
      </c>
      <c r="J18" s="1003">
        <v>1034.527</v>
      </c>
      <c r="K18" s="1004"/>
    </row>
    <row r="19" spans="1:11" s="1008" customFormat="1" ht="30.75" customHeight="1" thickBot="1">
      <c r="A19" s="1006" t="s">
        <v>945</v>
      </c>
      <c r="B19" s="1006"/>
      <c r="C19" s="1007" t="s">
        <v>39</v>
      </c>
      <c r="D19" s="1007" t="s">
        <v>39</v>
      </c>
      <c r="E19" s="1007">
        <v>1711.3429999999998</v>
      </c>
      <c r="F19" s="1007">
        <v>26228.380999999994</v>
      </c>
      <c r="G19" s="1007">
        <v>18866.509000000002</v>
      </c>
      <c r="H19" s="1007">
        <v>72099.63399999999</v>
      </c>
      <c r="I19" s="1007" t="s">
        <v>39</v>
      </c>
      <c r="J19" s="1007">
        <v>118905.86699999998</v>
      </c>
      <c r="K19" s="1004"/>
    </row>
    <row r="20" s="1005" customFormat="1" ht="15" customHeight="1">
      <c r="A20" s="1009" t="s">
        <v>946</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57421875" style="5" customWidth="1"/>
    <col min="4" max="4" width="20.57421875" style="5" customWidth="1"/>
    <col min="5" max="5" width="4.421875" style="5" customWidth="1"/>
    <col min="6" max="8" width="19.57421875" style="5" customWidth="1"/>
    <col min="9" max="256" width="11.57421875" style="5" customWidth="1"/>
    <col min="257" max="257" width="31.00390625" style="5" customWidth="1"/>
    <col min="258" max="259" width="19.57421875" style="5" customWidth="1"/>
    <col min="260" max="260" width="20.57421875" style="5" customWidth="1"/>
    <col min="261" max="261" width="4.421875" style="5" customWidth="1"/>
    <col min="262" max="264" width="19.57421875" style="5" customWidth="1"/>
    <col min="265" max="512" width="11.57421875" style="5" customWidth="1"/>
    <col min="513" max="513" width="31.00390625" style="5" customWidth="1"/>
    <col min="514" max="515" width="19.57421875" style="5" customWidth="1"/>
    <col min="516" max="516" width="20.57421875" style="5" customWidth="1"/>
    <col min="517" max="517" width="4.421875" style="5" customWidth="1"/>
    <col min="518" max="520" width="19.57421875" style="5" customWidth="1"/>
    <col min="521" max="768" width="11.57421875" style="5" customWidth="1"/>
    <col min="769" max="769" width="31.00390625" style="5" customWidth="1"/>
    <col min="770" max="771" width="19.57421875" style="5" customWidth="1"/>
    <col min="772" max="772" width="20.57421875" style="5" customWidth="1"/>
    <col min="773" max="773" width="4.421875" style="5" customWidth="1"/>
    <col min="774" max="776" width="19.57421875" style="5" customWidth="1"/>
    <col min="777" max="1024" width="11.57421875" style="5" customWidth="1"/>
    <col min="1025" max="1025" width="31.00390625" style="5" customWidth="1"/>
    <col min="1026" max="1027" width="19.57421875" style="5" customWidth="1"/>
    <col min="1028" max="1028" width="20.57421875" style="5" customWidth="1"/>
    <col min="1029" max="1029" width="4.421875" style="5" customWidth="1"/>
    <col min="1030" max="1032" width="19.57421875" style="5" customWidth="1"/>
    <col min="1033" max="1280" width="11.57421875" style="5" customWidth="1"/>
    <col min="1281" max="1281" width="31.00390625" style="5" customWidth="1"/>
    <col min="1282" max="1283" width="19.57421875" style="5" customWidth="1"/>
    <col min="1284" max="1284" width="20.57421875" style="5" customWidth="1"/>
    <col min="1285" max="1285" width="4.421875" style="5" customWidth="1"/>
    <col min="1286" max="1288" width="19.57421875" style="5" customWidth="1"/>
    <col min="1289" max="1536" width="11.57421875" style="5" customWidth="1"/>
    <col min="1537" max="1537" width="31.00390625" style="5" customWidth="1"/>
    <col min="1538" max="1539" width="19.57421875" style="5" customWidth="1"/>
    <col min="1540" max="1540" width="20.57421875" style="5" customWidth="1"/>
    <col min="1541" max="1541" width="4.421875" style="5" customWidth="1"/>
    <col min="1542" max="1544" width="19.57421875" style="5" customWidth="1"/>
    <col min="1545" max="1792" width="11.57421875" style="5" customWidth="1"/>
    <col min="1793" max="1793" width="31.00390625" style="5" customWidth="1"/>
    <col min="1794" max="1795" width="19.57421875" style="5" customWidth="1"/>
    <col min="1796" max="1796" width="20.57421875" style="5" customWidth="1"/>
    <col min="1797" max="1797" width="4.421875" style="5" customWidth="1"/>
    <col min="1798" max="1800" width="19.57421875" style="5" customWidth="1"/>
    <col min="1801" max="2048" width="11.57421875" style="5" customWidth="1"/>
    <col min="2049" max="2049" width="31.00390625" style="5" customWidth="1"/>
    <col min="2050" max="2051" width="19.57421875" style="5" customWidth="1"/>
    <col min="2052" max="2052" width="20.57421875" style="5" customWidth="1"/>
    <col min="2053" max="2053" width="4.421875" style="5" customWidth="1"/>
    <col min="2054" max="2056" width="19.57421875" style="5" customWidth="1"/>
    <col min="2057" max="2304" width="11.57421875" style="5" customWidth="1"/>
    <col min="2305" max="2305" width="31.00390625" style="5" customWidth="1"/>
    <col min="2306" max="2307" width="19.57421875" style="5" customWidth="1"/>
    <col min="2308" max="2308" width="20.57421875" style="5" customWidth="1"/>
    <col min="2309" max="2309" width="4.421875" style="5" customWidth="1"/>
    <col min="2310" max="2312" width="19.57421875" style="5" customWidth="1"/>
    <col min="2313" max="2560" width="11.57421875" style="5" customWidth="1"/>
    <col min="2561" max="2561" width="31.00390625" style="5" customWidth="1"/>
    <col min="2562" max="2563" width="19.57421875" style="5" customWidth="1"/>
    <col min="2564" max="2564" width="20.57421875" style="5" customWidth="1"/>
    <col min="2565" max="2565" width="4.421875" style="5" customWidth="1"/>
    <col min="2566" max="2568" width="19.57421875" style="5" customWidth="1"/>
    <col min="2569" max="2816" width="11.57421875" style="5" customWidth="1"/>
    <col min="2817" max="2817" width="31.00390625" style="5" customWidth="1"/>
    <col min="2818" max="2819" width="19.57421875" style="5" customWidth="1"/>
    <col min="2820" max="2820" width="20.57421875" style="5" customWidth="1"/>
    <col min="2821" max="2821" width="4.421875" style="5" customWidth="1"/>
    <col min="2822" max="2824" width="19.57421875" style="5" customWidth="1"/>
    <col min="2825" max="3072" width="11.57421875" style="5" customWidth="1"/>
    <col min="3073" max="3073" width="31.00390625" style="5" customWidth="1"/>
    <col min="3074" max="3075" width="19.57421875" style="5" customWidth="1"/>
    <col min="3076" max="3076" width="20.57421875" style="5" customWidth="1"/>
    <col min="3077" max="3077" width="4.421875" style="5" customWidth="1"/>
    <col min="3078" max="3080" width="19.57421875" style="5" customWidth="1"/>
    <col min="3081" max="3328" width="11.57421875" style="5" customWidth="1"/>
    <col min="3329" max="3329" width="31.00390625" style="5" customWidth="1"/>
    <col min="3330" max="3331" width="19.57421875" style="5" customWidth="1"/>
    <col min="3332" max="3332" width="20.57421875" style="5" customWidth="1"/>
    <col min="3333" max="3333" width="4.421875" style="5" customWidth="1"/>
    <col min="3334" max="3336" width="19.57421875" style="5" customWidth="1"/>
    <col min="3337" max="3584" width="11.57421875" style="5" customWidth="1"/>
    <col min="3585" max="3585" width="31.00390625" style="5" customWidth="1"/>
    <col min="3586" max="3587" width="19.57421875" style="5" customWidth="1"/>
    <col min="3588" max="3588" width="20.57421875" style="5" customWidth="1"/>
    <col min="3589" max="3589" width="4.421875" style="5" customWidth="1"/>
    <col min="3590" max="3592" width="19.57421875" style="5" customWidth="1"/>
    <col min="3593" max="3840" width="11.57421875" style="5" customWidth="1"/>
    <col min="3841" max="3841" width="31.00390625" style="5" customWidth="1"/>
    <col min="3842" max="3843" width="19.57421875" style="5" customWidth="1"/>
    <col min="3844" max="3844" width="20.57421875" style="5" customWidth="1"/>
    <col min="3845" max="3845" width="4.421875" style="5" customWidth="1"/>
    <col min="3846" max="3848" width="19.57421875" style="5" customWidth="1"/>
    <col min="3849" max="4096" width="11.57421875" style="5" customWidth="1"/>
    <col min="4097" max="4097" width="31.00390625" style="5" customWidth="1"/>
    <col min="4098" max="4099" width="19.57421875" style="5" customWidth="1"/>
    <col min="4100" max="4100" width="20.57421875" style="5" customWidth="1"/>
    <col min="4101" max="4101" width="4.421875" style="5" customWidth="1"/>
    <col min="4102" max="4104" width="19.57421875" style="5" customWidth="1"/>
    <col min="4105" max="4352" width="11.57421875" style="5" customWidth="1"/>
    <col min="4353" max="4353" width="31.00390625" style="5" customWidth="1"/>
    <col min="4354" max="4355" width="19.57421875" style="5" customWidth="1"/>
    <col min="4356" max="4356" width="20.57421875" style="5" customWidth="1"/>
    <col min="4357" max="4357" width="4.421875" style="5" customWidth="1"/>
    <col min="4358" max="4360" width="19.57421875" style="5" customWidth="1"/>
    <col min="4361" max="4608" width="11.57421875" style="5" customWidth="1"/>
    <col min="4609" max="4609" width="31.00390625" style="5" customWidth="1"/>
    <col min="4610" max="4611" width="19.57421875" style="5" customWidth="1"/>
    <col min="4612" max="4612" width="20.57421875" style="5" customWidth="1"/>
    <col min="4613" max="4613" width="4.421875" style="5" customWidth="1"/>
    <col min="4614" max="4616" width="19.57421875" style="5" customWidth="1"/>
    <col min="4617" max="4864" width="11.57421875" style="5" customWidth="1"/>
    <col min="4865" max="4865" width="31.00390625" style="5" customWidth="1"/>
    <col min="4866" max="4867" width="19.57421875" style="5" customWidth="1"/>
    <col min="4868" max="4868" width="20.57421875" style="5" customWidth="1"/>
    <col min="4869" max="4869" width="4.421875" style="5" customWidth="1"/>
    <col min="4870" max="4872" width="19.57421875" style="5" customWidth="1"/>
    <col min="4873" max="5120" width="11.57421875" style="5" customWidth="1"/>
    <col min="5121" max="5121" width="31.00390625" style="5" customWidth="1"/>
    <col min="5122" max="5123" width="19.57421875" style="5" customWidth="1"/>
    <col min="5124" max="5124" width="20.57421875" style="5" customWidth="1"/>
    <col min="5125" max="5125" width="4.421875" style="5" customWidth="1"/>
    <col min="5126" max="5128" width="19.57421875" style="5" customWidth="1"/>
    <col min="5129" max="5376" width="11.57421875" style="5" customWidth="1"/>
    <col min="5377" max="5377" width="31.00390625" style="5" customWidth="1"/>
    <col min="5378" max="5379" width="19.57421875" style="5" customWidth="1"/>
    <col min="5380" max="5380" width="20.57421875" style="5" customWidth="1"/>
    <col min="5381" max="5381" width="4.421875" style="5" customWidth="1"/>
    <col min="5382" max="5384" width="19.57421875" style="5" customWidth="1"/>
    <col min="5385" max="5632" width="11.57421875" style="5" customWidth="1"/>
    <col min="5633" max="5633" width="31.00390625" style="5" customWidth="1"/>
    <col min="5634" max="5635" width="19.57421875" style="5" customWidth="1"/>
    <col min="5636" max="5636" width="20.57421875" style="5" customWidth="1"/>
    <col min="5637" max="5637" width="4.421875" style="5" customWidth="1"/>
    <col min="5638" max="5640" width="19.57421875" style="5" customWidth="1"/>
    <col min="5641" max="5888" width="11.57421875" style="5" customWidth="1"/>
    <col min="5889" max="5889" width="31.00390625" style="5" customWidth="1"/>
    <col min="5890" max="5891" width="19.57421875" style="5" customWidth="1"/>
    <col min="5892" max="5892" width="20.57421875" style="5" customWidth="1"/>
    <col min="5893" max="5893" width="4.421875" style="5" customWidth="1"/>
    <col min="5894" max="5896" width="19.57421875" style="5" customWidth="1"/>
    <col min="5897" max="6144" width="11.57421875" style="5" customWidth="1"/>
    <col min="6145" max="6145" width="31.00390625" style="5" customWidth="1"/>
    <col min="6146" max="6147" width="19.57421875" style="5" customWidth="1"/>
    <col min="6148" max="6148" width="20.57421875" style="5" customWidth="1"/>
    <col min="6149" max="6149" width="4.421875" style="5" customWidth="1"/>
    <col min="6150" max="6152" width="19.57421875" style="5" customWidth="1"/>
    <col min="6153" max="6400" width="11.57421875" style="5" customWidth="1"/>
    <col min="6401" max="6401" width="31.00390625" style="5" customWidth="1"/>
    <col min="6402" max="6403" width="19.57421875" style="5" customWidth="1"/>
    <col min="6404" max="6404" width="20.57421875" style="5" customWidth="1"/>
    <col min="6405" max="6405" width="4.421875" style="5" customWidth="1"/>
    <col min="6406" max="6408" width="19.57421875" style="5" customWidth="1"/>
    <col min="6409" max="6656" width="11.57421875" style="5" customWidth="1"/>
    <col min="6657" max="6657" width="31.00390625" style="5" customWidth="1"/>
    <col min="6658" max="6659" width="19.57421875" style="5" customWidth="1"/>
    <col min="6660" max="6660" width="20.57421875" style="5" customWidth="1"/>
    <col min="6661" max="6661" width="4.421875" style="5" customWidth="1"/>
    <col min="6662" max="6664" width="19.57421875" style="5" customWidth="1"/>
    <col min="6665" max="6912" width="11.57421875" style="5" customWidth="1"/>
    <col min="6913" max="6913" width="31.00390625" style="5" customWidth="1"/>
    <col min="6914" max="6915" width="19.57421875" style="5" customWidth="1"/>
    <col min="6916" max="6916" width="20.57421875" style="5" customWidth="1"/>
    <col min="6917" max="6917" width="4.421875" style="5" customWidth="1"/>
    <col min="6918" max="6920" width="19.57421875" style="5" customWidth="1"/>
    <col min="6921" max="7168" width="11.57421875" style="5" customWidth="1"/>
    <col min="7169" max="7169" width="31.00390625" style="5" customWidth="1"/>
    <col min="7170" max="7171" width="19.57421875" style="5" customWidth="1"/>
    <col min="7172" max="7172" width="20.57421875" style="5" customWidth="1"/>
    <col min="7173" max="7173" width="4.421875" style="5" customWidth="1"/>
    <col min="7174" max="7176" width="19.57421875" style="5" customWidth="1"/>
    <col min="7177" max="7424" width="11.57421875" style="5" customWidth="1"/>
    <col min="7425" max="7425" width="31.00390625" style="5" customWidth="1"/>
    <col min="7426" max="7427" width="19.57421875" style="5" customWidth="1"/>
    <col min="7428" max="7428" width="20.57421875" style="5" customWidth="1"/>
    <col min="7429" max="7429" width="4.421875" style="5" customWidth="1"/>
    <col min="7430" max="7432" width="19.57421875" style="5" customWidth="1"/>
    <col min="7433" max="7680" width="11.57421875" style="5" customWidth="1"/>
    <col min="7681" max="7681" width="31.00390625" style="5" customWidth="1"/>
    <col min="7682" max="7683" width="19.57421875" style="5" customWidth="1"/>
    <col min="7684" max="7684" width="20.57421875" style="5" customWidth="1"/>
    <col min="7685" max="7685" width="4.421875" style="5" customWidth="1"/>
    <col min="7686" max="7688" width="19.57421875" style="5" customWidth="1"/>
    <col min="7689" max="7936" width="11.57421875" style="5" customWidth="1"/>
    <col min="7937" max="7937" width="31.00390625" style="5" customWidth="1"/>
    <col min="7938" max="7939" width="19.57421875" style="5" customWidth="1"/>
    <col min="7940" max="7940" width="20.57421875" style="5" customWidth="1"/>
    <col min="7941" max="7941" width="4.421875" style="5" customWidth="1"/>
    <col min="7942" max="7944" width="19.57421875" style="5" customWidth="1"/>
    <col min="7945" max="8192" width="11.57421875" style="5" customWidth="1"/>
    <col min="8193" max="8193" width="31.00390625" style="5" customWidth="1"/>
    <col min="8194" max="8195" width="19.57421875" style="5" customWidth="1"/>
    <col min="8196" max="8196" width="20.57421875" style="5" customWidth="1"/>
    <col min="8197" max="8197" width="4.421875" style="5" customWidth="1"/>
    <col min="8198" max="8200" width="19.57421875" style="5" customWidth="1"/>
    <col min="8201" max="8448" width="11.57421875" style="5" customWidth="1"/>
    <col min="8449" max="8449" width="31.00390625" style="5" customWidth="1"/>
    <col min="8450" max="8451" width="19.57421875" style="5" customWidth="1"/>
    <col min="8452" max="8452" width="20.57421875" style="5" customWidth="1"/>
    <col min="8453" max="8453" width="4.421875" style="5" customWidth="1"/>
    <col min="8454" max="8456" width="19.57421875" style="5" customWidth="1"/>
    <col min="8457" max="8704" width="11.57421875" style="5" customWidth="1"/>
    <col min="8705" max="8705" width="31.00390625" style="5" customWidth="1"/>
    <col min="8706" max="8707" width="19.57421875" style="5" customWidth="1"/>
    <col min="8708" max="8708" width="20.57421875" style="5" customWidth="1"/>
    <col min="8709" max="8709" width="4.421875" style="5" customWidth="1"/>
    <col min="8710" max="8712" width="19.57421875" style="5" customWidth="1"/>
    <col min="8713" max="8960" width="11.57421875" style="5" customWidth="1"/>
    <col min="8961" max="8961" width="31.00390625" style="5" customWidth="1"/>
    <col min="8962" max="8963" width="19.57421875" style="5" customWidth="1"/>
    <col min="8964" max="8964" width="20.57421875" style="5" customWidth="1"/>
    <col min="8965" max="8965" width="4.421875" style="5" customWidth="1"/>
    <col min="8966" max="8968" width="19.57421875" style="5" customWidth="1"/>
    <col min="8969" max="9216" width="11.57421875" style="5" customWidth="1"/>
    <col min="9217" max="9217" width="31.00390625" style="5" customWidth="1"/>
    <col min="9218" max="9219" width="19.57421875" style="5" customWidth="1"/>
    <col min="9220" max="9220" width="20.57421875" style="5" customWidth="1"/>
    <col min="9221" max="9221" width="4.421875" style="5" customWidth="1"/>
    <col min="9222" max="9224" width="19.57421875" style="5" customWidth="1"/>
    <col min="9225" max="9472" width="11.57421875" style="5" customWidth="1"/>
    <col min="9473" max="9473" width="31.00390625" style="5" customWidth="1"/>
    <col min="9474" max="9475" width="19.57421875" style="5" customWidth="1"/>
    <col min="9476" max="9476" width="20.57421875" style="5" customWidth="1"/>
    <col min="9477" max="9477" width="4.421875" style="5" customWidth="1"/>
    <col min="9478" max="9480" width="19.57421875" style="5" customWidth="1"/>
    <col min="9481" max="9728" width="11.57421875" style="5" customWidth="1"/>
    <col min="9729" max="9729" width="31.00390625" style="5" customWidth="1"/>
    <col min="9730" max="9731" width="19.57421875" style="5" customWidth="1"/>
    <col min="9732" max="9732" width="20.57421875" style="5" customWidth="1"/>
    <col min="9733" max="9733" width="4.421875" style="5" customWidth="1"/>
    <col min="9734" max="9736" width="19.57421875" style="5" customWidth="1"/>
    <col min="9737" max="9984" width="11.57421875" style="5" customWidth="1"/>
    <col min="9985" max="9985" width="31.00390625" style="5" customWidth="1"/>
    <col min="9986" max="9987" width="19.57421875" style="5" customWidth="1"/>
    <col min="9988" max="9988" width="20.57421875" style="5" customWidth="1"/>
    <col min="9989" max="9989" width="4.421875" style="5" customWidth="1"/>
    <col min="9990" max="9992" width="19.57421875" style="5" customWidth="1"/>
    <col min="9993" max="10240" width="11.57421875" style="5" customWidth="1"/>
    <col min="10241" max="10241" width="31.00390625" style="5" customWidth="1"/>
    <col min="10242" max="10243" width="19.57421875" style="5" customWidth="1"/>
    <col min="10244" max="10244" width="20.57421875" style="5" customWidth="1"/>
    <col min="10245" max="10245" width="4.421875" style="5" customWidth="1"/>
    <col min="10246" max="10248" width="19.57421875" style="5" customWidth="1"/>
    <col min="10249" max="10496" width="11.57421875" style="5" customWidth="1"/>
    <col min="10497" max="10497" width="31.00390625" style="5" customWidth="1"/>
    <col min="10498" max="10499" width="19.57421875" style="5" customWidth="1"/>
    <col min="10500" max="10500" width="20.57421875" style="5" customWidth="1"/>
    <col min="10501" max="10501" width="4.421875" style="5" customWidth="1"/>
    <col min="10502" max="10504" width="19.57421875" style="5" customWidth="1"/>
    <col min="10505" max="10752" width="11.57421875" style="5" customWidth="1"/>
    <col min="10753" max="10753" width="31.00390625" style="5" customWidth="1"/>
    <col min="10754" max="10755" width="19.57421875" style="5" customWidth="1"/>
    <col min="10756" max="10756" width="20.57421875" style="5" customWidth="1"/>
    <col min="10757" max="10757" width="4.421875" style="5" customWidth="1"/>
    <col min="10758" max="10760" width="19.57421875" style="5" customWidth="1"/>
    <col min="10761" max="11008" width="11.57421875" style="5" customWidth="1"/>
    <col min="11009" max="11009" width="31.00390625" style="5" customWidth="1"/>
    <col min="11010" max="11011" width="19.57421875" style="5" customWidth="1"/>
    <col min="11012" max="11012" width="20.57421875" style="5" customWidth="1"/>
    <col min="11013" max="11013" width="4.421875" style="5" customWidth="1"/>
    <col min="11014" max="11016" width="19.57421875" style="5" customWidth="1"/>
    <col min="11017" max="11264" width="11.57421875" style="5" customWidth="1"/>
    <col min="11265" max="11265" width="31.00390625" style="5" customWidth="1"/>
    <col min="11266" max="11267" width="19.57421875" style="5" customWidth="1"/>
    <col min="11268" max="11268" width="20.57421875" style="5" customWidth="1"/>
    <col min="11269" max="11269" width="4.421875" style="5" customWidth="1"/>
    <col min="11270" max="11272" width="19.57421875" style="5" customWidth="1"/>
    <col min="11273" max="11520" width="11.57421875" style="5" customWidth="1"/>
    <col min="11521" max="11521" width="31.00390625" style="5" customWidth="1"/>
    <col min="11522" max="11523" width="19.57421875" style="5" customWidth="1"/>
    <col min="11524" max="11524" width="20.57421875" style="5" customWidth="1"/>
    <col min="11525" max="11525" width="4.421875" style="5" customWidth="1"/>
    <col min="11526" max="11528" width="19.57421875" style="5" customWidth="1"/>
    <col min="11529" max="11776" width="11.57421875" style="5" customWidth="1"/>
    <col min="11777" max="11777" width="31.00390625" style="5" customWidth="1"/>
    <col min="11778" max="11779" width="19.57421875" style="5" customWidth="1"/>
    <col min="11780" max="11780" width="20.57421875" style="5" customWidth="1"/>
    <col min="11781" max="11781" width="4.421875" style="5" customWidth="1"/>
    <col min="11782" max="11784" width="19.57421875" style="5" customWidth="1"/>
    <col min="11785" max="12032" width="11.57421875" style="5" customWidth="1"/>
    <col min="12033" max="12033" width="31.00390625" style="5" customWidth="1"/>
    <col min="12034" max="12035" width="19.57421875" style="5" customWidth="1"/>
    <col min="12036" max="12036" width="20.57421875" style="5" customWidth="1"/>
    <col min="12037" max="12037" width="4.421875" style="5" customWidth="1"/>
    <col min="12038" max="12040" width="19.57421875" style="5" customWidth="1"/>
    <col min="12041" max="12288" width="11.57421875" style="5" customWidth="1"/>
    <col min="12289" max="12289" width="31.00390625" style="5" customWidth="1"/>
    <col min="12290" max="12291" width="19.57421875" style="5" customWidth="1"/>
    <col min="12292" max="12292" width="20.57421875" style="5" customWidth="1"/>
    <col min="12293" max="12293" width="4.421875" style="5" customWidth="1"/>
    <col min="12294" max="12296" width="19.57421875" style="5" customWidth="1"/>
    <col min="12297" max="12544" width="11.57421875" style="5" customWidth="1"/>
    <col min="12545" max="12545" width="31.00390625" style="5" customWidth="1"/>
    <col min="12546" max="12547" width="19.57421875" style="5" customWidth="1"/>
    <col min="12548" max="12548" width="20.57421875" style="5" customWidth="1"/>
    <col min="12549" max="12549" width="4.421875" style="5" customWidth="1"/>
    <col min="12550" max="12552" width="19.57421875" style="5" customWidth="1"/>
    <col min="12553" max="12800" width="11.57421875" style="5" customWidth="1"/>
    <col min="12801" max="12801" width="31.00390625" style="5" customWidth="1"/>
    <col min="12802" max="12803" width="19.57421875" style="5" customWidth="1"/>
    <col min="12804" max="12804" width="20.57421875" style="5" customWidth="1"/>
    <col min="12805" max="12805" width="4.421875" style="5" customWidth="1"/>
    <col min="12806" max="12808" width="19.57421875" style="5" customWidth="1"/>
    <col min="12809" max="13056" width="11.57421875" style="5" customWidth="1"/>
    <col min="13057" max="13057" width="31.00390625" style="5" customWidth="1"/>
    <col min="13058" max="13059" width="19.57421875" style="5" customWidth="1"/>
    <col min="13060" max="13060" width="20.57421875" style="5" customWidth="1"/>
    <col min="13061" max="13061" width="4.421875" style="5" customWidth="1"/>
    <col min="13062" max="13064" width="19.57421875" style="5" customWidth="1"/>
    <col min="13065" max="13312" width="11.57421875" style="5" customWidth="1"/>
    <col min="13313" max="13313" width="31.00390625" style="5" customWidth="1"/>
    <col min="13314" max="13315" width="19.57421875" style="5" customWidth="1"/>
    <col min="13316" max="13316" width="20.57421875" style="5" customWidth="1"/>
    <col min="13317" max="13317" width="4.421875" style="5" customWidth="1"/>
    <col min="13318" max="13320" width="19.57421875" style="5" customWidth="1"/>
    <col min="13321" max="13568" width="11.57421875" style="5" customWidth="1"/>
    <col min="13569" max="13569" width="31.00390625" style="5" customWidth="1"/>
    <col min="13570" max="13571" width="19.57421875" style="5" customWidth="1"/>
    <col min="13572" max="13572" width="20.57421875" style="5" customWidth="1"/>
    <col min="13573" max="13573" width="4.421875" style="5" customWidth="1"/>
    <col min="13574" max="13576" width="19.57421875" style="5" customWidth="1"/>
    <col min="13577" max="13824" width="11.57421875" style="5" customWidth="1"/>
    <col min="13825" max="13825" width="31.00390625" style="5" customWidth="1"/>
    <col min="13826" max="13827" width="19.57421875" style="5" customWidth="1"/>
    <col min="13828" max="13828" width="20.57421875" style="5" customWidth="1"/>
    <col min="13829" max="13829" width="4.421875" style="5" customWidth="1"/>
    <col min="13830" max="13832" width="19.57421875" style="5" customWidth="1"/>
    <col min="13833" max="14080" width="11.57421875" style="5" customWidth="1"/>
    <col min="14081" max="14081" width="31.00390625" style="5" customWidth="1"/>
    <col min="14082" max="14083" width="19.57421875" style="5" customWidth="1"/>
    <col min="14084" max="14084" width="20.57421875" style="5" customWidth="1"/>
    <col min="14085" max="14085" width="4.421875" style="5" customWidth="1"/>
    <col min="14086" max="14088" width="19.57421875" style="5" customWidth="1"/>
    <col min="14089" max="14336" width="11.57421875" style="5" customWidth="1"/>
    <col min="14337" max="14337" width="31.00390625" style="5" customWidth="1"/>
    <col min="14338" max="14339" width="19.57421875" style="5" customWidth="1"/>
    <col min="14340" max="14340" width="20.57421875" style="5" customWidth="1"/>
    <col min="14341" max="14341" width="4.421875" style="5" customWidth="1"/>
    <col min="14342" max="14344" width="19.57421875" style="5" customWidth="1"/>
    <col min="14345" max="14592" width="11.57421875" style="5" customWidth="1"/>
    <col min="14593" max="14593" width="31.00390625" style="5" customWidth="1"/>
    <col min="14594" max="14595" width="19.57421875" style="5" customWidth="1"/>
    <col min="14596" max="14596" width="20.57421875" style="5" customWidth="1"/>
    <col min="14597" max="14597" width="4.421875" style="5" customWidth="1"/>
    <col min="14598" max="14600" width="19.57421875" style="5" customWidth="1"/>
    <col min="14601" max="14848" width="11.57421875" style="5" customWidth="1"/>
    <col min="14849" max="14849" width="31.00390625" style="5" customWidth="1"/>
    <col min="14850" max="14851" width="19.57421875" style="5" customWidth="1"/>
    <col min="14852" max="14852" width="20.57421875" style="5" customWidth="1"/>
    <col min="14853" max="14853" width="4.421875" style="5" customWidth="1"/>
    <col min="14854" max="14856" width="19.57421875" style="5" customWidth="1"/>
    <col min="14857" max="15104" width="11.57421875" style="5" customWidth="1"/>
    <col min="15105" max="15105" width="31.00390625" style="5" customWidth="1"/>
    <col min="15106" max="15107" width="19.57421875" style="5" customWidth="1"/>
    <col min="15108" max="15108" width="20.57421875" style="5" customWidth="1"/>
    <col min="15109" max="15109" width="4.421875" style="5" customWidth="1"/>
    <col min="15110" max="15112" width="19.57421875" style="5" customWidth="1"/>
    <col min="15113" max="15360" width="11.57421875" style="5" customWidth="1"/>
    <col min="15361" max="15361" width="31.00390625" style="5" customWidth="1"/>
    <col min="15362" max="15363" width="19.57421875" style="5" customWidth="1"/>
    <col min="15364" max="15364" width="20.57421875" style="5" customWidth="1"/>
    <col min="15365" max="15365" width="4.421875" style="5" customWidth="1"/>
    <col min="15366" max="15368" width="19.57421875" style="5" customWidth="1"/>
    <col min="15369" max="15616" width="11.57421875" style="5" customWidth="1"/>
    <col min="15617" max="15617" width="31.00390625" style="5" customWidth="1"/>
    <col min="15618" max="15619" width="19.57421875" style="5" customWidth="1"/>
    <col min="15620" max="15620" width="20.57421875" style="5" customWidth="1"/>
    <col min="15621" max="15621" width="4.421875" style="5" customWidth="1"/>
    <col min="15622" max="15624" width="19.57421875" style="5" customWidth="1"/>
    <col min="15625" max="15872" width="11.57421875" style="5" customWidth="1"/>
    <col min="15873" max="15873" width="31.00390625" style="5" customWidth="1"/>
    <col min="15874" max="15875" width="19.57421875" style="5" customWidth="1"/>
    <col min="15876" max="15876" width="20.57421875" style="5" customWidth="1"/>
    <col min="15877" max="15877" width="4.421875" style="5" customWidth="1"/>
    <col min="15878" max="15880" width="19.57421875" style="5" customWidth="1"/>
    <col min="15881" max="16128" width="11.57421875" style="5" customWidth="1"/>
    <col min="16129" max="16129" width="31.00390625" style="5" customWidth="1"/>
    <col min="16130" max="16131" width="19.57421875" style="5" customWidth="1"/>
    <col min="16132" max="16132" width="20.57421875" style="5" customWidth="1"/>
    <col min="16133" max="16133" width="4.421875" style="5" customWidth="1"/>
    <col min="16134" max="16136" width="19.57421875" style="5" customWidth="1"/>
    <col min="16137" max="16384" width="11.57421875" style="5" customWidth="1"/>
  </cols>
  <sheetData>
    <row r="1" spans="1:8" s="94" customFormat="1" ht="27.75" customHeight="1">
      <c r="A1" s="1191" t="s">
        <v>1052</v>
      </c>
      <c r="B1" s="175"/>
      <c r="C1" s="175"/>
      <c r="D1" s="175"/>
      <c r="E1" s="175"/>
      <c r="F1" s="175"/>
      <c r="G1" s="175"/>
      <c r="H1" s="175"/>
    </row>
    <row r="2" spans="1:8" s="1111" customFormat="1" ht="34.5" customHeight="1">
      <c r="A2" s="359" t="s">
        <v>1006</v>
      </c>
      <c r="B2" s="359"/>
      <c r="C2" s="359"/>
      <c r="D2" s="359"/>
      <c r="E2" s="359"/>
      <c r="F2" s="359"/>
      <c r="G2" s="359"/>
      <c r="H2" s="359"/>
    </row>
    <row r="3" spans="1:8" s="219" customFormat="1" ht="28.5" customHeight="1">
      <c r="A3" s="95">
        <v>44592</v>
      </c>
      <c r="B3" s="95"/>
      <c r="C3" s="95"/>
      <c r="D3" s="95"/>
      <c r="E3" s="95"/>
      <c r="F3" s="95"/>
      <c r="G3" s="95"/>
      <c r="H3" s="95"/>
    </row>
    <row r="4" s="70" customFormat="1" ht="6" customHeight="1" thickBot="1"/>
    <row r="5" spans="1:12" s="1113" customFormat="1" ht="35.1" customHeight="1">
      <c r="A5" s="1344" t="s">
        <v>1</v>
      </c>
      <c r="B5" s="1398" t="s">
        <v>1007</v>
      </c>
      <c r="C5" s="1398"/>
      <c r="D5" s="1398"/>
      <c r="E5" s="690"/>
      <c r="F5" s="1398" t="s">
        <v>1008</v>
      </c>
      <c r="G5" s="1398"/>
      <c r="H5" s="1398"/>
      <c r="I5" s="1112"/>
      <c r="J5" s="1112"/>
      <c r="K5" s="1112"/>
      <c r="L5" s="1112"/>
    </row>
    <row r="6" spans="1:12" s="1113" customFormat="1" ht="55.15" customHeight="1">
      <c r="A6" s="1345"/>
      <c r="B6" s="529" t="s">
        <v>1009</v>
      </c>
      <c r="C6" s="529" t="s">
        <v>1010</v>
      </c>
      <c r="D6" s="529" t="s">
        <v>1011</v>
      </c>
      <c r="E6" s="691"/>
      <c r="F6" s="529" t="s">
        <v>1012</v>
      </c>
      <c r="G6" s="529" t="s">
        <v>1013</v>
      </c>
      <c r="H6" s="1114" t="s">
        <v>1014</v>
      </c>
      <c r="I6" s="1112"/>
      <c r="J6" s="1112"/>
      <c r="K6" s="1112"/>
      <c r="L6" s="1112"/>
    </row>
    <row r="7" spans="1:12" s="1113" customFormat="1" ht="12" customHeight="1">
      <c r="A7" s="1115"/>
      <c r="B7" s="650"/>
      <c r="C7" s="650"/>
      <c r="D7" s="650"/>
      <c r="E7" s="650"/>
      <c r="F7" s="650"/>
      <c r="G7" s="650"/>
      <c r="H7" s="1116"/>
      <c r="I7" s="1112"/>
      <c r="J7" s="1112"/>
      <c r="K7" s="1112"/>
      <c r="L7" s="1112"/>
    </row>
    <row r="8" spans="1:13" s="20" customFormat="1" ht="20.1" customHeight="1">
      <c r="A8" s="1117" t="s">
        <v>28</v>
      </c>
      <c r="B8" s="1118">
        <v>492766.20336000004</v>
      </c>
      <c r="C8" s="1118">
        <v>1667459.65025</v>
      </c>
      <c r="D8" s="197">
        <v>29.55</v>
      </c>
      <c r="E8" s="197"/>
      <c r="F8" s="1118">
        <v>24439.51609</v>
      </c>
      <c r="G8" s="1118">
        <v>19306.241120000002</v>
      </c>
      <c r="H8" s="197">
        <v>126.59</v>
      </c>
      <c r="L8" s="1119"/>
      <c r="M8" s="1119"/>
    </row>
    <row r="9" spans="1:13" s="20" customFormat="1" ht="20.1" customHeight="1">
      <c r="A9" s="1117" t="s">
        <v>29</v>
      </c>
      <c r="B9" s="1118">
        <v>674588.15286</v>
      </c>
      <c r="C9" s="1118">
        <v>2501906.77468</v>
      </c>
      <c r="D9" s="197">
        <v>26.96</v>
      </c>
      <c r="E9" s="197"/>
      <c r="F9" s="1118">
        <v>8260.97018</v>
      </c>
      <c r="G9" s="1118">
        <v>8145.16734</v>
      </c>
      <c r="H9" s="197">
        <v>101.42</v>
      </c>
      <c r="L9" s="1119"/>
      <c r="M9" s="1119"/>
    </row>
    <row r="10" spans="1:13" s="20" customFormat="1" ht="20.1" customHeight="1">
      <c r="A10" s="1117" t="s">
        <v>30</v>
      </c>
      <c r="B10" s="1118">
        <v>203593.20378</v>
      </c>
      <c r="C10" s="1118">
        <v>1244225.20462</v>
      </c>
      <c r="D10" s="197">
        <v>16.36</v>
      </c>
      <c r="E10" s="197"/>
      <c r="F10" s="1118">
        <v>15669.28869</v>
      </c>
      <c r="G10" s="1118">
        <v>13997.0427</v>
      </c>
      <c r="H10" s="197">
        <v>111.95</v>
      </c>
      <c r="L10" s="1119"/>
      <c r="M10" s="1119"/>
    </row>
    <row r="11" spans="1:13" s="20" customFormat="1" ht="20.1" customHeight="1">
      <c r="A11" s="1117" t="s">
        <v>31</v>
      </c>
      <c r="B11" s="1118">
        <v>244457.53751</v>
      </c>
      <c r="C11" s="1118">
        <v>433195.07613999996</v>
      </c>
      <c r="D11" s="197">
        <v>56.43</v>
      </c>
      <c r="E11" s="197"/>
      <c r="F11" s="1118">
        <v>1771.15716</v>
      </c>
      <c r="G11" s="1118">
        <v>5.47452</v>
      </c>
      <c r="H11" s="197">
        <v>32352.74</v>
      </c>
      <c r="L11" s="1119"/>
      <c r="M11" s="1119"/>
    </row>
    <row r="12" spans="1:13" s="20" customFormat="1" ht="20.1" customHeight="1">
      <c r="A12" s="1117" t="s">
        <v>32</v>
      </c>
      <c r="B12" s="1118">
        <v>41715.18864</v>
      </c>
      <c r="C12" s="1118">
        <v>214574.35303</v>
      </c>
      <c r="D12" s="197">
        <v>19.44</v>
      </c>
      <c r="E12" s="197"/>
      <c r="F12" s="1118">
        <v>215.54407</v>
      </c>
      <c r="G12" s="1118">
        <v>444.06935999999996</v>
      </c>
      <c r="H12" s="197">
        <v>48.54</v>
      </c>
      <c r="L12" s="1119"/>
      <c r="M12" s="1119"/>
    </row>
    <row r="13" spans="1:13" s="20" customFormat="1" ht="20.1" customHeight="1">
      <c r="A13" s="1117" t="s">
        <v>33</v>
      </c>
      <c r="B13" s="1118">
        <v>312083.7321</v>
      </c>
      <c r="C13" s="1118">
        <v>858337.75703</v>
      </c>
      <c r="D13" s="197">
        <v>36.36</v>
      </c>
      <c r="E13" s="197"/>
      <c r="F13" s="1118">
        <v>787.34317</v>
      </c>
      <c r="G13" s="1118" t="s">
        <v>39</v>
      </c>
      <c r="H13" s="197" t="s">
        <v>39</v>
      </c>
      <c r="L13" s="1119"/>
      <c r="M13" s="1119"/>
    </row>
    <row r="14" spans="1:13" s="20" customFormat="1" ht="20.1" customHeight="1">
      <c r="A14" s="1117" t="s">
        <v>34</v>
      </c>
      <c r="B14" s="1118" t="s">
        <v>39</v>
      </c>
      <c r="C14" s="1118" t="s">
        <v>39</v>
      </c>
      <c r="D14" s="197" t="s">
        <v>39</v>
      </c>
      <c r="E14" s="197"/>
      <c r="F14" s="1118" t="s">
        <v>39</v>
      </c>
      <c r="G14" s="1118" t="s">
        <v>39</v>
      </c>
      <c r="H14" s="197" t="s">
        <v>39</v>
      </c>
      <c r="L14" s="1119"/>
      <c r="M14" s="1119"/>
    </row>
    <row r="15" spans="1:13" s="20" customFormat="1" ht="20.1" customHeight="1">
      <c r="A15" s="1117" t="s">
        <v>35</v>
      </c>
      <c r="B15" s="1118">
        <v>20898.08739</v>
      </c>
      <c r="C15" s="1118">
        <v>195542.77119</v>
      </c>
      <c r="D15" s="197">
        <v>10.69</v>
      </c>
      <c r="E15" s="197"/>
      <c r="F15" s="1118">
        <v>14430.365880000001</v>
      </c>
      <c r="G15" s="1118">
        <v>38900.30194</v>
      </c>
      <c r="H15" s="197">
        <v>37.1</v>
      </c>
      <c r="L15" s="1119"/>
      <c r="M15" s="1119"/>
    </row>
    <row r="16" spans="1:13" s="20" customFormat="1" ht="20.1" customHeight="1">
      <c r="A16" s="1117" t="s">
        <v>36</v>
      </c>
      <c r="B16" s="1118">
        <v>134574.24177000002</v>
      </c>
      <c r="C16" s="1118">
        <v>340865.57197000005</v>
      </c>
      <c r="D16" s="197">
        <v>39.48</v>
      </c>
      <c r="E16" s="197"/>
      <c r="F16" s="1118">
        <v>1732.95145</v>
      </c>
      <c r="G16" s="1118">
        <v>970.89179</v>
      </c>
      <c r="H16" s="197">
        <v>178.49</v>
      </c>
      <c r="L16" s="1119"/>
      <c r="M16" s="1119"/>
    </row>
    <row r="17" spans="1:13" s="20" customFormat="1" ht="20.1" customHeight="1">
      <c r="A17" s="1117" t="s">
        <v>37</v>
      </c>
      <c r="B17" s="1118">
        <v>162315.59557</v>
      </c>
      <c r="C17" s="1118">
        <v>632362.00416</v>
      </c>
      <c r="D17" s="197">
        <v>25.67</v>
      </c>
      <c r="E17" s="197"/>
      <c r="F17" s="1118">
        <v>4529.6447800000005</v>
      </c>
      <c r="G17" s="1118">
        <v>11104.86817</v>
      </c>
      <c r="H17" s="197">
        <v>40.79</v>
      </c>
      <c r="L17" s="1119"/>
      <c r="M17" s="1119"/>
    </row>
    <row r="18" spans="1:13" s="1122" customFormat="1" ht="24.75" customHeight="1" thickBot="1">
      <c r="A18" s="85" t="s">
        <v>38</v>
      </c>
      <c r="B18" s="775">
        <v>2286991.9429800003</v>
      </c>
      <c r="C18" s="775">
        <v>8088469.163069999</v>
      </c>
      <c r="D18" s="1120">
        <v>28.27471919435453</v>
      </c>
      <c r="E18" s="775"/>
      <c r="F18" s="775">
        <v>71836.78147</v>
      </c>
      <c r="G18" s="775">
        <v>92874.05694000001</v>
      </c>
      <c r="H18" s="1121">
        <v>77.34859856117748</v>
      </c>
      <c r="I18" s="121"/>
      <c r="J18" s="121"/>
      <c r="K18" s="121"/>
      <c r="L18" s="1119"/>
      <c r="M18" s="1119"/>
    </row>
    <row r="19" spans="1:12" s="70" customFormat="1" ht="15">
      <c r="A19" s="121"/>
      <c r="B19" s="1123"/>
      <c r="C19" s="1123"/>
      <c r="D19" s="1123"/>
      <c r="E19" s="1123"/>
      <c r="F19" s="1123"/>
      <c r="G19" s="1123"/>
      <c r="H19" s="1123"/>
      <c r="I19" s="627"/>
      <c r="J19" s="627"/>
      <c r="K19" s="627"/>
      <c r="L19" s="627"/>
    </row>
    <row r="20" spans="1:12" s="1125" customFormat="1" ht="15">
      <c r="A20" s="134" t="s">
        <v>1015</v>
      </c>
      <c r="B20" s="134"/>
      <c r="C20" s="134"/>
      <c r="D20" s="134"/>
      <c r="E20" s="134"/>
      <c r="F20" s="134"/>
      <c r="G20" s="134"/>
      <c r="H20" s="134"/>
      <c r="I20" s="1124"/>
      <c r="J20" s="1124"/>
      <c r="K20" s="1124"/>
      <c r="L20" s="1124"/>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28125" style="5" customWidth="1"/>
    <col min="2" max="6" width="19.421875" style="5" customWidth="1"/>
    <col min="7" max="7" width="24.00390625" style="5" bestFit="1" customWidth="1"/>
    <col min="8" max="8" width="12.00390625" style="5" customWidth="1"/>
    <col min="9" max="256" width="11.421875" style="5" customWidth="1"/>
    <col min="257" max="257" width="34.28125" style="5" customWidth="1"/>
    <col min="258" max="262" width="19.421875" style="5" customWidth="1"/>
    <col min="263" max="263" width="24.00390625" style="5" bestFit="1" customWidth="1"/>
    <col min="264" max="264" width="12.00390625" style="5" customWidth="1"/>
    <col min="265" max="512" width="11.421875" style="5" customWidth="1"/>
    <col min="513" max="513" width="34.28125" style="5" customWidth="1"/>
    <col min="514" max="518" width="19.421875" style="5" customWidth="1"/>
    <col min="519" max="519" width="24.00390625" style="5" bestFit="1" customWidth="1"/>
    <col min="520" max="520" width="12.00390625" style="5" customWidth="1"/>
    <col min="521" max="768" width="11.421875" style="5" customWidth="1"/>
    <col min="769" max="769" width="34.28125" style="5" customWidth="1"/>
    <col min="770" max="774" width="19.421875" style="5" customWidth="1"/>
    <col min="775" max="775" width="24.00390625" style="5" bestFit="1" customWidth="1"/>
    <col min="776" max="776" width="12.00390625" style="5" customWidth="1"/>
    <col min="777" max="1024" width="11.421875" style="5" customWidth="1"/>
    <col min="1025" max="1025" width="34.28125" style="5" customWidth="1"/>
    <col min="1026" max="1030" width="19.421875" style="5" customWidth="1"/>
    <col min="1031" max="1031" width="24.00390625" style="5" bestFit="1" customWidth="1"/>
    <col min="1032" max="1032" width="12.00390625" style="5" customWidth="1"/>
    <col min="1033" max="1280" width="11.421875" style="5" customWidth="1"/>
    <col min="1281" max="1281" width="34.28125" style="5" customWidth="1"/>
    <col min="1282" max="1286" width="19.421875" style="5" customWidth="1"/>
    <col min="1287" max="1287" width="24.00390625" style="5" bestFit="1" customWidth="1"/>
    <col min="1288" max="1288" width="12.00390625" style="5" customWidth="1"/>
    <col min="1289" max="1536" width="11.421875" style="5" customWidth="1"/>
    <col min="1537" max="1537" width="34.28125" style="5" customWidth="1"/>
    <col min="1538" max="1542" width="19.421875" style="5" customWidth="1"/>
    <col min="1543" max="1543" width="24.00390625" style="5" bestFit="1" customWidth="1"/>
    <col min="1544" max="1544" width="12.00390625" style="5" customWidth="1"/>
    <col min="1545" max="1792" width="11.421875" style="5" customWidth="1"/>
    <col min="1793" max="1793" width="34.28125" style="5" customWidth="1"/>
    <col min="1794" max="1798" width="19.421875" style="5" customWidth="1"/>
    <col min="1799" max="1799" width="24.00390625" style="5" bestFit="1" customWidth="1"/>
    <col min="1800" max="1800" width="12.00390625" style="5" customWidth="1"/>
    <col min="1801" max="2048" width="11.421875" style="5" customWidth="1"/>
    <col min="2049" max="2049" width="34.28125" style="5" customWidth="1"/>
    <col min="2050" max="2054" width="19.421875" style="5" customWidth="1"/>
    <col min="2055" max="2055" width="24.00390625" style="5" bestFit="1" customWidth="1"/>
    <col min="2056" max="2056" width="12.00390625" style="5" customWidth="1"/>
    <col min="2057" max="2304" width="11.421875" style="5" customWidth="1"/>
    <col min="2305" max="2305" width="34.28125" style="5" customWidth="1"/>
    <col min="2306" max="2310" width="19.421875" style="5" customWidth="1"/>
    <col min="2311" max="2311" width="24.00390625" style="5" bestFit="1" customWidth="1"/>
    <col min="2312" max="2312" width="12.00390625" style="5" customWidth="1"/>
    <col min="2313" max="2560" width="11.421875" style="5" customWidth="1"/>
    <col min="2561" max="2561" width="34.28125" style="5" customWidth="1"/>
    <col min="2562" max="2566" width="19.421875" style="5" customWidth="1"/>
    <col min="2567" max="2567" width="24.00390625" style="5" bestFit="1" customWidth="1"/>
    <col min="2568" max="2568" width="12.00390625" style="5" customWidth="1"/>
    <col min="2569" max="2816" width="11.421875" style="5" customWidth="1"/>
    <col min="2817" max="2817" width="34.28125" style="5" customWidth="1"/>
    <col min="2818" max="2822" width="19.421875" style="5" customWidth="1"/>
    <col min="2823" max="2823" width="24.00390625" style="5" bestFit="1" customWidth="1"/>
    <col min="2824" max="2824" width="12.00390625" style="5" customWidth="1"/>
    <col min="2825" max="3072" width="11.421875" style="5" customWidth="1"/>
    <col min="3073" max="3073" width="34.28125" style="5" customWidth="1"/>
    <col min="3074" max="3078" width="19.421875" style="5" customWidth="1"/>
    <col min="3079" max="3079" width="24.00390625" style="5" bestFit="1" customWidth="1"/>
    <col min="3080" max="3080" width="12.00390625" style="5" customWidth="1"/>
    <col min="3081" max="3328" width="11.421875" style="5" customWidth="1"/>
    <col min="3329" max="3329" width="34.28125" style="5" customWidth="1"/>
    <col min="3330" max="3334" width="19.421875" style="5" customWidth="1"/>
    <col min="3335" max="3335" width="24.00390625" style="5" bestFit="1" customWidth="1"/>
    <col min="3336" max="3336" width="12.00390625" style="5" customWidth="1"/>
    <col min="3337" max="3584" width="11.421875" style="5" customWidth="1"/>
    <col min="3585" max="3585" width="34.28125" style="5" customWidth="1"/>
    <col min="3586" max="3590" width="19.421875" style="5" customWidth="1"/>
    <col min="3591" max="3591" width="24.00390625" style="5" bestFit="1" customWidth="1"/>
    <col min="3592" max="3592" width="12.00390625" style="5" customWidth="1"/>
    <col min="3593" max="3840" width="11.421875" style="5" customWidth="1"/>
    <col min="3841" max="3841" width="34.28125" style="5" customWidth="1"/>
    <col min="3842" max="3846" width="19.421875" style="5" customWidth="1"/>
    <col min="3847" max="3847" width="24.00390625" style="5" bestFit="1" customWidth="1"/>
    <col min="3848" max="3848" width="12.00390625" style="5" customWidth="1"/>
    <col min="3849" max="4096" width="11.421875" style="5" customWidth="1"/>
    <col min="4097" max="4097" width="34.28125" style="5" customWidth="1"/>
    <col min="4098" max="4102" width="19.421875" style="5" customWidth="1"/>
    <col min="4103" max="4103" width="24.00390625" style="5" bestFit="1" customWidth="1"/>
    <col min="4104" max="4104" width="12.00390625" style="5" customWidth="1"/>
    <col min="4105" max="4352" width="11.421875" style="5" customWidth="1"/>
    <col min="4353" max="4353" width="34.28125" style="5" customWidth="1"/>
    <col min="4354" max="4358" width="19.421875" style="5" customWidth="1"/>
    <col min="4359" max="4359" width="24.00390625" style="5" bestFit="1" customWidth="1"/>
    <col min="4360" max="4360" width="12.00390625" style="5" customWidth="1"/>
    <col min="4361" max="4608" width="11.421875" style="5" customWidth="1"/>
    <col min="4609" max="4609" width="34.28125" style="5" customWidth="1"/>
    <col min="4610" max="4614" width="19.421875" style="5" customWidth="1"/>
    <col min="4615" max="4615" width="24.00390625" style="5" bestFit="1" customWidth="1"/>
    <col min="4616" max="4616" width="12.00390625" style="5" customWidth="1"/>
    <col min="4617" max="4864" width="11.421875" style="5" customWidth="1"/>
    <col min="4865" max="4865" width="34.28125" style="5" customWidth="1"/>
    <col min="4866" max="4870" width="19.421875" style="5" customWidth="1"/>
    <col min="4871" max="4871" width="24.00390625" style="5" bestFit="1" customWidth="1"/>
    <col min="4872" max="4872" width="12.00390625" style="5" customWidth="1"/>
    <col min="4873" max="5120" width="11.421875" style="5" customWidth="1"/>
    <col min="5121" max="5121" width="34.28125" style="5" customWidth="1"/>
    <col min="5122" max="5126" width="19.421875" style="5" customWidth="1"/>
    <col min="5127" max="5127" width="24.00390625" style="5" bestFit="1" customWidth="1"/>
    <col min="5128" max="5128" width="12.00390625" style="5" customWidth="1"/>
    <col min="5129" max="5376" width="11.421875" style="5" customWidth="1"/>
    <col min="5377" max="5377" width="34.28125" style="5" customWidth="1"/>
    <col min="5378" max="5382" width="19.421875" style="5" customWidth="1"/>
    <col min="5383" max="5383" width="24.00390625" style="5" bestFit="1" customWidth="1"/>
    <col min="5384" max="5384" width="12.00390625" style="5" customWidth="1"/>
    <col min="5385" max="5632" width="11.421875" style="5" customWidth="1"/>
    <col min="5633" max="5633" width="34.28125" style="5" customWidth="1"/>
    <col min="5634" max="5638" width="19.421875" style="5" customWidth="1"/>
    <col min="5639" max="5639" width="24.00390625" style="5" bestFit="1" customWidth="1"/>
    <col min="5640" max="5640" width="12.00390625" style="5" customWidth="1"/>
    <col min="5641" max="5888" width="11.421875" style="5" customWidth="1"/>
    <col min="5889" max="5889" width="34.28125" style="5" customWidth="1"/>
    <col min="5890" max="5894" width="19.421875" style="5" customWidth="1"/>
    <col min="5895" max="5895" width="24.00390625" style="5" bestFit="1" customWidth="1"/>
    <col min="5896" max="5896" width="12.00390625" style="5" customWidth="1"/>
    <col min="5897" max="6144" width="11.421875" style="5" customWidth="1"/>
    <col min="6145" max="6145" width="34.28125" style="5" customWidth="1"/>
    <col min="6146" max="6150" width="19.421875" style="5" customWidth="1"/>
    <col min="6151" max="6151" width="24.00390625" style="5" bestFit="1" customWidth="1"/>
    <col min="6152" max="6152" width="12.00390625" style="5" customWidth="1"/>
    <col min="6153" max="6400" width="11.421875" style="5" customWidth="1"/>
    <col min="6401" max="6401" width="34.28125" style="5" customWidth="1"/>
    <col min="6402" max="6406" width="19.421875" style="5" customWidth="1"/>
    <col min="6407" max="6407" width="24.00390625" style="5" bestFit="1" customWidth="1"/>
    <col min="6408" max="6408" width="12.00390625" style="5" customWidth="1"/>
    <col min="6409" max="6656" width="11.421875" style="5" customWidth="1"/>
    <col min="6657" max="6657" width="34.28125" style="5" customWidth="1"/>
    <col min="6658" max="6662" width="19.421875" style="5" customWidth="1"/>
    <col min="6663" max="6663" width="24.00390625" style="5" bestFit="1" customWidth="1"/>
    <col min="6664" max="6664" width="12.00390625" style="5" customWidth="1"/>
    <col min="6665" max="6912" width="11.421875" style="5" customWidth="1"/>
    <col min="6913" max="6913" width="34.28125" style="5" customWidth="1"/>
    <col min="6914" max="6918" width="19.421875" style="5" customWidth="1"/>
    <col min="6919" max="6919" width="24.00390625" style="5" bestFit="1" customWidth="1"/>
    <col min="6920" max="6920" width="12.00390625" style="5" customWidth="1"/>
    <col min="6921" max="7168" width="11.421875" style="5" customWidth="1"/>
    <col min="7169" max="7169" width="34.28125" style="5" customWidth="1"/>
    <col min="7170" max="7174" width="19.421875" style="5" customWidth="1"/>
    <col min="7175" max="7175" width="24.00390625" style="5" bestFit="1" customWidth="1"/>
    <col min="7176" max="7176" width="12.00390625" style="5" customWidth="1"/>
    <col min="7177" max="7424" width="11.421875" style="5" customWidth="1"/>
    <col min="7425" max="7425" width="34.28125" style="5" customWidth="1"/>
    <col min="7426" max="7430" width="19.421875" style="5" customWidth="1"/>
    <col min="7431" max="7431" width="24.00390625" style="5" bestFit="1" customWidth="1"/>
    <col min="7432" max="7432" width="12.00390625" style="5" customWidth="1"/>
    <col min="7433" max="7680" width="11.421875" style="5" customWidth="1"/>
    <col min="7681" max="7681" width="34.28125" style="5" customWidth="1"/>
    <col min="7682" max="7686" width="19.421875" style="5" customWidth="1"/>
    <col min="7687" max="7687" width="24.00390625" style="5" bestFit="1" customWidth="1"/>
    <col min="7688" max="7688" width="12.00390625" style="5" customWidth="1"/>
    <col min="7689" max="7936" width="11.421875" style="5" customWidth="1"/>
    <col min="7937" max="7937" width="34.28125" style="5" customWidth="1"/>
    <col min="7938" max="7942" width="19.421875" style="5" customWidth="1"/>
    <col min="7943" max="7943" width="24.00390625" style="5" bestFit="1" customWidth="1"/>
    <col min="7944" max="7944" width="12.00390625" style="5" customWidth="1"/>
    <col min="7945" max="8192" width="11.421875" style="5" customWidth="1"/>
    <col min="8193" max="8193" width="34.28125" style="5" customWidth="1"/>
    <col min="8194" max="8198" width="19.421875" style="5" customWidth="1"/>
    <col min="8199" max="8199" width="24.00390625" style="5" bestFit="1" customWidth="1"/>
    <col min="8200" max="8200" width="12.00390625" style="5" customWidth="1"/>
    <col min="8201" max="8448" width="11.421875" style="5" customWidth="1"/>
    <col min="8449" max="8449" width="34.28125" style="5" customWidth="1"/>
    <col min="8450" max="8454" width="19.421875" style="5" customWidth="1"/>
    <col min="8455" max="8455" width="24.00390625" style="5" bestFit="1" customWidth="1"/>
    <col min="8456" max="8456" width="12.00390625" style="5" customWidth="1"/>
    <col min="8457" max="8704" width="11.421875" style="5" customWidth="1"/>
    <col min="8705" max="8705" width="34.28125" style="5" customWidth="1"/>
    <col min="8706" max="8710" width="19.421875" style="5" customWidth="1"/>
    <col min="8711" max="8711" width="24.00390625" style="5" bestFit="1" customWidth="1"/>
    <col min="8712" max="8712" width="12.00390625" style="5" customWidth="1"/>
    <col min="8713" max="8960" width="11.421875" style="5" customWidth="1"/>
    <col min="8961" max="8961" width="34.28125" style="5" customWidth="1"/>
    <col min="8962" max="8966" width="19.421875" style="5" customWidth="1"/>
    <col min="8967" max="8967" width="24.00390625" style="5" bestFit="1" customWidth="1"/>
    <col min="8968" max="8968" width="12.00390625" style="5" customWidth="1"/>
    <col min="8969" max="9216" width="11.421875" style="5" customWidth="1"/>
    <col min="9217" max="9217" width="34.28125" style="5" customWidth="1"/>
    <col min="9218" max="9222" width="19.421875" style="5" customWidth="1"/>
    <col min="9223" max="9223" width="24.00390625" style="5" bestFit="1" customWidth="1"/>
    <col min="9224" max="9224" width="12.00390625" style="5" customWidth="1"/>
    <col min="9225" max="9472" width="11.421875" style="5" customWidth="1"/>
    <col min="9473" max="9473" width="34.28125" style="5" customWidth="1"/>
    <col min="9474" max="9478" width="19.421875" style="5" customWidth="1"/>
    <col min="9479" max="9479" width="24.00390625" style="5" bestFit="1" customWidth="1"/>
    <col min="9480" max="9480" width="12.00390625" style="5" customWidth="1"/>
    <col min="9481" max="9728" width="11.421875" style="5" customWidth="1"/>
    <col min="9729" max="9729" width="34.28125" style="5" customWidth="1"/>
    <col min="9730" max="9734" width="19.421875" style="5" customWidth="1"/>
    <col min="9735" max="9735" width="24.00390625" style="5" bestFit="1" customWidth="1"/>
    <col min="9736" max="9736" width="12.00390625" style="5" customWidth="1"/>
    <col min="9737" max="9984" width="11.421875" style="5" customWidth="1"/>
    <col min="9985" max="9985" width="34.281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281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281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281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281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281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281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281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281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281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281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281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281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281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281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281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281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281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281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281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281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281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281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281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281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8" customFormat="1" ht="16.5" customHeight="1">
      <c r="A1" s="1191" t="s">
        <v>1052</v>
      </c>
      <c r="B1" s="1"/>
      <c r="C1" s="1"/>
      <c r="D1" s="1"/>
      <c r="E1" s="1"/>
      <c r="F1" s="1"/>
      <c r="G1" s="1"/>
    </row>
    <row r="2" spans="1:7" s="505" customFormat="1" ht="24" customHeight="1">
      <c r="A2" s="1323" t="s">
        <v>997</v>
      </c>
      <c r="B2" s="1323"/>
      <c r="C2" s="1323"/>
      <c r="D2" s="1323"/>
      <c r="E2" s="1323"/>
      <c r="F2" s="1323"/>
      <c r="G2" s="1323"/>
    </row>
    <row r="3" spans="1:7" s="506" customFormat="1" ht="19.5" customHeight="1">
      <c r="A3" s="1324">
        <v>44592</v>
      </c>
      <c r="B3" s="1324"/>
      <c r="C3" s="1324"/>
      <c r="D3" s="1324"/>
      <c r="E3" s="1324"/>
      <c r="F3" s="1324"/>
      <c r="G3" s="1324"/>
    </row>
    <row r="4" spans="1:7" s="507" customFormat="1" ht="18.75" customHeight="1">
      <c r="A4" s="1325" t="s">
        <v>70</v>
      </c>
      <c r="B4" s="1325"/>
      <c r="C4" s="1325"/>
      <c r="D4" s="1325"/>
      <c r="E4" s="1325"/>
      <c r="F4" s="1325"/>
      <c r="G4" s="1325"/>
    </row>
    <row r="5" s="509" customFormat="1" ht="8.25" customHeight="1" thickBot="1"/>
    <row r="6" spans="1:8" s="1093" customFormat="1" ht="33.75" customHeight="1">
      <c r="A6" s="551" t="s">
        <v>1</v>
      </c>
      <c r="B6" s="1092" t="s">
        <v>998</v>
      </c>
      <c r="C6" s="1092" t="s">
        <v>999</v>
      </c>
      <c r="D6" s="1092" t="s">
        <v>1000</v>
      </c>
      <c r="E6" s="1092" t="s">
        <v>1001</v>
      </c>
      <c r="F6" s="1092" t="s">
        <v>1002</v>
      </c>
      <c r="G6" s="782" t="s">
        <v>1003</v>
      </c>
      <c r="H6" s="5"/>
    </row>
    <row r="7" spans="1:8" s="1093" customFormat="1" ht="6.75" customHeight="1">
      <c r="A7" s="1094"/>
      <c r="B7" s="1094"/>
      <c r="C7" s="1094"/>
      <c r="D7" s="1094"/>
      <c r="E7" s="1094"/>
      <c r="F7" s="1094"/>
      <c r="G7" s="1095"/>
      <c r="H7" s="5"/>
    </row>
    <row r="8" spans="1:8" s="1098" customFormat="1" ht="15" customHeight="1">
      <c r="A8" s="79" t="s">
        <v>28</v>
      </c>
      <c r="B8" s="1096">
        <v>4958297</v>
      </c>
      <c r="C8" s="1096">
        <v>1354049.249</v>
      </c>
      <c r="D8" s="1096">
        <v>2412941.179</v>
      </c>
      <c r="E8" s="1096">
        <v>27583.435</v>
      </c>
      <c r="F8" s="1096">
        <v>2440220.615</v>
      </c>
      <c r="G8" s="1097">
        <v>1354353.249</v>
      </c>
      <c r="H8" s="5"/>
    </row>
    <row r="9" spans="1:8" s="1098" customFormat="1" ht="15" customHeight="1">
      <c r="A9" s="14" t="s">
        <v>29</v>
      </c>
      <c r="B9" s="1096">
        <v>210875</v>
      </c>
      <c r="C9" s="1096">
        <v>2084203.239</v>
      </c>
      <c r="D9" s="1096">
        <v>318408.465</v>
      </c>
      <c r="E9" s="1096">
        <v>0</v>
      </c>
      <c r="F9" s="1096">
        <v>359725.609</v>
      </c>
      <c r="G9" s="1097">
        <v>2042886.095</v>
      </c>
      <c r="H9" s="5"/>
    </row>
    <row r="10" spans="1:8" s="1098" customFormat="1" ht="15" customHeight="1">
      <c r="A10" s="14" t="s">
        <v>30</v>
      </c>
      <c r="B10" s="1096">
        <v>1317833</v>
      </c>
      <c r="C10" s="1096">
        <v>1447487.807</v>
      </c>
      <c r="D10" s="1096">
        <v>601567.635</v>
      </c>
      <c r="E10" s="1096">
        <v>1124.647</v>
      </c>
      <c r="F10" s="1096">
        <v>606589.124</v>
      </c>
      <c r="G10" s="1097">
        <v>1443590.965</v>
      </c>
      <c r="H10" s="5"/>
    </row>
    <row r="11" spans="1:8" s="1098" customFormat="1" ht="15" customHeight="1">
      <c r="A11" s="14" t="s">
        <v>31</v>
      </c>
      <c r="B11" s="1096">
        <v>146</v>
      </c>
      <c r="C11" s="1096">
        <v>455193.181</v>
      </c>
      <c r="D11" s="1096">
        <v>15202.238</v>
      </c>
      <c r="E11" s="1096">
        <v>768.697</v>
      </c>
      <c r="F11" s="1096">
        <v>18494.757</v>
      </c>
      <c r="G11" s="1097">
        <v>452669.358</v>
      </c>
      <c r="H11" s="5"/>
    </row>
    <row r="12" spans="1:8" s="1098" customFormat="1" ht="15" customHeight="1">
      <c r="A12" s="14" t="s">
        <v>32</v>
      </c>
      <c r="B12" s="1096">
        <v>37601</v>
      </c>
      <c r="C12" s="1096">
        <v>255499.765</v>
      </c>
      <c r="D12" s="1096">
        <v>65436.707</v>
      </c>
      <c r="E12" s="1096">
        <v>85.922</v>
      </c>
      <c r="F12" s="1096">
        <v>62569.007</v>
      </c>
      <c r="G12" s="1097">
        <v>258453.388</v>
      </c>
      <c r="H12" s="5"/>
    </row>
    <row r="13" spans="1:12" s="1098" customFormat="1" ht="15" customHeight="1">
      <c r="A13" s="14" t="s">
        <v>33</v>
      </c>
      <c r="B13" s="1096">
        <v>54185</v>
      </c>
      <c r="C13" s="1096">
        <v>423390.779</v>
      </c>
      <c r="D13" s="1096">
        <v>11746.006</v>
      </c>
      <c r="E13" s="1096">
        <v>586.825</v>
      </c>
      <c r="F13" s="1096">
        <v>5970.893</v>
      </c>
      <c r="G13" s="1097">
        <v>429752.718</v>
      </c>
      <c r="H13" s="5"/>
      <c r="I13" s="1099"/>
      <c r="J13" s="1099"/>
      <c r="K13" s="1099"/>
      <c r="L13" s="1099"/>
    </row>
    <row r="14" spans="1:8" s="1098" customFormat="1" ht="15" customHeight="1">
      <c r="A14" s="14" t="s">
        <v>34</v>
      </c>
      <c r="B14" s="1096">
        <v>0</v>
      </c>
      <c r="C14" s="1096">
        <v>0</v>
      </c>
      <c r="D14" s="1096">
        <v>0</v>
      </c>
      <c r="E14" s="1096">
        <v>0</v>
      </c>
      <c r="F14" s="1096">
        <v>0</v>
      </c>
      <c r="G14" s="1097">
        <v>0</v>
      </c>
      <c r="H14" s="5"/>
    </row>
    <row r="15" spans="1:8" s="1098" customFormat="1" ht="14.25" customHeight="1">
      <c r="A15" s="79" t="s">
        <v>35</v>
      </c>
      <c r="B15" s="1096">
        <v>0</v>
      </c>
      <c r="C15" s="1096">
        <v>0</v>
      </c>
      <c r="D15" s="1096">
        <v>0</v>
      </c>
      <c r="E15" s="1096">
        <v>0</v>
      </c>
      <c r="F15" s="1096">
        <v>0</v>
      </c>
      <c r="G15" s="1097">
        <v>0</v>
      </c>
      <c r="H15" s="5"/>
    </row>
    <row r="16" spans="1:8" s="1098" customFormat="1" ht="14.25" customHeight="1">
      <c r="A16" s="79" t="s">
        <v>36</v>
      </c>
      <c r="B16" s="1096">
        <v>45343</v>
      </c>
      <c r="C16" s="1096">
        <v>505615.582</v>
      </c>
      <c r="D16" s="1096">
        <v>160183.678</v>
      </c>
      <c r="E16" s="1096">
        <v>686.214</v>
      </c>
      <c r="F16" s="1096">
        <v>156342.547</v>
      </c>
      <c r="G16" s="1097">
        <v>510142.927</v>
      </c>
      <c r="H16" s="5"/>
    </row>
    <row r="17" spans="1:8" s="1098" customFormat="1" ht="14.25" customHeight="1">
      <c r="A17" s="79" t="s">
        <v>37</v>
      </c>
      <c r="B17" s="1096">
        <v>103623</v>
      </c>
      <c r="C17" s="1096">
        <v>707479.407</v>
      </c>
      <c r="D17" s="1096">
        <v>162386.222</v>
      </c>
      <c r="E17" s="1096">
        <v>556.494</v>
      </c>
      <c r="F17" s="1096">
        <v>162083.283</v>
      </c>
      <c r="G17" s="1097">
        <v>708338.838</v>
      </c>
      <c r="H17" s="5"/>
    </row>
    <row r="18" spans="1:8" s="1098" customFormat="1" ht="22.15" customHeight="1">
      <c r="A18" s="1100" t="s">
        <v>38</v>
      </c>
      <c r="B18" s="1101">
        <v>6727903</v>
      </c>
      <c r="C18" s="1101">
        <v>7232919.009</v>
      </c>
      <c r="D18" s="1101">
        <v>3747872.13</v>
      </c>
      <c r="E18" s="1101">
        <v>31392.234</v>
      </c>
      <c r="F18" s="1101">
        <v>3811995.8350000004</v>
      </c>
      <c r="G18" s="1101">
        <v>7200187.538000001</v>
      </c>
      <c r="H18" s="5"/>
    </row>
    <row r="19" spans="1:8" s="1093" customFormat="1" ht="6" customHeight="1">
      <c r="A19" s="79"/>
      <c r="B19" s="79"/>
      <c r="C19" s="1102"/>
      <c r="D19" s="1102"/>
      <c r="E19" s="1102"/>
      <c r="F19" s="1102"/>
      <c r="G19" s="1102"/>
      <c r="H19" s="5"/>
    </row>
    <row r="20" spans="1:8" s="1104" customFormat="1" ht="24" customHeight="1">
      <c r="A20" s="1103" t="s">
        <v>1004</v>
      </c>
      <c r="B20" s="1103"/>
      <c r="C20" s="1103"/>
      <c r="D20" s="1103"/>
      <c r="E20" s="1103"/>
      <c r="F20" s="1103"/>
      <c r="G20" s="1103"/>
      <c r="H20" s="5"/>
    </row>
    <row r="21" spans="1:8" s="1105" customFormat="1" ht="16.5" customHeight="1">
      <c r="A21" s="218"/>
      <c r="B21" s="27"/>
      <c r="C21" s="27"/>
      <c r="D21" s="27"/>
      <c r="E21" s="27"/>
      <c r="F21" s="27"/>
      <c r="G21" s="27"/>
      <c r="H21" s="5"/>
    </row>
    <row r="22" spans="1:8" s="1106" customFormat="1" ht="16.5" customHeight="1">
      <c r="A22" s="27"/>
      <c r="B22" s="27"/>
      <c r="C22" s="27"/>
      <c r="D22" s="27"/>
      <c r="E22" s="27"/>
      <c r="F22" s="27"/>
      <c r="G22" s="27"/>
      <c r="H22" s="5"/>
    </row>
    <row r="23" spans="1:8" s="509" customFormat="1" ht="7.5" customHeight="1">
      <c r="A23" s="27"/>
      <c r="B23" s="27"/>
      <c r="C23" s="27"/>
      <c r="D23" s="27"/>
      <c r="E23" s="27"/>
      <c r="F23" s="27"/>
      <c r="G23" s="27"/>
      <c r="H23" s="5"/>
    </row>
    <row r="24" s="1093" customFormat="1" ht="31.5" customHeight="1"/>
    <row r="25" s="1093" customFormat="1" ht="5.25" customHeight="1"/>
    <row r="26" s="1098" customFormat="1" ht="15" customHeight="1"/>
    <row r="27" s="1098" customFormat="1" ht="15" customHeight="1"/>
    <row r="28" s="1098" customFormat="1" ht="15" customHeight="1"/>
    <row r="29" s="1098" customFormat="1" ht="15" customHeight="1"/>
    <row r="30" s="1098" customFormat="1" ht="15" customHeight="1"/>
    <row r="31" s="1098" customFormat="1" ht="15" customHeight="1"/>
    <row r="32" spans="8:12" s="1098" customFormat="1" ht="15" customHeight="1">
      <c r="H32" s="1096"/>
      <c r="I32" s="1096"/>
      <c r="J32" s="1096"/>
      <c r="K32" s="1096"/>
      <c r="L32" s="1097"/>
    </row>
    <row r="33" spans="8:12" s="1098" customFormat="1" ht="15" customHeight="1">
      <c r="H33" s="1099"/>
      <c r="I33" s="1099"/>
      <c r="J33" s="1099"/>
      <c r="K33" s="1099"/>
      <c r="L33" s="1099"/>
    </row>
    <row r="34" s="1098" customFormat="1" ht="15" customHeight="1"/>
    <row r="35" s="1107" customFormat="1" ht="13.5" customHeight="1"/>
    <row r="36" s="1107" customFormat="1" ht="13.5" customHeight="1"/>
    <row r="37" s="1107" customFormat="1" ht="13.5" customHeight="1"/>
    <row r="38" s="1107" customFormat="1" ht="22.15" customHeight="1"/>
    <row r="39" s="1108" customFormat="1" ht="8.25" customHeight="1"/>
    <row r="40" s="1109" customFormat="1" ht="9"/>
    <row r="41" ht="15">
      <c r="G41" s="1110"/>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0.8515625" defaultRowHeight="15"/>
  <cols>
    <col min="1" max="1" width="34.421875" style="5" customWidth="1"/>
    <col min="2" max="7" width="19.57421875" style="5" customWidth="1"/>
    <col min="8" max="256" width="10.8515625" style="5" customWidth="1"/>
    <col min="257" max="257" width="34.421875" style="5" customWidth="1"/>
    <col min="258" max="263" width="19.57421875" style="5" customWidth="1"/>
    <col min="264" max="512" width="10.8515625" style="5" customWidth="1"/>
    <col min="513" max="513" width="34.421875" style="5" customWidth="1"/>
    <col min="514" max="519" width="19.57421875" style="5" customWidth="1"/>
    <col min="520" max="768" width="10.8515625" style="5" customWidth="1"/>
    <col min="769" max="769" width="34.421875" style="5" customWidth="1"/>
    <col min="770" max="775" width="19.57421875" style="5" customWidth="1"/>
    <col min="776" max="1024" width="10.8515625" style="5" customWidth="1"/>
    <col min="1025" max="1025" width="34.421875" style="5" customWidth="1"/>
    <col min="1026" max="1031" width="19.57421875" style="5" customWidth="1"/>
    <col min="1032" max="1280" width="10.8515625" style="5" customWidth="1"/>
    <col min="1281" max="1281" width="34.421875" style="5" customWidth="1"/>
    <col min="1282" max="1287" width="19.57421875" style="5" customWidth="1"/>
    <col min="1288" max="1536" width="10.8515625" style="5" customWidth="1"/>
    <col min="1537" max="1537" width="34.421875" style="5" customWidth="1"/>
    <col min="1538" max="1543" width="19.57421875" style="5" customWidth="1"/>
    <col min="1544" max="1792" width="10.8515625" style="5" customWidth="1"/>
    <col min="1793" max="1793" width="34.421875" style="5" customWidth="1"/>
    <col min="1794" max="1799" width="19.57421875" style="5" customWidth="1"/>
    <col min="1800" max="2048" width="10.8515625" style="5" customWidth="1"/>
    <col min="2049" max="2049" width="34.421875" style="5" customWidth="1"/>
    <col min="2050" max="2055" width="19.57421875" style="5" customWidth="1"/>
    <col min="2056" max="2304" width="10.8515625" style="5" customWidth="1"/>
    <col min="2305" max="2305" width="34.421875" style="5" customWidth="1"/>
    <col min="2306" max="2311" width="19.57421875" style="5" customWidth="1"/>
    <col min="2312" max="2560" width="10.8515625" style="5" customWidth="1"/>
    <col min="2561" max="2561" width="34.421875" style="5" customWidth="1"/>
    <col min="2562" max="2567" width="19.57421875" style="5" customWidth="1"/>
    <col min="2568" max="2816" width="10.8515625" style="5" customWidth="1"/>
    <col min="2817" max="2817" width="34.421875" style="5" customWidth="1"/>
    <col min="2818" max="2823" width="19.57421875" style="5" customWidth="1"/>
    <col min="2824" max="3072" width="10.8515625" style="5" customWidth="1"/>
    <col min="3073" max="3073" width="34.421875" style="5" customWidth="1"/>
    <col min="3074" max="3079" width="19.57421875" style="5" customWidth="1"/>
    <col min="3080" max="3328" width="10.8515625" style="5" customWidth="1"/>
    <col min="3329" max="3329" width="34.421875" style="5" customWidth="1"/>
    <col min="3330" max="3335" width="19.57421875" style="5" customWidth="1"/>
    <col min="3336" max="3584" width="10.8515625" style="5" customWidth="1"/>
    <col min="3585" max="3585" width="34.421875" style="5" customWidth="1"/>
    <col min="3586" max="3591" width="19.57421875" style="5" customWidth="1"/>
    <col min="3592" max="3840" width="10.8515625" style="5" customWidth="1"/>
    <col min="3841" max="3841" width="34.421875" style="5" customWidth="1"/>
    <col min="3842" max="3847" width="19.57421875" style="5" customWidth="1"/>
    <col min="3848" max="4096" width="10.8515625" style="5" customWidth="1"/>
    <col min="4097" max="4097" width="34.421875" style="5" customWidth="1"/>
    <col min="4098" max="4103" width="19.57421875" style="5" customWidth="1"/>
    <col min="4104" max="4352" width="10.8515625" style="5" customWidth="1"/>
    <col min="4353" max="4353" width="34.421875" style="5" customWidth="1"/>
    <col min="4354" max="4359" width="19.57421875" style="5" customWidth="1"/>
    <col min="4360" max="4608" width="10.8515625" style="5" customWidth="1"/>
    <col min="4609" max="4609" width="34.421875" style="5" customWidth="1"/>
    <col min="4610" max="4615" width="19.57421875" style="5" customWidth="1"/>
    <col min="4616" max="4864" width="10.8515625" style="5" customWidth="1"/>
    <col min="4865" max="4865" width="34.421875" style="5" customWidth="1"/>
    <col min="4866" max="4871" width="19.57421875" style="5" customWidth="1"/>
    <col min="4872" max="5120" width="10.8515625" style="5" customWidth="1"/>
    <col min="5121" max="5121" width="34.421875" style="5" customWidth="1"/>
    <col min="5122" max="5127" width="19.57421875" style="5" customWidth="1"/>
    <col min="5128" max="5376" width="10.8515625" style="5" customWidth="1"/>
    <col min="5377" max="5377" width="34.421875" style="5" customWidth="1"/>
    <col min="5378" max="5383" width="19.57421875" style="5" customWidth="1"/>
    <col min="5384" max="5632" width="10.8515625" style="5" customWidth="1"/>
    <col min="5633" max="5633" width="34.421875" style="5" customWidth="1"/>
    <col min="5634" max="5639" width="19.57421875" style="5" customWidth="1"/>
    <col min="5640" max="5888" width="10.8515625" style="5" customWidth="1"/>
    <col min="5889" max="5889" width="34.421875" style="5" customWidth="1"/>
    <col min="5890" max="5895" width="19.57421875" style="5" customWidth="1"/>
    <col min="5896" max="6144" width="10.8515625" style="5" customWidth="1"/>
    <col min="6145" max="6145" width="34.421875" style="5" customWidth="1"/>
    <col min="6146" max="6151" width="19.57421875" style="5" customWidth="1"/>
    <col min="6152" max="6400" width="10.8515625" style="5" customWidth="1"/>
    <col min="6401" max="6401" width="34.421875" style="5" customWidth="1"/>
    <col min="6402" max="6407" width="19.57421875" style="5" customWidth="1"/>
    <col min="6408" max="6656" width="10.8515625" style="5" customWidth="1"/>
    <col min="6657" max="6657" width="34.421875" style="5" customWidth="1"/>
    <col min="6658" max="6663" width="19.57421875" style="5" customWidth="1"/>
    <col min="6664" max="6912" width="10.8515625" style="5" customWidth="1"/>
    <col min="6913" max="6913" width="34.421875" style="5" customWidth="1"/>
    <col min="6914" max="6919" width="19.57421875" style="5" customWidth="1"/>
    <col min="6920" max="7168" width="10.8515625" style="5" customWidth="1"/>
    <col min="7169" max="7169" width="34.421875" style="5" customWidth="1"/>
    <col min="7170" max="7175" width="19.57421875" style="5" customWidth="1"/>
    <col min="7176" max="7424" width="10.8515625" style="5" customWidth="1"/>
    <col min="7425" max="7425" width="34.421875" style="5" customWidth="1"/>
    <col min="7426" max="7431" width="19.57421875" style="5" customWidth="1"/>
    <col min="7432" max="7680" width="10.8515625" style="5" customWidth="1"/>
    <col min="7681" max="7681" width="34.421875" style="5" customWidth="1"/>
    <col min="7682" max="7687" width="19.57421875" style="5" customWidth="1"/>
    <col min="7688" max="7936" width="10.8515625" style="5" customWidth="1"/>
    <col min="7937" max="7937" width="34.421875" style="5" customWidth="1"/>
    <col min="7938" max="7943" width="19.57421875" style="5" customWidth="1"/>
    <col min="7944" max="8192" width="10.8515625" style="5" customWidth="1"/>
    <col min="8193" max="8193" width="34.421875" style="5" customWidth="1"/>
    <col min="8194" max="8199" width="19.57421875" style="5" customWidth="1"/>
    <col min="8200" max="8448" width="10.8515625" style="5" customWidth="1"/>
    <col min="8449" max="8449" width="34.421875" style="5" customWidth="1"/>
    <col min="8450" max="8455" width="19.57421875" style="5" customWidth="1"/>
    <col min="8456" max="8704" width="10.8515625" style="5" customWidth="1"/>
    <col min="8705" max="8705" width="34.421875" style="5" customWidth="1"/>
    <col min="8706" max="8711" width="19.57421875" style="5" customWidth="1"/>
    <col min="8712" max="8960" width="10.8515625" style="5" customWidth="1"/>
    <col min="8961" max="8961" width="34.421875" style="5" customWidth="1"/>
    <col min="8962" max="8967" width="19.57421875" style="5" customWidth="1"/>
    <col min="8968" max="9216" width="10.8515625" style="5" customWidth="1"/>
    <col min="9217" max="9217" width="34.421875" style="5" customWidth="1"/>
    <col min="9218" max="9223" width="19.57421875" style="5" customWidth="1"/>
    <col min="9224" max="9472" width="10.8515625" style="5" customWidth="1"/>
    <col min="9473" max="9473" width="34.421875" style="5" customWidth="1"/>
    <col min="9474" max="9479" width="19.57421875" style="5" customWidth="1"/>
    <col min="9480" max="9728" width="10.8515625" style="5" customWidth="1"/>
    <col min="9729" max="9729" width="34.421875" style="5" customWidth="1"/>
    <col min="9730" max="9735" width="19.57421875" style="5" customWidth="1"/>
    <col min="9736" max="9984" width="10.8515625" style="5" customWidth="1"/>
    <col min="9985" max="9985" width="34.421875" style="5" customWidth="1"/>
    <col min="9986" max="9991" width="19.57421875" style="5" customWidth="1"/>
    <col min="9992" max="10240" width="10.8515625" style="5" customWidth="1"/>
    <col min="10241" max="10241" width="34.421875" style="5" customWidth="1"/>
    <col min="10242" max="10247" width="19.57421875" style="5" customWidth="1"/>
    <col min="10248" max="10496" width="10.8515625" style="5" customWidth="1"/>
    <col min="10497" max="10497" width="34.421875" style="5" customWidth="1"/>
    <col min="10498" max="10503" width="19.57421875" style="5" customWidth="1"/>
    <col min="10504" max="10752" width="10.8515625" style="5" customWidth="1"/>
    <col min="10753" max="10753" width="34.421875" style="5" customWidth="1"/>
    <col min="10754" max="10759" width="19.57421875" style="5" customWidth="1"/>
    <col min="10760" max="11008" width="10.8515625" style="5" customWidth="1"/>
    <col min="11009" max="11009" width="34.421875" style="5" customWidth="1"/>
    <col min="11010" max="11015" width="19.57421875" style="5" customWidth="1"/>
    <col min="11016" max="11264" width="10.8515625" style="5" customWidth="1"/>
    <col min="11265" max="11265" width="34.421875" style="5" customWidth="1"/>
    <col min="11266" max="11271" width="19.57421875" style="5" customWidth="1"/>
    <col min="11272" max="11520" width="10.8515625" style="5" customWidth="1"/>
    <col min="11521" max="11521" width="34.421875" style="5" customWidth="1"/>
    <col min="11522" max="11527" width="19.57421875" style="5" customWidth="1"/>
    <col min="11528" max="11776" width="10.8515625" style="5" customWidth="1"/>
    <col min="11777" max="11777" width="34.421875" style="5" customWidth="1"/>
    <col min="11778" max="11783" width="19.57421875" style="5" customWidth="1"/>
    <col min="11784" max="12032" width="10.8515625" style="5" customWidth="1"/>
    <col min="12033" max="12033" width="34.421875" style="5" customWidth="1"/>
    <col min="12034" max="12039" width="19.57421875" style="5" customWidth="1"/>
    <col min="12040" max="12288" width="10.8515625" style="5" customWidth="1"/>
    <col min="12289" max="12289" width="34.421875" style="5" customWidth="1"/>
    <col min="12290" max="12295" width="19.57421875" style="5" customWidth="1"/>
    <col min="12296" max="12544" width="10.8515625" style="5" customWidth="1"/>
    <col min="12545" max="12545" width="34.421875" style="5" customWidth="1"/>
    <col min="12546" max="12551" width="19.57421875" style="5" customWidth="1"/>
    <col min="12552" max="12800" width="10.8515625" style="5" customWidth="1"/>
    <col min="12801" max="12801" width="34.421875" style="5" customWidth="1"/>
    <col min="12802" max="12807" width="19.57421875" style="5" customWidth="1"/>
    <col min="12808" max="13056" width="10.8515625" style="5" customWidth="1"/>
    <col min="13057" max="13057" width="34.421875" style="5" customWidth="1"/>
    <col min="13058" max="13063" width="19.57421875" style="5" customWidth="1"/>
    <col min="13064" max="13312" width="10.8515625" style="5" customWidth="1"/>
    <col min="13313" max="13313" width="34.421875" style="5" customWidth="1"/>
    <col min="13314" max="13319" width="19.57421875" style="5" customWidth="1"/>
    <col min="13320" max="13568" width="10.8515625" style="5" customWidth="1"/>
    <col min="13569" max="13569" width="34.421875" style="5" customWidth="1"/>
    <col min="13570" max="13575" width="19.57421875" style="5" customWidth="1"/>
    <col min="13576" max="13824" width="10.8515625" style="5" customWidth="1"/>
    <col min="13825" max="13825" width="34.421875" style="5" customWidth="1"/>
    <col min="13826" max="13831" width="19.57421875" style="5" customWidth="1"/>
    <col min="13832" max="14080" width="10.8515625" style="5" customWidth="1"/>
    <col min="14081" max="14081" width="34.421875" style="5" customWidth="1"/>
    <col min="14082" max="14087" width="19.57421875" style="5" customWidth="1"/>
    <col min="14088" max="14336" width="10.8515625" style="5" customWidth="1"/>
    <col min="14337" max="14337" width="34.421875" style="5" customWidth="1"/>
    <col min="14338" max="14343" width="19.57421875" style="5" customWidth="1"/>
    <col min="14344" max="14592" width="10.8515625" style="5" customWidth="1"/>
    <col min="14593" max="14593" width="34.421875" style="5" customWidth="1"/>
    <col min="14594" max="14599" width="19.57421875" style="5" customWidth="1"/>
    <col min="14600" max="14848" width="10.8515625" style="5" customWidth="1"/>
    <col min="14849" max="14849" width="34.421875" style="5" customWidth="1"/>
    <col min="14850" max="14855" width="19.57421875" style="5" customWidth="1"/>
    <col min="14856" max="15104" width="10.8515625" style="5" customWidth="1"/>
    <col min="15105" max="15105" width="34.421875" style="5" customWidth="1"/>
    <col min="15106" max="15111" width="19.57421875" style="5" customWidth="1"/>
    <col min="15112" max="15360" width="10.8515625" style="5" customWidth="1"/>
    <col min="15361" max="15361" width="34.421875" style="5" customWidth="1"/>
    <col min="15362" max="15367" width="19.57421875" style="5" customWidth="1"/>
    <col min="15368" max="15616" width="10.8515625" style="5" customWidth="1"/>
    <col min="15617" max="15617" width="34.421875" style="5" customWidth="1"/>
    <col min="15618" max="15623" width="19.57421875" style="5" customWidth="1"/>
    <col min="15624" max="15872" width="10.8515625" style="5" customWidth="1"/>
    <col min="15873" max="15873" width="34.421875" style="5" customWidth="1"/>
    <col min="15874" max="15879" width="19.57421875" style="5" customWidth="1"/>
    <col min="15880" max="16128" width="10.8515625" style="5" customWidth="1"/>
    <col min="16129" max="16129" width="34.421875" style="5" customWidth="1"/>
    <col min="16130" max="16135" width="19.57421875" style="5" customWidth="1"/>
    <col min="16136" max="16384" width="10.8515625" style="5" customWidth="1"/>
  </cols>
  <sheetData>
    <row r="1" spans="1:7" s="358" customFormat="1" ht="16.5" customHeight="1">
      <c r="A1" s="1191" t="s">
        <v>1052</v>
      </c>
      <c r="B1" s="1"/>
      <c r="C1" s="1"/>
      <c r="D1" s="1"/>
      <c r="E1" s="1"/>
      <c r="F1" s="1"/>
      <c r="G1" s="1"/>
    </row>
    <row r="2" spans="1:7" s="505" customFormat="1" ht="24" customHeight="1">
      <c r="A2" s="1323" t="s">
        <v>1005</v>
      </c>
      <c r="B2" s="1323"/>
      <c r="C2" s="1323"/>
      <c r="D2" s="1323"/>
      <c r="E2" s="1323"/>
      <c r="F2" s="1323"/>
      <c r="G2" s="1323"/>
    </row>
    <row r="3" spans="1:7" s="506" customFormat="1" ht="19.5" customHeight="1">
      <c r="A3" s="1324">
        <v>44592</v>
      </c>
      <c r="B3" s="1324"/>
      <c r="C3" s="1324"/>
      <c r="D3" s="1324"/>
      <c r="E3" s="1324"/>
      <c r="F3" s="1324"/>
      <c r="G3" s="1324"/>
    </row>
    <row r="4" spans="1:7" s="507" customFormat="1" ht="18.75" customHeight="1">
      <c r="A4" s="1325" t="s">
        <v>70</v>
      </c>
      <c r="B4" s="1325"/>
      <c r="C4" s="1325"/>
      <c r="D4" s="1325"/>
      <c r="E4" s="1325"/>
      <c r="F4" s="1325"/>
      <c r="G4" s="1325"/>
    </row>
    <row r="5" spans="1:7" ht="13.5" thickBot="1">
      <c r="A5" s="509"/>
      <c r="B5" s="509"/>
      <c r="C5" s="509"/>
      <c r="D5" s="509"/>
      <c r="E5" s="509"/>
      <c r="F5" s="509"/>
      <c r="G5" s="509"/>
    </row>
    <row r="6" spans="1:7" ht="25.5">
      <c r="A6" s="551" t="s">
        <v>1</v>
      </c>
      <c r="B6" s="1092" t="s">
        <v>998</v>
      </c>
      <c r="C6" s="1092" t="s">
        <v>999</v>
      </c>
      <c r="D6" s="1092" t="s">
        <v>1000</v>
      </c>
      <c r="E6" s="1092" t="s">
        <v>1001</v>
      </c>
      <c r="F6" s="1092" t="s">
        <v>1002</v>
      </c>
      <c r="G6" s="782" t="s">
        <v>1003</v>
      </c>
    </row>
    <row r="7" spans="1:7" ht="13.5">
      <c r="A7" s="1094"/>
      <c r="B7" s="1094"/>
      <c r="C7" s="1094"/>
      <c r="D7" s="1094"/>
      <c r="E7" s="1094"/>
      <c r="F7" s="1094"/>
      <c r="G7" s="1095"/>
    </row>
    <row r="8" spans="1:7" ht="15" customHeight="1">
      <c r="A8" s="79" t="s">
        <v>28</v>
      </c>
      <c r="B8" s="1096">
        <v>200726</v>
      </c>
      <c r="C8" s="1096">
        <v>95619.282</v>
      </c>
      <c r="D8" s="1096">
        <v>6106.871</v>
      </c>
      <c r="E8" s="1096">
        <v>12087.788</v>
      </c>
      <c r="F8" s="1096">
        <v>22017.864</v>
      </c>
      <c r="G8" s="1097">
        <v>91796.077</v>
      </c>
    </row>
    <row r="9" spans="1:7" ht="15" customHeight="1">
      <c r="A9" s="14" t="s">
        <v>29</v>
      </c>
      <c r="B9" s="1096">
        <v>1611</v>
      </c>
      <c r="C9" s="1096">
        <v>30205.034</v>
      </c>
      <c r="D9" s="1096">
        <v>7731.378</v>
      </c>
      <c r="E9" s="1096">
        <v>0</v>
      </c>
      <c r="F9" s="1096">
        <v>4720.423</v>
      </c>
      <c r="G9" s="1097">
        <v>33215.989</v>
      </c>
    </row>
    <row r="10" spans="1:7" ht="15" customHeight="1">
      <c r="A10" s="14" t="s">
        <v>30</v>
      </c>
      <c r="B10" s="1096">
        <v>7273</v>
      </c>
      <c r="C10" s="1096">
        <v>26536.231</v>
      </c>
      <c r="D10" s="1096">
        <v>6051.374</v>
      </c>
      <c r="E10" s="1096">
        <v>5.769</v>
      </c>
      <c r="F10" s="1096">
        <v>7766.629</v>
      </c>
      <c r="G10" s="1097">
        <v>24826.744</v>
      </c>
    </row>
    <row r="11" spans="1:7" ht="15" customHeight="1">
      <c r="A11" s="14" t="s">
        <v>31</v>
      </c>
      <c r="B11" s="1096">
        <v>0</v>
      </c>
      <c r="C11" s="1096">
        <v>0</v>
      </c>
      <c r="D11" s="1096">
        <v>0</v>
      </c>
      <c r="E11" s="1096">
        <v>0</v>
      </c>
      <c r="F11" s="1096">
        <v>0</v>
      </c>
      <c r="G11" s="1097">
        <v>0</v>
      </c>
    </row>
    <row r="12" spans="1:7" ht="15" customHeight="1">
      <c r="A12" s="14" t="s">
        <v>32</v>
      </c>
      <c r="B12" s="1096">
        <v>286</v>
      </c>
      <c r="C12" s="1096">
        <v>2106.444</v>
      </c>
      <c r="D12" s="1096">
        <v>75.815</v>
      </c>
      <c r="E12" s="1096">
        <v>0.102</v>
      </c>
      <c r="F12" s="1096">
        <v>151.147</v>
      </c>
      <c r="G12" s="1097">
        <v>2031.213</v>
      </c>
    </row>
    <row r="13" spans="1:7" ht="15" customHeight="1">
      <c r="A13" s="14" t="s">
        <v>33</v>
      </c>
      <c r="B13" s="1096">
        <v>0</v>
      </c>
      <c r="C13" s="1096">
        <v>0</v>
      </c>
      <c r="D13" s="1096">
        <v>0</v>
      </c>
      <c r="E13" s="1096">
        <v>0</v>
      </c>
      <c r="F13" s="1096">
        <v>0</v>
      </c>
      <c r="G13" s="1097">
        <v>0</v>
      </c>
    </row>
    <row r="14" spans="1:7" ht="15" customHeight="1">
      <c r="A14" s="14" t="s">
        <v>34</v>
      </c>
      <c r="B14" s="1096">
        <v>0</v>
      </c>
      <c r="C14" s="1096">
        <v>0</v>
      </c>
      <c r="D14" s="1096">
        <v>0</v>
      </c>
      <c r="E14" s="1096">
        <v>0</v>
      </c>
      <c r="F14" s="1096">
        <v>0</v>
      </c>
      <c r="G14" s="1097">
        <v>0</v>
      </c>
    </row>
    <row r="15" spans="1:7" ht="15" customHeight="1">
      <c r="A15" s="79" t="s">
        <v>35</v>
      </c>
      <c r="B15" s="1096">
        <v>0</v>
      </c>
      <c r="C15" s="1096">
        <v>0</v>
      </c>
      <c r="D15" s="1096">
        <v>0</v>
      </c>
      <c r="E15" s="1096">
        <v>0</v>
      </c>
      <c r="F15" s="1096">
        <v>0</v>
      </c>
      <c r="G15" s="1097">
        <v>0</v>
      </c>
    </row>
    <row r="16" spans="1:7" ht="15" customHeight="1">
      <c r="A16" s="79" t="s">
        <v>36</v>
      </c>
      <c r="B16" s="1096">
        <v>603</v>
      </c>
      <c r="C16" s="1096">
        <v>4040.524</v>
      </c>
      <c r="D16" s="1096">
        <v>2988.332</v>
      </c>
      <c r="E16" s="1096">
        <v>0.301</v>
      </c>
      <c r="F16" s="1096">
        <v>2587.715</v>
      </c>
      <c r="G16" s="1097">
        <v>4441.443</v>
      </c>
    </row>
    <row r="17" spans="1:7" ht="15" customHeight="1">
      <c r="A17" s="79" t="s">
        <v>37</v>
      </c>
      <c r="B17" s="1096">
        <v>2923</v>
      </c>
      <c r="C17" s="1096">
        <v>24458.152</v>
      </c>
      <c r="D17" s="1096">
        <v>11910.394</v>
      </c>
      <c r="E17" s="1096">
        <v>4.601</v>
      </c>
      <c r="F17" s="1096">
        <v>10400.17</v>
      </c>
      <c r="G17" s="1097">
        <v>25972.977</v>
      </c>
    </row>
    <row r="18" spans="1:7" ht="15" customHeight="1">
      <c r="A18" s="1100" t="s">
        <v>38</v>
      </c>
      <c r="B18" s="1101">
        <v>213422</v>
      </c>
      <c r="C18" s="1101">
        <v>182965.66700000002</v>
      </c>
      <c r="D18" s="1101">
        <v>34864.164</v>
      </c>
      <c r="E18" s="1101">
        <v>12098.561000000002</v>
      </c>
      <c r="F18" s="1101">
        <v>47643.94799999999</v>
      </c>
      <c r="G18" s="1101">
        <v>182284.44299999997</v>
      </c>
    </row>
    <row r="19" spans="1:7" ht="13.5">
      <c r="A19" s="79"/>
      <c r="B19" s="79"/>
      <c r="C19" s="1102"/>
      <c r="D19" s="1102"/>
      <c r="E19" s="1102"/>
      <c r="F19" s="1102"/>
      <c r="G19" s="1102"/>
    </row>
    <row r="20" spans="1:7" ht="13.5">
      <c r="A20" s="1103" t="s">
        <v>1004</v>
      </c>
      <c r="B20" s="1103"/>
      <c r="C20" s="1103"/>
      <c r="D20" s="1103"/>
      <c r="E20" s="1103"/>
      <c r="F20" s="1103"/>
      <c r="G20" s="1103"/>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57421875" defaultRowHeight="15"/>
  <cols>
    <col min="1" max="1" width="35.57421875" style="5" customWidth="1"/>
    <col min="2" max="2" width="11.281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91" t="s">
        <v>1052</v>
      </c>
      <c r="B1" s="1"/>
      <c r="C1" s="1"/>
      <c r="D1" s="1"/>
      <c r="E1" s="1"/>
      <c r="F1" s="1"/>
      <c r="G1" s="1"/>
      <c r="H1" s="1"/>
      <c r="I1" s="1"/>
      <c r="J1" s="1"/>
    </row>
    <row r="2" spans="1:15" s="94" customFormat="1" ht="30" customHeight="1">
      <c r="A2" s="1399" t="s">
        <v>1016</v>
      </c>
      <c r="B2" s="1399"/>
      <c r="C2" s="1399"/>
      <c r="D2" s="1399"/>
      <c r="E2" s="1399"/>
      <c r="F2" s="1399"/>
      <c r="G2" s="1399"/>
      <c r="H2" s="1399"/>
      <c r="I2" s="1399"/>
      <c r="J2" s="1399"/>
      <c r="K2" s="596"/>
      <c r="L2" s="596"/>
      <c r="M2" s="596"/>
      <c r="N2" s="596"/>
      <c r="O2" s="596"/>
    </row>
    <row r="3" spans="1:15" s="93" customFormat="1" ht="21" customHeight="1">
      <c r="A3" s="1400">
        <v>44592</v>
      </c>
      <c r="B3" s="1400"/>
      <c r="C3" s="1400"/>
      <c r="D3" s="1400"/>
      <c r="E3" s="1400"/>
      <c r="F3" s="1400"/>
      <c r="G3" s="1400"/>
      <c r="H3" s="1400"/>
      <c r="I3" s="1400"/>
      <c r="J3" s="1400"/>
      <c r="K3" s="597"/>
      <c r="L3" s="597"/>
      <c r="M3" s="597"/>
      <c r="N3" s="597"/>
      <c r="O3" s="597"/>
    </row>
    <row r="4" spans="1:15" s="93" customFormat="1" ht="18.75" customHeight="1">
      <c r="A4" s="1401" t="s">
        <v>70</v>
      </c>
      <c r="B4" s="1401"/>
      <c r="C4" s="1401"/>
      <c r="D4" s="1401"/>
      <c r="E4" s="1401"/>
      <c r="F4" s="1401"/>
      <c r="G4" s="1401"/>
      <c r="H4" s="1401"/>
      <c r="I4" s="1401"/>
      <c r="J4" s="1401"/>
      <c r="K4" s="597"/>
      <c r="L4" s="597"/>
      <c r="M4" s="597"/>
      <c r="N4" s="597"/>
      <c r="O4" s="597"/>
    </row>
    <row r="5" spans="1:15" s="99" customFormat="1" ht="22.5" customHeight="1" thickBot="1">
      <c r="A5" s="1126"/>
      <c r="B5" s="97"/>
      <c r="C5" s="97"/>
      <c r="D5" s="5"/>
      <c r="E5" s="5"/>
      <c r="F5" s="5"/>
      <c r="G5" s="5"/>
      <c r="H5" s="5"/>
      <c r="I5" s="5"/>
      <c r="J5" s="97"/>
      <c r="K5" s="598"/>
      <c r="L5" s="598"/>
      <c r="M5" s="598"/>
      <c r="N5" s="598"/>
      <c r="O5" s="598"/>
    </row>
    <row r="6" spans="1:9" s="89" customFormat="1" ht="24.75" customHeight="1">
      <c r="A6" s="1127"/>
      <c r="B6" s="1128"/>
      <c r="D6" s="1402" t="s">
        <v>1017</v>
      </c>
      <c r="E6" s="1402"/>
      <c r="F6" s="1402"/>
      <c r="G6" s="1402"/>
      <c r="H6" s="1402"/>
      <c r="I6" s="1129"/>
    </row>
    <row r="7" spans="1:10" s="89" customFormat="1" ht="42" customHeight="1">
      <c r="A7" s="1130"/>
      <c r="B7" s="100" t="s">
        <v>1018</v>
      </c>
      <c r="C7" s="1131" t="s">
        <v>668</v>
      </c>
      <c r="D7" s="100" t="s">
        <v>1019</v>
      </c>
      <c r="E7" s="100" t="s">
        <v>1020</v>
      </c>
      <c r="F7" s="100" t="s">
        <v>1021</v>
      </c>
      <c r="G7" s="100" t="s">
        <v>1022</v>
      </c>
      <c r="H7" s="100" t="s">
        <v>1023</v>
      </c>
      <c r="I7" s="100" t="s">
        <v>1024</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7" t="s">
        <v>28</v>
      </c>
      <c r="B9" s="105">
        <v>1042.490207142857</v>
      </c>
      <c r="C9" s="105">
        <v>185405.7544785714</v>
      </c>
      <c r="D9" s="105">
        <v>147037.98670238096</v>
      </c>
      <c r="E9" s="105">
        <v>210411.24603761904</v>
      </c>
      <c r="F9" s="105">
        <v>62472.283950000005</v>
      </c>
      <c r="G9" s="105">
        <v>404839.3007628572</v>
      </c>
      <c r="H9" s="105">
        <v>323640.74603904766</v>
      </c>
      <c r="I9" s="105">
        <v>50772.74334476191</v>
      </c>
      <c r="J9" s="1132">
        <v>1385622.551522381</v>
      </c>
      <c r="K9" s="1133"/>
    </row>
    <row r="10" spans="1:11" s="20" customFormat="1" ht="18" customHeight="1">
      <c r="A10" s="1117" t="s">
        <v>29</v>
      </c>
      <c r="B10" s="105">
        <v>0</v>
      </c>
      <c r="C10" s="105">
        <v>425692.4203361905</v>
      </c>
      <c r="D10" s="105">
        <v>11391.332463809524</v>
      </c>
      <c r="E10" s="105">
        <v>116340.23262761906</v>
      </c>
      <c r="F10" s="105">
        <v>128630.24703190474</v>
      </c>
      <c r="G10" s="105">
        <v>390830.83909333334</v>
      </c>
      <c r="H10" s="105">
        <v>887986.8008499999</v>
      </c>
      <c r="I10" s="105">
        <v>47760.715532380964</v>
      </c>
      <c r="J10" s="1132">
        <v>2008632.587935238</v>
      </c>
      <c r="K10" s="1133"/>
    </row>
    <row r="11" spans="1:11" s="20" customFormat="1" ht="18" customHeight="1">
      <c r="A11" s="1117" t="s">
        <v>30</v>
      </c>
      <c r="B11" s="105">
        <v>0</v>
      </c>
      <c r="C11" s="105">
        <v>214063.75801</v>
      </c>
      <c r="D11" s="105">
        <v>4765.484636190476</v>
      </c>
      <c r="E11" s="105">
        <v>2250.627448571428</v>
      </c>
      <c r="F11" s="105">
        <v>37275.38135952381</v>
      </c>
      <c r="G11" s="105">
        <v>72611.21041571429</v>
      </c>
      <c r="H11" s="105">
        <v>852481.5741200002</v>
      </c>
      <c r="I11" s="105">
        <v>173187.54853714284</v>
      </c>
      <c r="J11" s="1132">
        <v>1356635.584527143</v>
      </c>
      <c r="K11" s="1133"/>
    </row>
    <row r="12" spans="1:11" s="20" customFormat="1" ht="18" customHeight="1">
      <c r="A12" s="1117" t="s">
        <v>31</v>
      </c>
      <c r="B12" s="105">
        <v>0</v>
      </c>
      <c r="C12" s="105">
        <v>0.5430780952380954</v>
      </c>
      <c r="D12" s="105">
        <v>65.9947385714286</v>
      </c>
      <c r="E12" s="105">
        <v>190.79326428571423</v>
      </c>
      <c r="F12" s="105">
        <v>15467.591245238094</v>
      </c>
      <c r="G12" s="105">
        <v>55996.379506190475</v>
      </c>
      <c r="H12" s="105">
        <v>381181.1420304761</v>
      </c>
      <c r="I12" s="105">
        <v>0</v>
      </c>
      <c r="J12" s="1132">
        <v>452902.44386285706</v>
      </c>
      <c r="K12" s="1133"/>
    </row>
    <row r="13" spans="1:11" s="20" customFormat="1" ht="18" customHeight="1">
      <c r="A13" s="1117" t="s">
        <v>32</v>
      </c>
      <c r="B13" s="105">
        <v>0</v>
      </c>
      <c r="C13" s="105">
        <v>58235.12335809524</v>
      </c>
      <c r="D13" s="105">
        <v>0</v>
      </c>
      <c r="E13" s="105">
        <v>1898.3074828571432</v>
      </c>
      <c r="F13" s="105">
        <v>8807.271370476192</v>
      </c>
      <c r="G13" s="105">
        <v>50717.18233857143</v>
      </c>
      <c r="H13" s="105">
        <v>119255.05434190478</v>
      </c>
      <c r="I13" s="105">
        <v>16640.002388571425</v>
      </c>
      <c r="J13" s="1132">
        <v>255552.9412804762</v>
      </c>
      <c r="K13" s="1133"/>
    </row>
    <row r="14" spans="1:11" s="20" customFormat="1" ht="18" customHeight="1">
      <c r="A14" s="1117" t="s">
        <v>33</v>
      </c>
      <c r="B14" s="105">
        <v>0</v>
      </c>
      <c r="C14" s="105">
        <v>1.7402800000000003</v>
      </c>
      <c r="D14" s="105">
        <v>45.36775523809525</v>
      </c>
      <c r="E14" s="105">
        <v>190.5034214285714</v>
      </c>
      <c r="F14" s="105">
        <v>6221.889747142857</v>
      </c>
      <c r="G14" s="105">
        <v>114057.27566619046</v>
      </c>
      <c r="H14" s="105">
        <v>232145.9547385714</v>
      </c>
      <c r="I14" s="105">
        <v>73526.38567904763</v>
      </c>
      <c r="J14" s="1132">
        <v>426189.117287619</v>
      </c>
      <c r="K14" s="1133"/>
    </row>
    <row r="15" spans="1:11" s="20" customFormat="1" ht="18" customHeight="1">
      <c r="A15" s="1117" t="s">
        <v>34</v>
      </c>
      <c r="B15" s="105">
        <v>0</v>
      </c>
      <c r="C15" s="105">
        <v>0</v>
      </c>
      <c r="D15" s="105">
        <v>0</v>
      </c>
      <c r="E15" s="105">
        <v>0</v>
      </c>
      <c r="F15" s="105">
        <v>0</v>
      </c>
      <c r="G15" s="105">
        <v>0</v>
      </c>
      <c r="H15" s="105">
        <v>0</v>
      </c>
      <c r="I15" s="105">
        <v>0</v>
      </c>
      <c r="J15" s="1132">
        <v>0</v>
      </c>
      <c r="K15" s="1133"/>
    </row>
    <row r="16" spans="1:11" s="20" customFormat="1" ht="18" customHeight="1">
      <c r="A16" s="1117" t="s">
        <v>35</v>
      </c>
      <c r="B16" s="105">
        <v>0</v>
      </c>
      <c r="C16" s="105">
        <v>0</v>
      </c>
      <c r="D16" s="105">
        <v>0</v>
      </c>
      <c r="E16" s="105">
        <v>0</v>
      </c>
      <c r="F16" s="105">
        <v>0</v>
      </c>
      <c r="G16" s="105">
        <v>0</v>
      </c>
      <c r="H16" s="105">
        <v>0</v>
      </c>
      <c r="I16" s="105">
        <v>0</v>
      </c>
      <c r="J16" s="1132">
        <v>0</v>
      </c>
      <c r="K16" s="1133"/>
    </row>
    <row r="17" spans="1:11" s="20" customFormat="1" ht="18" customHeight="1">
      <c r="A17" s="1117" t="s">
        <v>36</v>
      </c>
      <c r="B17" s="105">
        <v>0</v>
      </c>
      <c r="C17" s="105">
        <v>20436.265715714282</v>
      </c>
      <c r="D17" s="105">
        <v>0</v>
      </c>
      <c r="E17" s="105">
        <v>3557.753602380952</v>
      </c>
      <c r="F17" s="105">
        <v>1034.8521985714285</v>
      </c>
      <c r="G17" s="105">
        <v>17791.99166142857</v>
      </c>
      <c r="H17" s="105">
        <v>356014.1031276191</v>
      </c>
      <c r="I17" s="105">
        <v>105618.97207809523</v>
      </c>
      <c r="J17" s="1132">
        <v>504453.9383838096</v>
      </c>
      <c r="K17" s="1133"/>
    </row>
    <row r="18" spans="1:11" s="20" customFormat="1" ht="18" customHeight="1">
      <c r="A18" s="1117" t="s">
        <v>37</v>
      </c>
      <c r="B18" s="105">
        <v>0</v>
      </c>
      <c r="C18" s="105">
        <v>134294.37088619047</v>
      </c>
      <c r="D18" s="105">
        <v>4498.334085714284</v>
      </c>
      <c r="E18" s="105">
        <v>4320.030276666665</v>
      </c>
      <c r="F18" s="105">
        <v>45983.40426523808</v>
      </c>
      <c r="G18" s="105">
        <v>124339.51097285713</v>
      </c>
      <c r="H18" s="105">
        <v>321194.33186</v>
      </c>
      <c r="I18" s="105">
        <v>61440.29322285715</v>
      </c>
      <c r="J18" s="1132">
        <v>696070.2755695237</v>
      </c>
      <c r="K18" s="1133"/>
    </row>
    <row r="19" spans="1:11" s="20" customFormat="1" ht="22.15" customHeight="1" thickBot="1">
      <c r="A19" s="85" t="s">
        <v>38</v>
      </c>
      <c r="B19" s="108">
        <v>1042.490207142857</v>
      </c>
      <c r="C19" s="108">
        <v>1038129.9761428571</v>
      </c>
      <c r="D19" s="108">
        <v>167804.50038190474</v>
      </c>
      <c r="E19" s="108">
        <v>339159.49416142865</v>
      </c>
      <c r="F19" s="108">
        <v>305892.9211680952</v>
      </c>
      <c r="G19" s="108">
        <v>1231183.6904171428</v>
      </c>
      <c r="H19" s="108">
        <v>3473899.7071076194</v>
      </c>
      <c r="I19" s="108">
        <v>528946.6607828572</v>
      </c>
      <c r="J19" s="108">
        <v>7086059.440369047</v>
      </c>
      <c r="K19" s="1133"/>
    </row>
    <row r="20" spans="1:11" s="20" customFormat="1" ht="21" customHeight="1">
      <c r="A20" s="112" t="s">
        <v>1025</v>
      </c>
      <c r="B20" s="113"/>
      <c r="C20" s="113"/>
      <c r="D20" s="113"/>
      <c r="E20" s="113"/>
      <c r="F20" s="113"/>
      <c r="G20" s="113"/>
      <c r="H20" s="113"/>
      <c r="I20" s="113"/>
      <c r="J20" s="114"/>
      <c r="K20" s="113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2.15" customHeight="1">
      <c r="A22" s="125"/>
      <c r="B22" s="89"/>
      <c r="C22" s="89"/>
      <c r="D22" s="89"/>
      <c r="E22" s="89"/>
      <c r="F22" s="89"/>
      <c r="G22" s="89"/>
      <c r="H22" s="89"/>
      <c r="I22" s="89"/>
      <c r="J22" s="89"/>
      <c r="K22" s="1133"/>
    </row>
    <row r="23" spans="1:11" s="121" customFormat="1" ht="30.75" customHeight="1">
      <c r="A23" s="5"/>
      <c r="B23" s="5"/>
      <c r="C23" s="5"/>
      <c r="D23" s="5"/>
      <c r="E23" s="5"/>
      <c r="F23" s="5"/>
      <c r="G23" s="5"/>
      <c r="H23" s="5"/>
      <c r="I23" s="5"/>
      <c r="J23" s="5"/>
      <c r="K23" s="1134"/>
    </row>
    <row r="24" spans="1:11" s="6" customFormat="1" ht="7.5" customHeight="1">
      <c r="A24" s="5"/>
      <c r="B24" s="5"/>
      <c r="C24" s="5"/>
      <c r="D24" s="5"/>
      <c r="E24" s="5"/>
      <c r="F24" s="5"/>
      <c r="G24" s="5"/>
      <c r="H24" s="5"/>
      <c r="I24" s="5"/>
      <c r="J24" s="5"/>
      <c r="K24" s="608"/>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57421875" defaultRowHeight="15"/>
  <cols>
    <col min="1" max="1" width="35.57421875" style="5" customWidth="1"/>
    <col min="2" max="2" width="11.28125" style="5" customWidth="1"/>
    <col min="3" max="10" width="11.7109375" style="5" customWidth="1"/>
    <col min="11" max="11" width="14.00390625" style="5" customWidth="1"/>
    <col min="12" max="12" width="11.57421875" style="5" customWidth="1"/>
    <col min="13" max="13" width="13.57421875" style="5" customWidth="1"/>
    <col min="14" max="14" width="11.57421875" style="5" customWidth="1"/>
    <col min="15" max="15" width="12.7109375" style="5" customWidth="1"/>
    <col min="16" max="16384" width="11.57421875" style="5" customWidth="1"/>
  </cols>
  <sheetData>
    <row r="1" spans="1:10" s="93" customFormat="1" ht="18.75" customHeight="1">
      <c r="A1" s="1191" t="s">
        <v>1052</v>
      </c>
      <c r="B1" s="1"/>
      <c r="C1" s="1"/>
      <c r="D1" s="1"/>
      <c r="E1" s="1"/>
      <c r="F1" s="1"/>
      <c r="G1" s="1"/>
      <c r="H1" s="1"/>
      <c r="I1" s="1"/>
      <c r="J1" s="1"/>
    </row>
    <row r="2" spans="1:15" s="94" customFormat="1" ht="30" customHeight="1">
      <c r="A2" s="1399" t="s">
        <v>1026</v>
      </c>
      <c r="B2" s="1399"/>
      <c r="C2" s="1399"/>
      <c r="D2" s="1399"/>
      <c r="E2" s="1399"/>
      <c r="F2" s="1399"/>
      <c r="G2" s="1399"/>
      <c r="H2" s="1399"/>
      <c r="I2" s="1399"/>
      <c r="J2" s="1399"/>
      <c r="K2" s="596"/>
      <c r="L2" s="596"/>
      <c r="M2" s="596"/>
      <c r="N2" s="596"/>
      <c r="O2" s="596"/>
    </row>
    <row r="3" spans="1:15" s="93" customFormat="1" ht="21" customHeight="1">
      <c r="A3" s="1400">
        <v>44592</v>
      </c>
      <c r="B3" s="1400"/>
      <c r="C3" s="1400"/>
      <c r="D3" s="1400"/>
      <c r="E3" s="1400"/>
      <c r="F3" s="1400"/>
      <c r="G3" s="1400"/>
      <c r="H3" s="1400"/>
      <c r="I3" s="1400"/>
      <c r="J3" s="1400"/>
      <c r="K3" s="597"/>
      <c r="L3" s="597"/>
      <c r="M3" s="597"/>
      <c r="N3" s="597"/>
      <c r="O3" s="597"/>
    </row>
    <row r="4" spans="1:15" s="93" customFormat="1" ht="18.75" customHeight="1">
      <c r="A4" s="1401" t="s">
        <v>1027</v>
      </c>
      <c r="B4" s="1401"/>
      <c r="C4" s="1401"/>
      <c r="D4" s="1401"/>
      <c r="E4" s="1401"/>
      <c r="F4" s="1401"/>
      <c r="G4" s="1401"/>
      <c r="H4" s="1401"/>
      <c r="I4" s="1401"/>
      <c r="J4" s="1401"/>
      <c r="K4" s="597"/>
      <c r="L4" s="597"/>
      <c r="M4" s="597"/>
      <c r="N4" s="597"/>
      <c r="O4" s="597"/>
    </row>
    <row r="5" spans="1:15" s="99" customFormat="1" ht="26.25" customHeight="1" thickBot="1">
      <c r="A5" s="1126"/>
      <c r="B5" s="97"/>
      <c r="C5" s="97"/>
      <c r="D5" s="5"/>
      <c r="E5" s="5"/>
      <c r="F5" s="5"/>
      <c r="G5" s="5"/>
      <c r="H5" s="5"/>
      <c r="I5" s="5"/>
      <c r="J5" s="97"/>
      <c r="K5" s="598"/>
      <c r="L5" s="598"/>
      <c r="M5" s="598"/>
      <c r="N5" s="598"/>
      <c r="O5" s="598"/>
    </row>
    <row r="6" spans="1:9" s="89" customFormat="1" ht="24.75" customHeight="1">
      <c r="A6" s="1127"/>
      <c r="B6" s="1128"/>
      <c r="D6" s="1402" t="s">
        <v>1017</v>
      </c>
      <c r="E6" s="1402"/>
      <c r="F6" s="1402"/>
      <c r="G6" s="1402"/>
      <c r="H6" s="1402"/>
      <c r="I6" s="1129"/>
    </row>
    <row r="7" spans="1:10" s="89" customFormat="1" ht="42" customHeight="1">
      <c r="A7" s="1130"/>
      <c r="B7" s="100" t="s">
        <v>1018</v>
      </c>
      <c r="C7" s="1131" t="s">
        <v>668</v>
      </c>
      <c r="D7" s="100" t="s">
        <v>1019</v>
      </c>
      <c r="E7" s="100" t="s">
        <v>1020</v>
      </c>
      <c r="F7" s="100" t="s">
        <v>1021</v>
      </c>
      <c r="G7" s="100" t="s">
        <v>1022</v>
      </c>
      <c r="H7" s="100" t="s">
        <v>1023</v>
      </c>
      <c r="I7" s="100" t="s">
        <v>1024</v>
      </c>
      <c r="J7" s="354"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17" t="s">
        <v>28</v>
      </c>
      <c r="B9" s="105">
        <v>619.8324966666667</v>
      </c>
      <c r="C9" s="105">
        <v>6409.148985714285</v>
      </c>
      <c r="D9" s="105">
        <v>15.746565714285719</v>
      </c>
      <c r="E9" s="105">
        <v>708.1276009523812</v>
      </c>
      <c r="F9" s="105">
        <v>520.7606119047617</v>
      </c>
      <c r="G9" s="105">
        <v>2387.563486190476</v>
      </c>
      <c r="H9" s="105">
        <v>10391.539158571426</v>
      </c>
      <c r="I9" s="105">
        <v>2869.6249999999995</v>
      </c>
      <c r="J9" s="1132">
        <v>23922.343905714282</v>
      </c>
      <c r="K9" s="1133"/>
    </row>
    <row r="10" spans="1:11" s="20" customFormat="1" ht="18" customHeight="1">
      <c r="A10" s="1117" t="s">
        <v>29</v>
      </c>
      <c r="B10" s="105">
        <v>0</v>
      </c>
      <c r="C10" s="105">
        <v>2199.5557947619045</v>
      </c>
      <c r="D10" s="105">
        <v>0</v>
      </c>
      <c r="E10" s="105">
        <v>0</v>
      </c>
      <c r="F10" s="105">
        <v>143.63433857142854</v>
      </c>
      <c r="G10" s="105">
        <v>1245.69868</v>
      </c>
      <c r="H10" s="105">
        <v>4543.783998095237</v>
      </c>
      <c r="I10" s="105">
        <v>24.46408000000001</v>
      </c>
      <c r="J10" s="1132">
        <v>8157.1368914285695</v>
      </c>
      <c r="K10" s="1133"/>
    </row>
    <row r="11" spans="1:11" s="20" customFormat="1" ht="18" customHeight="1">
      <c r="A11" s="1117" t="s">
        <v>30</v>
      </c>
      <c r="B11" s="105">
        <v>0</v>
      </c>
      <c r="C11" s="105">
        <v>2258.028536190476</v>
      </c>
      <c r="D11" s="105">
        <v>0</v>
      </c>
      <c r="E11" s="105">
        <v>18.53648333333333</v>
      </c>
      <c r="F11" s="105">
        <v>184.31501809523806</v>
      </c>
      <c r="G11" s="105">
        <v>523.7099019047618</v>
      </c>
      <c r="H11" s="105">
        <v>1197.7689295238092</v>
      </c>
      <c r="I11" s="105">
        <v>1352.769188095238</v>
      </c>
      <c r="J11" s="1132">
        <v>5535.128057142857</v>
      </c>
      <c r="K11" s="1133"/>
    </row>
    <row r="12" spans="1:11" s="20" customFormat="1" ht="18" customHeight="1">
      <c r="A12" s="1117" t="s">
        <v>31</v>
      </c>
      <c r="B12" s="105">
        <v>0</v>
      </c>
      <c r="C12" s="105">
        <v>0</v>
      </c>
      <c r="D12" s="105">
        <v>0</v>
      </c>
      <c r="E12" s="105">
        <v>0</v>
      </c>
      <c r="F12" s="105">
        <v>0</v>
      </c>
      <c r="G12" s="105">
        <v>0</v>
      </c>
      <c r="H12" s="105">
        <v>0</v>
      </c>
      <c r="I12" s="105">
        <v>0</v>
      </c>
      <c r="J12" s="1132">
        <v>0</v>
      </c>
      <c r="K12" s="1133"/>
    </row>
    <row r="13" spans="1:11" s="20" customFormat="1" ht="18" customHeight="1">
      <c r="A13" s="1117" t="s">
        <v>32</v>
      </c>
      <c r="B13" s="105">
        <v>0</v>
      </c>
      <c r="C13" s="105">
        <v>208.7496561904762</v>
      </c>
      <c r="D13" s="105">
        <v>0</v>
      </c>
      <c r="E13" s="105">
        <v>1.6549399999999996</v>
      </c>
      <c r="F13" s="105">
        <v>21.215140000000005</v>
      </c>
      <c r="G13" s="105">
        <v>77.54042999999996</v>
      </c>
      <c r="H13" s="105">
        <v>127.41029</v>
      </c>
      <c r="I13" s="105">
        <v>95.17659000000002</v>
      </c>
      <c r="J13" s="1132">
        <v>531.7470461904762</v>
      </c>
      <c r="K13" s="1133"/>
    </row>
    <row r="14" spans="1:11" s="20" customFormat="1" ht="18" customHeight="1">
      <c r="A14" s="1117" t="s">
        <v>33</v>
      </c>
      <c r="B14" s="105">
        <v>0</v>
      </c>
      <c r="C14" s="105">
        <v>0</v>
      </c>
      <c r="D14" s="105">
        <v>0</v>
      </c>
      <c r="E14" s="105">
        <v>0</v>
      </c>
      <c r="F14" s="105">
        <v>0</v>
      </c>
      <c r="G14" s="105">
        <v>0</v>
      </c>
      <c r="H14" s="105">
        <v>0</v>
      </c>
      <c r="I14" s="105">
        <v>0</v>
      </c>
      <c r="J14" s="1132">
        <v>0</v>
      </c>
      <c r="K14" s="1133"/>
    </row>
    <row r="15" spans="1:11" s="20" customFormat="1" ht="18" customHeight="1">
      <c r="A15" s="1117" t="s">
        <v>34</v>
      </c>
      <c r="B15" s="105">
        <v>0</v>
      </c>
      <c r="C15" s="105">
        <v>0</v>
      </c>
      <c r="D15" s="105">
        <v>0</v>
      </c>
      <c r="E15" s="105">
        <v>0</v>
      </c>
      <c r="F15" s="105">
        <v>0</v>
      </c>
      <c r="G15" s="105">
        <v>0</v>
      </c>
      <c r="H15" s="105">
        <v>0</v>
      </c>
      <c r="I15" s="105">
        <v>0</v>
      </c>
      <c r="J15" s="1132">
        <v>0</v>
      </c>
      <c r="K15" s="1133"/>
    </row>
    <row r="16" spans="1:11" s="20" customFormat="1" ht="18" customHeight="1">
      <c r="A16" s="1117" t="s">
        <v>35</v>
      </c>
      <c r="B16" s="105">
        <v>0</v>
      </c>
      <c r="C16" s="105">
        <v>0</v>
      </c>
      <c r="D16" s="105">
        <v>0</v>
      </c>
      <c r="E16" s="105">
        <v>0</v>
      </c>
      <c r="F16" s="105">
        <v>0</v>
      </c>
      <c r="G16" s="105">
        <v>0</v>
      </c>
      <c r="H16" s="105">
        <v>0</v>
      </c>
      <c r="I16" s="105">
        <v>0</v>
      </c>
      <c r="J16" s="1132">
        <v>0</v>
      </c>
      <c r="K16" s="1133"/>
    </row>
    <row r="17" spans="1:11" s="20" customFormat="1" ht="18" customHeight="1">
      <c r="A17" s="1117" t="s">
        <v>36</v>
      </c>
      <c r="B17" s="105">
        <v>0</v>
      </c>
      <c r="C17" s="105">
        <v>431.32301285714294</v>
      </c>
      <c r="D17" s="105">
        <v>0</v>
      </c>
      <c r="E17" s="105">
        <v>0</v>
      </c>
      <c r="F17" s="105">
        <v>50.201676190476206</v>
      </c>
      <c r="G17" s="105">
        <v>94.29754428571427</v>
      </c>
      <c r="H17" s="105">
        <v>197.74479285714284</v>
      </c>
      <c r="I17" s="105">
        <v>165.64576761904763</v>
      </c>
      <c r="J17" s="1132">
        <v>939.212793809524</v>
      </c>
      <c r="K17" s="1133"/>
    </row>
    <row r="18" spans="1:11" s="20" customFormat="1" ht="18" customHeight="1">
      <c r="A18" s="1117" t="s">
        <v>37</v>
      </c>
      <c r="B18" s="105">
        <v>0</v>
      </c>
      <c r="C18" s="105">
        <v>2759.606605714286</v>
      </c>
      <c r="D18" s="105">
        <v>0</v>
      </c>
      <c r="E18" s="105">
        <v>918.7280614285713</v>
      </c>
      <c r="F18" s="105">
        <v>541.9672228571428</v>
      </c>
      <c r="G18" s="105">
        <v>408.81904</v>
      </c>
      <c r="H18" s="105">
        <v>676.017919047619</v>
      </c>
      <c r="I18" s="105">
        <v>937.1997561904761</v>
      </c>
      <c r="J18" s="1132">
        <v>6242.3386052380965</v>
      </c>
      <c r="K18" s="1133"/>
    </row>
    <row r="19" spans="1:11" s="20" customFormat="1" ht="22.15" customHeight="1" thickBot="1">
      <c r="A19" s="85" t="s">
        <v>38</v>
      </c>
      <c r="B19" s="108">
        <v>619.8324966666667</v>
      </c>
      <c r="C19" s="108">
        <v>14266.41259142857</v>
      </c>
      <c r="D19" s="108">
        <v>15.746565714285719</v>
      </c>
      <c r="E19" s="108">
        <v>1647.0470857142857</v>
      </c>
      <c r="F19" s="108">
        <v>1462.0940076190473</v>
      </c>
      <c r="G19" s="108">
        <v>4737.629082380952</v>
      </c>
      <c r="H19" s="108">
        <v>17134.26508809523</v>
      </c>
      <c r="I19" s="108">
        <v>5444.880381904762</v>
      </c>
      <c r="J19" s="108">
        <v>45327.9072995238</v>
      </c>
      <c r="K19" s="1133"/>
    </row>
    <row r="20" spans="1:11" s="20" customFormat="1" ht="21" customHeight="1">
      <c r="A20" s="112" t="s">
        <v>1025</v>
      </c>
      <c r="B20" s="113"/>
      <c r="C20" s="113"/>
      <c r="D20" s="113"/>
      <c r="E20" s="113"/>
      <c r="F20" s="113"/>
      <c r="G20" s="113"/>
      <c r="H20" s="113"/>
      <c r="I20" s="113"/>
      <c r="J20" s="114"/>
      <c r="K20" s="113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2.15" customHeight="1">
      <c r="A22" s="125"/>
      <c r="B22" s="89"/>
      <c r="C22" s="89"/>
      <c r="D22" s="89"/>
      <c r="E22" s="89"/>
      <c r="F22" s="89"/>
      <c r="G22" s="89"/>
      <c r="H22" s="89"/>
      <c r="I22" s="89"/>
      <c r="J22" s="89"/>
      <c r="K22" s="1133"/>
    </row>
    <row r="23" spans="1:11" s="121" customFormat="1" ht="30.75" customHeight="1">
      <c r="A23" s="5"/>
      <c r="B23" s="5"/>
      <c r="C23" s="5"/>
      <c r="D23" s="5"/>
      <c r="E23" s="5"/>
      <c r="F23" s="5"/>
      <c r="G23" s="5"/>
      <c r="H23" s="5"/>
      <c r="I23" s="5"/>
      <c r="J23" s="5"/>
      <c r="K23" s="1134"/>
    </row>
    <row r="24" spans="1:11" s="6" customFormat="1" ht="7.5" customHeight="1">
      <c r="A24" s="5"/>
      <c r="B24" s="5"/>
      <c r="C24" s="5"/>
      <c r="D24" s="5"/>
      <c r="E24" s="5"/>
      <c r="F24" s="5"/>
      <c r="G24" s="5"/>
      <c r="H24" s="5"/>
      <c r="I24" s="5"/>
      <c r="J24" s="5"/>
      <c r="K24" s="608"/>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8" customWidth="1"/>
    <col min="8" max="8" width="20.140625" style="5" bestFit="1" customWidth="1"/>
    <col min="9" max="256" width="11.57421875" style="5" customWidth="1"/>
    <col min="257" max="257" width="33.7109375" style="5" customWidth="1"/>
    <col min="258" max="262" width="25.7109375" style="5" customWidth="1"/>
    <col min="263" max="263" width="11.421875" style="5" customWidth="1"/>
    <col min="264" max="264" width="20.140625" style="5" bestFit="1" customWidth="1"/>
    <col min="265" max="512" width="11.57421875" style="5" customWidth="1"/>
    <col min="513" max="513" width="33.7109375" style="5" customWidth="1"/>
    <col min="514" max="518" width="25.7109375" style="5" customWidth="1"/>
    <col min="519" max="519" width="11.421875" style="5" customWidth="1"/>
    <col min="520" max="520" width="20.140625" style="5" bestFit="1" customWidth="1"/>
    <col min="521" max="768" width="11.57421875" style="5" customWidth="1"/>
    <col min="769" max="769" width="33.7109375" style="5" customWidth="1"/>
    <col min="770" max="774" width="25.7109375" style="5" customWidth="1"/>
    <col min="775" max="775" width="11.421875" style="5" customWidth="1"/>
    <col min="776" max="776" width="20.140625" style="5" bestFit="1" customWidth="1"/>
    <col min="777" max="1024" width="11.57421875" style="5" customWidth="1"/>
    <col min="1025" max="1025" width="33.7109375" style="5" customWidth="1"/>
    <col min="1026" max="1030" width="25.7109375" style="5" customWidth="1"/>
    <col min="1031" max="1031" width="11.421875" style="5" customWidth="1"/>
    <col min="1032" max="1032" width="20.140625" style="5" bestFit="1" customWidth="1"/>
    <col min="1033" max="1280" width="11.57421875" style="5" customWidth="1"/>
    <col min="1281" max="1281" width="33.7109375" style="5" customWidth="1"/>
    <col min="1282" max="1286" width="25.7109375" style="5" customWidth="1"/>
    <col min="1287" max="1287" width="11.421875" style="5" customWidth="1"/>
    <col min="1288" max="1288" width="20.140625" style="5" bestFit="1" customWidth="1"/>
    <col min="1289" max="1536" width="11.57421875" style="5" customWidth="1"/>
    <col min="1537" max="1537" width="33.7109375" style="5" customWidth="1"/>
    <col min="1538" max="1542" width="25.7109375" style="5" customWidth="1"/>
    <col min="1543" max="1543" width="11.421875" style="5" customWidth="1"/>
    <col min="1544" max="1544" width="20.140625" style="5" bestFit="1" customWidth="1"/>
    <col min="1545" max="1792" width="11.57421875" style="5" customWidth="1"/>
    <col min="1793" max="1793" width="33.7109375" style="5" customWidth="1"/>
    <col min="1794" max="1798" width="25.7109375" style="5" customWidth="1"/>
    <col min="1799" max="1799" width="11.421875" style="5" customWidth="1"/>
    <col min="1800" max="1800" width="20.140625" style="5" bestFit="1" customWidth="1"/>
    <col min="1801" max="2048" width="11.57421875" style="5" customWidth="1"/>
    <col min="2049" max="2049" width="33.7109375" style="5" customWidth="1"/>
    <col min="2050" max="2054" width="25.7109375" style="5" customWidth="1"/>
    <col min="2055" max="2055" width="11.421875" style="5" customWidth="1"/>
    <col min="2056" max="2056" width="20.140625" style="5" bestFit="1" customWidth="1"/>
    <col min="2057" max="2304" width="11.57421875" style="5" customWidth="1"/>
    <col min="2305" max="2305" width="33.7109375" style="5" customWidth="1"/>
    <col min="2306" max="2310" width="25.7109375" style="5" customWidth="1"/>
    <col min="2311" max="2311" width="11.421875" style="5" customWidth="1"/>
    <col min="2312" max="2312" width="20.140625" style="5" bestFit="1" customWidth="1"/>
    <col min="2313" max="2560" width="11.57421875" style="5" customWidth="1"/>
    <col min="2561" max="2561" width="33.7109375" style="5" customWidth="1"/>
    <col min="2562" max="2566" width="25.7109375" style="5" customWidth="1"/>
    <col min="2567" max="2567" width="11.421875" style="5" customWidth="1"/>
    <col min="2568" max="2568" width="20.140625" style="5" bestFit="1" customWidth="1"/>
    <col min="2569" max="2816" width="11.57421875" style="5" customWidth="1"/>
    <col min="2817" max="2817" width="33.7109375" style="5" customWidth="1"/>
    <col min="2818" max="2822" width="25.7109375" style="5" customWidth="1"/>
    <col min="2823" max="2823" width="11.421875" style="5" customWidth="1"/>
    <col min="2824" max="2824" width="20.140625" style="5" bestFit="1" customWidth="1"/>
    <col min="2825" max="3072" width="11.57421875" style="5" customWidth="1"/>
    <col min="3073" max="3073" width="33.7109375" style="5" customWidth="1"/>
    <col min="3074" max="3078" width="25.7109375" style="5" customWidth="1"/>
    <col min="3079" max="3079" width="11.421875" style="5" customWidth="1"/>
    <col min="3080" max="3080" width="20.140625" style="5" bestFit="1" customWidth="1"/>
    <col min="3081" max="3328" width="11.57421875" style="5" customWidth="1"/>
    <col min="3329" max="3329" width="33.7109375" style="5" customWidth="1"/>
    <col min="3330" max="3334" width="25.7109375" style="5" customWidth="1"/>
    <col min="3335" max="3335" width="11.421875" style="5" customWidth="1"/>
    <col min="3336" max="3336" width="20.140625" style="5" bestFit="1" customWidth="1"/>
    <col min="3337" max="3584" width="11.57421875" style="5" customWidth="1"/>
    <col min="3585" max="3585" width="33.7109375" style="5" customWidth="1"/>
    <col min="3586" max="3590" width="25.7109375" style="5" customWidth="1"/>
    <col min="3591" max="3591" width="11.421875" style="5" customWidth="1"/>
    <col min="3592" max="3592" width="20.140625" style="5" bestFit="1" customWidth="1"/>
    <col min="3593" max="3840" width="11.57421875" style="5" customWidth="1"/>
    <col min="3841" max="3841" width="33.7109375" style="5" customWidth="1"/>
    <col min="3842" max="3846" width="25.7109375" style="5" customWidth="1"/>
    <col min="3847" max="3847" width="11.421875" style="5" customWidth="1"/>
    <col min="3848" max="3848" width="20.140625" style="5" bestFit="1" customWidth="1"/>
    <col min="3849" max="4096" width="11.57421875" style="5" customWidth="1"/>
    <col min="4097" max="4097" width="33.7109375" style="5" customWidth="1"/>
    <col min="4098" max="4102" width="25.7109375" style="5" customWidth="1"/>
    <col min="4103" max="4103" width="11.421875" style="5" customWidth="1"/>
    <col min="4104" max="4104" width="20.140625" style="5" bestFit="1" customWidth="1"/>
    <col min="4105" max="4352" width="11.57421875" style="5" customWidth="1"/>
    <col min="4353" max="4353" width="33.7109375" style="5" customWidth="1"/>
    <col min="4354" max="4358" width="25.7109375" style="5" customWidth="1"/>
    <col min="4359" max="4359" width="11.421875" style="5" customWidth="1"/>
    <col min="4360" max="4360" width="20.140625" style="5" bestFit="1" customWidth="1"/>
    <col min="4361" max="4608" width="11.57421875" style="5" customWidth="1"/>
    <col min="4609" max="4609" width="33.7109375" style="5" customWidth="1"/>
    <col min="4610" max="4614" width="25.7109375" style="5" customWidth="1"/>
    <col min="4615" max="4615" width="11.421875" style="5" customWidth="1"/>
    <col min="4616" max="4616" width="20.140625" style="5" bestFit="1" customWidth="1"/>
    <col min="4617" max="4864" width="11.57421875" style="5" customWidth="1"/>
    <col min="4865" max="4865" width="33.7109375" style="5" customWidth="1"/>
    <col min="4866" max="4870" width="25.7109375" style="5" customWidth="1"/>
    <col min="4871" max="4871" width="11.421875" style="5" customWidth="1"/>
    <col min="4872" max="4872" width="20.140625" style="5" bestFit="1" customWidth="1"/>
    <col min="4873" max="5120" width="11.57421875" style="5" customWidth="1"/>
    <col min="5121" max="5121" width="33.7109375" style="5" customWidth="1"/>
    <col min="5122" max="5126" width="25.7109375" style="5" customWidth="1"/>
    <col min="5127" max="5127" width="11.421875" style="5" customWidth="1"/>
    <col min="5128" max="5128" width="20.140625" style="5" bestFit="1" customWidth="1"/>
    <col min="5129" max="5376" width="11.57421875" style="5" customWidth="1"/>
    <col min="5377" max="5377" width="33.7109375" style="5" customWidth="1"/>
    <col min="5378" max="5382" width="25.7109375" style="5" customWidth="1"/>
    <col min="5383" max="5383" width="11.421875" style="5" customWidth="1"/>
    <col min="5384" max="5384" width="20.140625" style="5" bestFit="1" customWidth="1"/>
    <col min="5385" max="5632" width="11.57421875" style="5" customWidth="1"/>
    <col min="5633" max="5633" width="33.7109375" style="5" customWidth="1"/>
    <col min="5634" max="5638" width="25.7109375" style="5" customWidth="1"/>
    <col min="5639" max="5639" width="11.421875" style="5" customWidth="1"/>
    <col min="5640" max="5640" width="20.140625" style="5" bestFit="1" customWidth="1"/>
    <col min="5641" max="5888" width="11.57421875" style="5" customWidth="1"/>
    <col min="5889" max="5889" width="33.7109375" style="5" customWidth="1"/>
    <col min="5890" max="5894" width="25.7109375" style="5" customWidth="1"/>
    <col min="5895" max="5895" width="11.421875" style="5" customWidth="1"/>
    <col min="5896" max="5896" width="20.140625" style="5" bestFit="1" customWidth="1"/>
    <col min="5897" max="6144" width="11.57421875" style="5" customWidth="1"/>
    <col min="6145" max="6145" width="33.7109375" style="5" customWidth="1"/>
    <col min="6146" max="6150" width="25.7109375" style="5" customWidth="1"/>
    <col min="6151" max="6151" width="11.421875" style="5" customWidth="1"/>
    <col min="6152" max="6152" width="20.140625" style="5" bestFit="1" customWidth="1"/>
    <col min="6153" max="6400" width="11.57421875" style="5" customWidth="1"/>
    <col min="6401" max="6401" width="33.7109375" style="5" customWidth="1"/>
    <col min="6402" max="6406" width="25.7109375" style="5" customWidth="1"/>
    <col min="6407" max="6407" width="11.421875" style="5" customWidth="1"/>
    <col min="6408" max="6408" width="20.140625" style="5" bestFit="1" customWidth="1"/>
    <col min="6409" max="6656" width="11.57421875" style="5" customWidth="1"/>
    <col min="6657" max="6657" width="33.7109375" style="5" customWidth="1"/>
    <col min="6658" max="6662" width="25.7109375" style="5" customWidth="1"/>
    <col min="6663" max="6663" width="11.421875" style="5" customWidth="1"/>
    <col min="6664" max="6664" width="20.140625" style="5" bestFit="1" customWidth="1"/>
    <col min="6665" max="6912" width="11.57421875" style="5" customWidth="1"/>
    <col min="6913" max="6913" width="33.7109375" style="5" customWidth="1"/>
    <col min="6914" max="6918" width="25.7109375" style="5" customWidth="1"/>
    <col min="6919" max="6919" width="11.421875" style="5" customWidth="1"/>
    <col min="6920" max="6920" width="20.140625" style="5" bestFit="1" customWidth="1"/>
    <col min="6921" max="7168" width="11.57421875" style="5" customWidth="1"/>
    <col min="7169" max="7169" width="33.7109375" style="5" customWidth="1"/>
    <col min="7170" max="7174" width="25.7109375" style="5" customWidth="1"/>
    <col min="7175" max="7175" width="11.421875" style="5" customWidth="1"/>
    <col min="7176" max="7176" width="20.140625" style="5" bestFit="1" customWidth="1"/>
    <col min="7177" max="7424" width="11.57421875" style="5" customWidth="1"/>
    <col min="7425" max="7425" width="33.7109375" style="5" customWidth="1"/>
    <col min="7426" max="7430" width="25.7109375" style="5" customWidth="1"/>
    <col min="7431" max="7431" width="11.421875" style="5" customWidth="1"/>
    <col min="7432" max="7432" width="20.140625" style="5" bestFit="1" customWidth="1"/>
    <col min="7433" max="7680" width="11.57421875" style="5" customWidth="1"/>
    <col min="7681" max="7681" width="33.7109375" style="5" customWidth="1"/>
    <col min="7682" max="7686" width="25.7109375" style="5" customWidth="1"/>
    <col min="7687" max="7687" width="11.421875" style="5" customWidth="1"/>
    <col min="7688" max="7688" width="20.140625" style="5" bestFit="1" customWidth="1"/>
    <col min="7689" max="7936" width="11.57421875" style="5" customWidth="1"/>
    <col min="7937" max="7937" width="33.7109375" style="5" customWidth="1"/>
    <col min="7938" max="7942" width="25.7109375" style="5" customWidth="1"/>
    <col min="7943" max="7943" width="11.421875" style="5" customWidth="1"/>
    <col min="7944" max="7944" width="20.140625" style="5" bestFit="1" customWidth="1"/>
    <col min="7945" max="8192" width="11.57421875" style="5" customWidth="1"/>
    <col min="8193" max="8193" width="33.7109375" style="5" customWidth="1"/>
    <col min="8194" max="8198" width="25.7109375" style="5" customWidth="1"/>
    <col min="8199" max="8199" width="11.421875" style="5" customWidth="1"/>
    <col min="8200" max="8200" width="20.140625" style="5" bestFit="1" customWidth="1"/>
    <col min="8201" max="8448" width="11.57421875" style="5" customWidth="1"/>
    <col min="8449" max="8449" width="33.7109375" style="5" customWidth="1"/>
    <col min="8450" max="8454" width="25.7109375" style="5" customWidth="1"/>
    <col min="8455" max="8455" width="11.421875" style="5" customWidth="1"/>
    <col min="8456" max="8456" width="20.140625" style="5" bestFit="1" customWidth="1"/>
    <col min="8457" max="8704" width="11.57421875" style="5" customWidth="1"/>
    <col min="8705" max="8705" width="33.7109375" style="5" customWidth="1"/>
    <col min="8706" max="8710" width="25.7109375" style="5" customWidth="1"/>
    <col min="8711" max="8711" width="11.421875" style="5" customWidth="1"/>
    <col min="8712" max="8712" width="20.140625" style="5" bestFit="1" customWidth="1"/>
    <col min="8713" max="8960" width="11.57421875" style="5" customWidth="1"/>
    <col min="8961" max="8961" width="33.7109375" style="5" customWidth="1"/>
    <col min="8962" max="8966" width="25.7109375" style="5" customWidth="1"/>
    <col min="8967" max="8967" width="11.421875" style="5" customWidth="1"/>
    <col min="8968" max="8968" width="20.140625" style="5" bestFit="1" customWidth="1"/>
    <col min="8969" max="9216" width="11.57421875" style="5" customWidth="1"/>
    <col min="9217" max="9217" width="33.7109375" style="5" customWidth="1"/>
    <col min="9218" max="9222" width="25.7109375" style="5" customWidth="1"/>
    <col min="9223" max="9223" width="11.421875" style="5" customWidth="1"/>
    <col min="9224" max="9224" width="20.140625" style="5" bestFit="1" customWidth="1"/>
    <col min="9225" max="9472" width="11.57421875" style="5" customWidth="1"/>
    <col min="9473" max="9473" width="33.7109375" style="5" customWidth="1"/>
    <col min="9474" max="9478" width="25.7109375" style="5" customWidth="1"/>
    <col min="9479" max="9479" width="11.421875" style="5" customWidth="1"/>
    <col min="9480" max="9480" width="20.140625" style="5" bestFit="1" customWidth="1"/>
    <col min="9481" max="9728" width="11.57421875" style="5" customWidth="1"/>
    <col min="9729" max="9729" width="33.7109375" style="5" customWidth="1"/>
    <col min="9730" max="9734" width="25.7109375" style="5" customWidth="1"/>
    <col min="9735" max="9735" width="11.421875" style="5" customWidth="1"/>
    <col min="9736" max="9736" width="20.140625" style="5" bestFit="1" customWidth="1"/>
    <col min="9737" max="9984" width="11.57421875" style="5" customWidth="1"/>
    <col min="9985" max="9985" width="33.7109375" style="5" customWidth="1"/>
    <col min="9986" max="9990" width="25.7109375" style="5" customWidth="1"/>
    <col min="9991" max="9991" width="11.421875" style="5" customWidth="1"/>
    <col min="9992" max="9992" width="20.140625" style="5" bestFit="1" customWidth="1"/>
    <col min="9993" max="10240" width="11.5742187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1.5742187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1.5742187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1.5742187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1.5742187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1.5742187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1.5742187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1.5742187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1.5742187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1.5742187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1.5742187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1.5742187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1.5742187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1.5742187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1.5742187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1.5742187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1.5742187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1.5742187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1.5742187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1.5742187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1.5742187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1.5742187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1.5742187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1.5742187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1.57421875" style="5" customWidth="1"/>
  </cols>
  <sheetData>
    <row r="1" spans="1:6" ht="21" customHeight="1">
      <c r="A1" s="1191" t="s">
        <v>1052</v>
      </c>
      <c r="B1" s="700"/>
      <c r="C1" s="700"/>
      <c r="D1" s="700"/>
      <c r="E1" s="700"/>
      <c r="F1" s="700"/>
    </row>
    <row r="2" spans="1:7" s="1111" customFormat="1" ht="48.75" customHeight="1">
      <c r="A2" s="1297" t="s">
        <v>1028</v>
      </c>
      <c r="B2" s="1297"/>
      <c r="C2" s="1297"/>
      <c r="D2" s="1297"/>
      <c r="E2" s="1297"/>
      <c r="F2" s="1297"/>
      <c r="G2" s="1135"/>
    </row>
    <row r="3" spans="1:7" s="94" customFormat="1" ht="24" customHeight="1">
      <c r="A3" s="95">
        <v>44592</v>
      </c>
      <c r="B3" s="95"/>
      <c r="C3" s="95"/>
      <c r="D3" s="95"/>
      <c r="E3" s="95"/>
      <c r="F3" s="95"/>
      <c r="G3" s="1136"/>
    </row>
    <row r="4" spans="1:7" s="94" customFormat="1" ht="17.1" customHeight="1">
      <c r="A4" s="1404" t="s">
        <v>70</v>
      </c>
      <c r="B4" s="1404"/>
      <c r="C4" s="1404"/>
      <c r="D4" s="1404"/>
      <c r="E4" s="1404"/>
      <c r="F4" s="1404"/>
      <c r="G4" s="1136"/>
    </row>
    <row r="5" spans="1:7" s="70" customFormat="1" ht="13.5" thickBot="1">
      <c r="A5" s="1405"/>
      <c r="B5" s="1405"/>
      <c r="C5" s="1405"/>
      <c r="D5" s="1405"/>
      <c r="E5" s="1405"/>
      <c r="F5" s="1405"/>
      <c r="G5" s="1137"/>
    </row>
    <row r="6" spans="1:7" s="70" customFormat="1" ht="24" customHeight="1">
      <c r="A6" s="1406" t="s">
        <v>1</v>
      </c>
      <c r="B6" s="1408" t="s">
        <v>1029</v>
      </c>
      <c r="C6" s="1408"/>
      <c r="D6" s="1408"/>
      <c r="E6" s="1408"/>
      <c r="F6" s="1408"/>
      <c r="G6" s="1137"/>
    </row>
    <row r="7" spans="1:7" s="70" customFormat="1" ht="62.25" customHeight="1">
      <c r="A7" s="1407"/>
      <c r="B7" s="691" t="s">
        <v>1030</v>
      </c>
      <c r="C7" s="1138" t="s">
        <v>1031</v>
      </c>
      <c r="D7" s="1139" t="s">
        <v>1032</v>
      </c>
      <c r="E7" s="1139" t="s">
        <v>1033</v>
      </c>
      <c r="F7" s="1139" t="s">
        <v>1034</v>
      </c>
      <c r="G7" s="1137"/>
    </row>
    <row r="8" spans="1:8" s="83" customFormat="1" ht="20.1" customHeight="1">
      <c r="A8" s="79" t="s">
        <v>28</v>
      </c>
      <c r="B8" s="1140">
        <v>126.87577</v>
      </c>
      <c r="C8" s="1140" t="s">
        <v>39</v>
      </c>
      <c r="D8" s="1140">
        <v>14.97867</v>
      </c>
      <c r="E8" s="1140" t="s">
        <v>39</v>
      </c>
      <c r="F8" s="1141">
        <v>141.85444</v>
      </c>
      <c r="G8" s="1142"/>
      <c r="H8" s="1143"/>
    </row>
    <row r="9" spans="1:8" s="83" customFormat="1" ht="20.1" customHeight="1">
      <c r="A9" s="21" t="s">
        <v>29</v>
      </c>
      <c r="B9" s="1140">
        <v>133.48906</v>
      </c>
      <c r="C9" s="1140" t="s">
        <v>39</v>
      </c>
      <c r="D9" s="1140">
        <v>211.30411999999998</v>
      </c>
      <c r="E9" s="1140" t="s">
        <v>39</v>
      </c>
      <c r="F9" s="1141">
        <v>344.79318</v>
      </c>
      <c r="G9" s="1142"/>
      <c r="H9" s="1143"/>
    </row>
    <row r="10" spans="1:8" s="83" customFormat="1" ht="20.1" customHeight="1">
      <c r="A10" s="21" t="s">
        <v>30</v>
      </c>
      <c r="B10" s="1140">
        <v>8.49493</v>
      </c>
      <c r="C10" s="1140" t="s">
        <v>39</v>
      </c>
      <c r="D10" s="1140">
        <v>27.96746</v>
      </c>
      <c r="E10" s="1140" t="s">
        <v>39</v>
      </c>
      <c r="F10" s="1141">
        <v>36.46239</v>
      </c>
      <c r="G10" s="1142"/>
      <c r="H10" s="1143"/>
    </row>
    <row r="11" spans="1:8" s="83" customFormat="1" ht="20.1" customHeight="1">
      <c r="A11" s="21" t="s">
        <v>31</v>
      </c>
      <c r="B11" s="1140">
        <v>895.07423</v>
      </c>
      <c r="C11" s="1140" t="s">
        <v>39</v>
      </c>
      <c r="D11" s="1140">
        <v>129.6843</v>
      </c>
      <c r="E11" s="1140" t="s">
        <v>39</v>
      </c>
      <c r="F11" s="1141">
        <v>1024.75853</v>
      </c>
      <c r="G11" s="1142"/>
      <c r="H11" s="1143"/>
    </row>
    <row r="12" spans="1:8" s="83" customFormat="1" ht="20.1" customHeight="1">
      <c r="A12" s="21" t="s">
        <v>32</v>
      </c>
      <c r="B12" s="1140">
        <v>53.34997</v>
      </c>
      <c r="C12" s="1140" t="s">
        <v>39</v>
      </c>
      <c r="D12" s="1140" t="s">
        <v>39</v>
      </c>
      <c r="E12" s="1140" t="s">
        <v>39</v>
      </c>
      <c r="F12" s="1141">
        <v>53.34997</v>
      </c>
      <c r="G12" s="1142"/>
      <c r="H12" s="1143"/>
    </row>
    <row r="13" spans="1:8" s="83" customFormat="1" ht="20.1" customHeight="1">
      <c r="A13" s="21" t="s">
        <v>33</v>
      </c>
      <c r="B13" s="1140">
        <v>177.99629000000002</v>
      </c>
      <c r="C13" s="1140" t="s">
        <v>39</v>
      </c>
      <c r="D13" s="1140" t="s">
        <v>39</v>
      </c>
      <c r="E13" s="1140" t="s">
        <v>39</v>
      </c>
      <c r="F13" s="1141">
        <v>177.99629000000002</v>
      </c>
      <c r="G13" s="1142"/>
      <c r="H13" s="1143"/>
    </row>
    <row r="14" spans="1:8" s="83" customFormat="1" ht="20.1" customHeight="1">
      <c r="A14" s="21" t="s">
        <v>34</v>
      </c>
      <c r="B14" s="1140">
        <v>72.21296000000001</v>
      </c>
      <c r="C14" s="1140" t="s">
        <v>39</v>
      </c>
      <c r="D14" s="1140" t="s">
        <v>39</v>
      </c>
      <c r="E14" s="1140" t="s">
        <v>39</v>
      </c>
      <c r="F14" s="1141">
        <v>72.21296000000001</v>
      </c>
      <c r="G14" s="1142"/>
      <c r="H14" s="1143"/>
    </row>
    <row r="15" spans="1:8" s="83" customFormat="1" ht="20.1" customHeight="1">
      <c r="A15" s="79" t="s">
        <v>35</v>
      </c>
      <c r="B15" s="1140">
        <v>648.2248199999999</v>
      </c>
      <c r="C15" s="1140" t="s">
        <v>39</v>
      </c>
      <c r="D15" s="1140" t="s">
        <v>39</v>
      </c>
      <c r="E15" s="1140" t="s">
        <v>39</v>
      </c>
      <c r="F15" s="1141">
        <v>648.2248199999999</v>
      </c>
      <c r="G15" s="1142"/>
      <c r="H15" s="1143"/>
    </row>
    <row r="16" spans="1:8" s="83" customFormat="1" ht="20.1" customHeight="1">
      <c r="A16" s="79" t="s">
        <v>36</v>
      </c>
      <c r="B16" s="1140">
        <v>93.08973</v>
      </c>
      <c r="C16" s="1140" t="s">
        <v>39</v>
      </c>
      <c r="D16" s="1140" t="s">
        <v>39</v>
      </c>
      <c r="E16" s="1140" t="s">
        <v>39</v>
      </c>
      <c r="F16" s="1141">
        <v>93.08973</v>
      </c>
      <c r="G16" s="1142"/>
      <c r="H16" s="1143"/>
    </row>
    <row r="17" spans="1:8" s="83" customFormat="1" ht="20.1" customHeight="1">
      <c r="A17" s="79" t="s">
        <v>37</v>
      </c>
      <c r="B17" s="1140">
        <v>83.16849</v>
      </c>
      <c r="C17" s="1140" t="s">
        <v>39</v>
      </c>
      <c r="D17" s="1140" t="s">
        <v>39</v>
      </c>
      <c r="E17" s="1140" t="s">
        <v>39</v>
      </c>
      <c r="F17" s="1141">
        <v>83.16849</v>
      </c>
      <c r="G17" s="1142"/>
      <c r="H17" s="1143"/>
    </row>
    <row r="18" spans="1:8" s="1146" customFormat="1" ht="21.95" customHeight="1">
      <c r="A18" s="1144" t="s">
        <v>38</v>
      </c>
      <c r="B18" s="1141">
        <v>2291.97625</v>
      </c>
      <c r="C18" s="1141" t="s">
        <v>39</v>
      </c>
      <c r="D18" s="1141">
        <v>383.93455</v>
      </c>
      <c r="E18" s="1141" t="s">
        <v>39</v>
      </c>
      <c r="F18" s="1141">
        <v>2675.9108</v>
      </c>
      <c r="G18" s="1142"/>
      <c r="H18" s="1145"/>
    </row>
    <row r="19" spans="1:7" s="777" customFormat="1" ht="7.5" customHeight="1" thickBot="1">
      <c r="A19" s="1147"/>
      <c r="B19" s="1148"/>
      <c r="C19" s="1148"/>
      <c r="D19" s="1148"/>
      <c r="E19" s="1148"/>
      <c r="F19" s="1148"/>
      <c r="G19" s="1149"/>
    </row>
    <row r="20" spans="1:7" s="1151" customFormat="1" ht="17.25" customHeight="1">
      <c r="A20" s="1403" t="s">
        <v>1035</v>
      </c>
      <c r="B20" s="1403"/>
      <c r="C20" s="1403"/>
      <c r="D20" s="1403"/>
      <c r="E20" s="1403"/>
      <c r="F20" s="1403"/>
      <c r="G20" s="1150"/>
    </row>
    <row r="21" spans="1:7" s="1151" customFormat="1" ht="16.5" customHeight="1">
      <c r="A21" s="722" t="s">
        <v>1036</v>
      </c>
      <c r="B21" s="1152"/>
      <c r="C21" s="1152"/>
      <c r="D21" s="1152"/>
      <c r="E21" s="1152"/>
      <c r="F21" s="1152"/>
      <c r="G21" s="1150"/>
    </row>
    <row r="22" spans="2:7" s="777" customFormat="1" ht="15">
      <c r="B22" s="1153"/>
      <c r="C22" s="1153"/>
      <c r="D22" s="1153"/>
      <c r="E22" s="1153"/>
      <c r="F22" s="1153"/>
      <c r="G22" s="1154"/>
    </row>
    <row r="23" s="777" customFormat="1" ht="15">
      <c r="G23" s="1154"/>
    </row>
    <row r="24" s="777" customFormat="1" ht="15">
      <c r="G24" s="1154"/>
    </row>
    <row r="25" s="777" customFormat="1" ht="15">
      <c r="G25" s="1154"/>
    </row>
    <row r="26" s="777" customFormat="1" ht="15">
      <c r="G26" s="1154"/>
    </row>
    <row r="27" s="777" customFormat="1" ht="15">
      <c r="G27" s="1154"/>
    </row>
    <row r="28" s="777" customFormat="1" ht="15">
      <c r="G28" s="1154"/>
    </row>
    <row r="29" s="777" customFormat="1" ht="15">
      <c r="G29" s="1154"/>
    </row>
    <row r="30" s="777" customFormat="1" ht="15">
      <c r="G30" s="1154"/>
    </row>
    <row r="31" s="777" customFormat="1" ht="15">
      <c r="G31" s="1154"/>
    </row>
    <row r="32" s="777" customFormat="1" ht="15">
      <c r="G32" s="1154"/>
    </row>
    <row r="33" s="777" customFormat="1" ht="15">
      <c r="G33" s="1154"/>
    </row>
    <row r="34" s="777" customFormat="1" ht="15">
      <c r="G34" s="1154"/>
    </row>
    <row r="35" s="777" customFormat="1" ht="15">
      <c r="G35" s="1154"/>
    </row>
    <row r="36" s="777" customFormat="1" ht="15">
      <c r="G36" s="1154"/>
    </row>
    <row r="37" s="777" customFormat="1" ht="15">
      <c r="G37" s="1154"/>
    </row>
    <row r="38" s="777" customFormat="1" ht="15">
      <c r="G38" s="1154"/>
    </row>
    <row r="39" s="777" customFormat="1" ht="15">
      <c r="G39" s="1154"/>
    </row>
    <row r="40" s="777" customFormat="1" ht="15">
      <c r="G40" s="1154"/>
    </row>
    <row r="41" s="777" customFormat="1" ht="15">
      <c r="G41" s="1154"/>
    </row>
    <row r="42" s="777" customFormat="1" ht="15">
      <c r="G42" s="1154"/>
    </row>
    <row r="43" s="777" customFormat="1" ht="15">
      <c r="G43" s="1154"/>
    </row>
    <row r="44" s="777" customFormat="1" ht="15">
      <c r="G44" s="1154"/>
    </row>
    <row r="45" s="777" customFormat="1" ht="15">
      <c r="G45" s="1154"/>
    </row>
    <row r="46" s="777" customFormat="1" ht="15">
      <c r="G46" s="1154"/>
    </row>
    <row r="47" s="777" customFormat="1" ht="15">
      <c r="G47" s="1154"/>
    </row>
    <row r="48" s="777" customFormat="1" ht="15">
      <c r="G48" s="1154"/>
    </row>
    <row r="49" s="777" customFormat="1" ht="15">
      <c r="G49" s="1154"/>
    </row>
    <row r="50" s="777" customFormat="1" ht="15">
      <c r="G50" s="1154"/>
    </row>
    <row r="51" s="777" customFormat="1" ht="15">
      <c r="G51" s="1154"/>
    </row>
    <row r="52" s="777" customFormat="1" ht="15">
      <c r="G52" s="1154"/>
    </row>
    <row r="53" s="777" customFormat="1" ht="15">
      <c r="G53" s="1154"/>
    </row>
    <row r="54" s="777" customFormat="1" ht="15">
      <c r="G54" s="1154"/>
    </row>
    <row r="55" s="777" customFormat="1" ht="15">
      <c r="G55" s="1154"/>
    </row>
    <row r="56" s="777" customFormat="1" ht="15">
      <c r="G56" s="1154"/>
    </row>
    <row r="57" s="777" customFormat="1" ht="15">
      <c r="G57" s="1154"/>
    </row>
    <row r="58" s="777" customFormat="1" ht="15">
      <c r="G58" s="1154"/>
    </row>
    <row r="59" s="777" customFormat="1" ht="15">
      <c r="G59" s="1154"/>
    </row>
    <row r="60" s="777" customFormat="1" ht="15">
      <c r="G60" s="1154"/>
    </row>
    <row r="61" s="777" customFormat="1" ht="15">
      <c r="G61" s="1154"/>
    </row>
    <row r="62" s="777" customFormat="1" ht="15">
      <c r="G62" s="1154"/>
    </row>
    <row r="63" s="777" customFormat="1" ht="15">
      <c r="G63" s="1154"/>
    </row>
    <row r="64" s="777" customFormat="1" ht="15">
      <c r="G64" s="1154"/>
    </row>
    <row r="65" s="777" customFormat="1" ht="15">
      <c r="G65" s="1154"/>
    </row>
    <row r="66" s="777" customFormat="1" ht="15">
      <c r="G66" s="1154"/>
    </row>
    <row r="67" s="777" customFormat="1" ht="15">
      <c r="G67" s="1154"/>
    </row>
    <row r="68" s="777" customFormat="1" ht="15">
      <c r="G68" s="1154"/>
    </row>
    <row r="69" s="777" customFormat="1" ht="15">
      <c r="G69" s="1154"/>
    </row>
    <row r="70" s="777" customFormat="1" ht="15">
      <c r="G70" s="1154"/>
    </row>
    <row r="71" s="777" customFormat="1" ht="15">
      <c r="G71" s="1154"/>
    </row>
    <row r="72" s="777" customFormat="1" ht="15">
      <c r="G72" s="1154"/>
    </row>
    <row r="73" s="777" customFormat="1" ht="15">
      <c r="G73" s="1154"/>
    </row>
    <row r="74" s="777" customFormat="1" ht="15">
      <c r="G74" s="1154"/>
    </row>
    <row r="75" s="777" customFormat="1" ht="15">
      <c r="G75" s="1154"/>
    </row>
    <row r="76" s="777" customFormat="1" ht="15">
      <c r="G76" s="1154"/>
    </row>
    <row r="77" s="777" customFormat="1" ht="15">
      <c r="G77" s="1154"/>
    </row>
    <row r="78" s="777" customFormat="1" ht="15">
      <c r="G78" s="1154"/>
    </row>
    <row r="79" s="777" customFormat="1" ht="15">
      <c r="G79" s="1154"/>
    </row>
    <row r="80" s="777" customFormat="1" ht="15">
      <c r="G80" s="1154"/>
    </row>
    <row r="81" s="777" customFormat="1" ht="15">
      <c r="G81" s="1154"/>
    </row>
    <row r="82" s="777" customFormat="1" ht="15">
      <c r="G82" s="1154"/>
    </row>
    <row r="83" s="777" customFormat="1" ht="15">
      <c r="G83" s="1154"/>
    </row>
    <row r="84" s="777" customFormat="1" ht="15">
      <c r="G84" s="1154"/>
    </row>
    <row r="85" s="777" customFormat="1" ht="15">
      <c r="G85" s="1154"/>
    </row>
    <row r="86" s="777" customFormat="1" ht="15">
      <c r="G86" s="1154"/>
    </row>
    <row r="87" s="777" customFormat="1" ht="15">
      <c r="G87" s="1154"/>
    </row>
    <row r="88" s="777" customFormat="1" ht="15">
      <c r="G88" s="1154"/>
    </row>
    <row r="89" s="777" customFormat="1" ht="15">
      <c r="G89" s="1154"/>
    </row>
    <row r="90" s="777" customFormat="1" ht="15">
      <c r="G90" s="1154"/>
    </row>
    <row r="91" s="777" customFormat="1" ht="15">
      <c r="G91" s="1154"/>
    </row>
    <row r="92" s="777" customFormat="1" ht="15">
      <c r="G92" s="1154"/>
    </row>
    <row r="93" s="777" customFormat="1" ht="15">
      <c r="G93" s="1154"/>
    </row>
    <row r="94" s="777" customFormat="1" ht="15">
      <c r="G94" s="1154"/>
    </row>
    <row r="95" s="777" customFormat="1" ht="15">
      <c r="G95" s="1154"/>
    </row>
    <row r="96" s="777" customFormat="1" ht="15">
      <c r="G96" s="1154"/>
    </row>
    <row r="97" s="777" customFormat="1" ht="15">
      <c r="G97" s="1154"/>
    </row>
    <row r="98" s="777" customFormat="1" ht="15">
      <c r="G98" s="1154"/>
    </row>
    <row r="99" s="777" customFormat="1" ht="15">
      <c r="G99" s="1154"/>
    </row>
    <row r="100" s="777" customFormat="1" ht="15">
      <c r="G100" s="1154"/>
    </row>
    <row r="101" s="777" customFormat="1" ht="15">
      <c r="G101" s="1154"/>
    </row>
    <row r="102" s="777" customFormat="1" ht="15">
      <c r="G102" s="1154"/>
    </row>
    <row r="103" s="777" customFormat="1" ht="15">
      <c r="G103" s="1154"/>
    </row>
    <row r="104" s="777" customFormat="1" ht="15">
      <c r="G104" s="1154"/>
    </row>
    <row r="105" s="777" customFormat="1" ht="15">
      <c r="G105" s="1154"/>
    </row>
    <row r="106" s="777" customFormat="1" ht="15">
      <c r="G106" s="1154"/>
    </row>
    <row r="107" s="777" customFormat="1" ht="15">
      <c r="G107" s="1154"/>
    </row>
    <row r="108" s="777" customFormat="1" ht="15">
      <c r="G108" s="1154"/>
    </row>
    <row r="109" s="777" customFormat="1" ht="15">
      <c r="G109" s="1154"/>
    </row>
    <row r="110" s="777" customFormat="1" ht="15">
      <c r="G110" s="1154"/>
    </row>
    <row r="111" s="777" customFormat="1" ht="15">
      <c r="G111" s="1154"/>
    </row>
    <row r="112" s="777" customFormat="1" ht="15">
      <c r="G112" s="1154"/>
    </row>
    <row r="113" s="777" customFormat="1" ht="15">
      <c r="G113" s="1154"/>
    </row>
    <row r="114" s="777" customFormat="1" ht="15">
      <c r="G114" s="1154"/>
    </row>
    <row r="115" s="777" customFormat="1" ht="15">
      <c r="G115" s="1154"/>
    </row>
    <row r="116" s="777" customFormat="1" ht="15">
      <c r="G116" s="1154"/>
    </row>
    <row r="117" s="777" customFormat="1" ht="15">
      <c r="G117" s="1154"/>
    </row>
    <row r="118" s="777" customFormat="1" ht="15">
      <c r="G118" s="1154"/>
    </row>
    <row r="119" s="777" customFormat="1" ht="15">
      <c r="G119" s="1154"/>
    </row>
    <row r="120" s="777" customFormat="1" ht="15">
      <c r="G120" s="1154"/>
    </row>
    <row r="121" s="777" customFormat="1" ht="15">
      <c r="G121" s="1154"/>
    </row>
    <row r="122" s="777" customFormat="1" ht="15">
      <c r="G122" s="1154"/>
    </row>
    <row r="123" s="777" customFormat="1" ht="15">
      <c r="G123" s="1154"/>
    </row>
    <row r="124" s="777" customFormat="1" ht="15">
      <c r="G124" s="1154"/>
    </row>
    <row r="125" s="777" customFormat="1" ht="15">
      <c r="G125" s="1154"/>
    </row>
    <row r="126" s="777" customFormat="1" ht="15">
      <c r="G126" s="1154"/>
    </row>
    <row r="127" s="777" customFormat="1" ht="15">
      <c r="G127" s="1154"/>
    </row>
    <row r="128" s="777" customFormat="1" ht="15">
      <c r="G128" s="1154"/>
    </row>
    <row r="129" s="777" customFormat="1" ht="15">
      <c r="G129" s="1154"/>
    </row>
    <row r="130" s="777" customFormat="1" ht="15">
      <c r="G130" s="1154"/>
    </row>
    <row r="131" s="777" customFormat="1" ht="15">
      <c r="G131" s="1154"/>
    </row>
    <row r="132" s="777" customFormat="1" ht="15">
      <c r="G132" s="1154"/>
    </row>
    <row r="133" s="777" customFormat="1" ht="15">
      <c r="G133" s="1154"/>
    </row>
    <row r="134" s="777" customFormat="1" ht="15">
      <c r="G134" s="1154"/>
    </row>
    <row r="135" s="777" customFormat="1" ht="15">
      <c r="G135" s="1154"/>
    </row>
    <row r="136" s="777" customFormat="1" ht="15">
      <c r="G136" s="1154"/>
    </row>
    <row r="137" s="777" customFormat="1" ht="15">
      <c r="G137" s="1154"/>
    </row>
    <row r="138" s="777" customFormat="1" ht="15">
      <c r="G138" s="1154"/>
    </row>
    <row r="139" s="777" customFormat="1" ht="15">
      <c r="G139" s="1154"/>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8" customWidth="1"/>
    <col min="7" max="7" width="8.8515625" style="5" customWidth="1"/>
    <col min="8" max="8" width="20.140625" style="5" bestFit="1" customWidth="1"/>
    <col min="9" max="256" width="11.5742187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1.5742187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1.5742187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1.5742187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1.5742187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1.5742187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1.5742187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1.5742187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1.5742187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1.5742187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1.5742187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1.5742187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1.5742187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1.5742187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1.5742187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1.5742187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1.5742187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1.5742187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1.5742187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1.5742187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1.5742187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1.5742187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1.5742187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1.5742187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1.5742187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1.5742187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1.5742187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1.5742187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1.5742187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1.5742187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1.5742187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1.5742187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1.5742187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1.5742187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1.5742187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1.5742187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1.5742187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1.5742187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1.5742187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1.5742187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1.5742187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1.5742187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1.5742187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1.5742187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1.5742187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1.5742187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1.5742187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1.5742187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1.5742187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1.5742187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1.5742187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1.5742187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1.5742187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1.5742187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1.5742187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1.5742187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1.5742187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1.5742187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1.5742187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1.5742187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1.5742187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1.5742187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1.5742187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1.57421875" style="5" customWidth="1"/>
  </cols>
  <sheetData>
    <row r="1" ht="15">
      <c r="A1" s="1191" t="s">
        <v>1052</v>
      </c>
    </row>
    <row r="2" spans="1:6" s="1111" customFormat="1" ht="33.75" customHeight="1">
      <c r="A2" s="1399" t="s">
        <v>1037</v>
      </c>
      <c r="B2" s="1399"/>
      <c r="C2" s="1399"/>
      <c r="D2" s="1399"/>
      <c r="E2" s="1399"/>
      <c r="F2" s="1135"/>
    </row>
    <row r="3" spans="1:6" s="94" customFormat="1" ht="24" customHeight="1">
      <c r="A3" s="95">
        <v>44592</v>
      </c>
      <c r="B3" s="95"/>
      <c r="C3" s="95"/>
      <c r="D3" s="95"/>
      <c r="E3" s="95"/>
      <c r="F3" s="1136"/>
    </row>
    <row r="4" spans="1:6" s="94" customFormat="1" ht="21" customHeight="1">
      <c r="A4" s="1404" t="s">
        <v>70</v>
      </c>
      <c r="B4" s="1404"/>
      <c r="C4" s="1404"/>
      <c r="D4" s="1404"/>
      <c r="E4" s="1404"/>
      <c r="F4" s="1136"/>
    </row>
    <row r="5" spans="1:6" s="70" customFormat="1" ht="6" customHeight="1" thickBot="1">
      <c r="A5" s="1405"/>
      <c r="B5" s="1405"/>
      <c r="C5" s="1405"/>
      <c r="D5" s="1405"/>
      <c r="E5" s="1405"/>
      <c r="F5" s="1137"/>
    </row>
    <row r="6" spans="1:6" s="70" customFormat="1" ht="20.1" customHeight="1">
      <c r="A6" s="1406" t="s">
        <v>1</v>
      </c>
      <c r="B6" s="1348" t="s">
        <v>1038</v>
      </c>
      <c r="C6" s="1348" t="s">
        <v>1039</v>
      </c>
      <c r="D6" s="1348" t="s">
        <v>1040</v>
      </c>
      <c r="E6" s="1348" t="s">
        <v>1041</v>
      </c>
      <c r="F6" s="1137"/>
    </row>
    <row r="7" spans="1:6" s="70" customFormat="1" ht="80.1" customHeight="1">
      <c r="A7" s="1407"/>
      <c r="B7" s="1349"/>
      <c r="C7" s="1349"/>
      <c r="D7" s="1349"/>
      <c r="E7" s="1349"/>
      <c r="F7" s="1137"/>
    </row>
    <row r="8" spans="1:8" s="83" customFormat="1" ht="21.95" customHeight="1">
      <c r="A8" s="79" t="s">
        <v>28</v>
      </c>
      <c r="B8" s="1140">
        <v>-1585.9471</v>
      </c>
      <c r="C8" s="1140" t="s">
        <v>39</v>
      </c>
      <c r="D8" s="1140" t="s">
        <v>39</v>
      </c>
      <c r="E8" s="1141">
        <v>-1585.9471</v>
      </c>
      <c r="F8" s="1142"/>
      <c r="H8" s="1143"/>
    </row>
    <row r="9" spans="1:8" s="83" customFormat="1" ht="21.95" customHeight="1">
      <c r="A9" s="21" t="s">
        <v>29</v>
      </c>
      <c r="B9" s="1140">
        <v>-1668.61331</v>
      </c>
      <c r="C9" s="1140" t="s">
        <v>39</v>
      </c>
      <c r="D9" s="1140" t="s">
        <v>39</v>
      </c>
      <c r="E9" s="1141">
        <v>-1668.61331</v>
      </c>
      <c r="F9" s="1142"/>
      <c r="H9" s="1143"/>
    </row>
    <row r="10" spans="1:8" s="83" customFormat="1" ht="21.95" customHeight="1">
      <c r="A10" s="21" t="s">
        <v>30</v>
      </c>
      <c r="B10" s="1140">
        <v>-106.18661999999999</v>
      </c>
      <c r="C10" s="1140" t="s">
        <v>39</v>
      </c>
      <c r="D10" s="1140" t="s">
        <v>39</v>
      </c>
      <c r="E10" s="1141">
        <v>-106.18661999999999</v>
      </c>
      <c r="F10" s="1142"/>
      <c r="H10" s="1143"/>
    </row>
    <row r="11" spans="1:8" s="83" customFormat="1" ht="21.95" customHeight="1">
      <c r="A11" s="21" t="s">
        <v>31</v>
      </c>
      <c r="B11" s="1140">
        <v>11188.42793</v>
      </c>
      <c r="C11" s="1140" t="s">
        <v>39</v>
      </c>
      <c r="D11" s="1140" t="s">
        <v>39</v>
      </c>
      <c r="E11" s="1141">
        <v>11188.42793</v>
      </c>
      <c r="F11" s="1142"/>
      <c r="H11" s="1143"/>
    </row>
    <row r="12" spans="1:8" s="83" customFormat="1" ht="21.95" customHeight="1">
      <c r="A12" s="21" t="s">
        <v>32</v>
      </c>
      <c r="B12" s="1140">
        <v>666.87461</v>
      </c>
      <c r="C12" s="1140" t="s">
        <v>39</v>
      </c>
      <c r="D12" s="1140" t="s">
        <v>39</v>
      </c>
      <c r="E12" s="1141">
        <v>666.87461</v>
      </c>
      <c r="F12" s="1142"/>
      <c r="H12" s="1143"/>
    </row>
    <row r="13" spans="1:8" s="83" customFormat="1" ht="21.95" customHeight="1">
      <c r="A13" s="21" t="s">
        <v>33</v>
      </c>
      <c r="B13" s="1140">
        <v>-2224.95365</v>
      </c>
      <c r="C13" s="1140" t="s">
        <v>39</v>
      </c>
      <c r="D13" s="1140" t="s">
        <v>39</v>
      </c>
      <c r="E13" s="1141">
        <v>-2224.95365</v>
      </c>
      <c r="F13" s="1142"/>
      <c r="H13" s="1143"/>
    </row>
    <row r="14" spans="1:8" s="83" customFormat="1" ht="21.95" customHeight="1">
      <c r="A14" s="21" t="s">
        <v>34</v>
      </c>
      <c r="B14" s="1140">
        <v>902.6620600000001</v>
      </c>
      <c r="C14" s="1140" t="s">
        <v>39</v>
      </c>
      <c r="D14" s="1140" t="s">
        <v>39</v>
      </c>
      <c r="E14" s="1141">
        <v>902.6620600000001</v>
      </c>
      <c r="F14" s="1142"/>
      <c r="H14" s="1143"/>
    </row>
    <row r="15" spans="1:8" s="83" customFormat="1" ht="21.95" customHeight="1">
      <c r="A15" s="79" t="s">
        <v>35</v>
      </c>
      <c r="B15" s="1140">
        <v>-8102.81029</v>
      </c>
      <c r="C15" s="1140" t="s">
        <v>39</v>
      </c>
      <c r="D15" s="1140" t="s">
        <v>39</v>
      </c>
      <c r="E15" s="1141">
        <v>-8102.81029</v>
      </c>
      <c r="F15" s="1142"/>
      <c r="H15" s="1143"/>
    </row>
    <row r="16" spans="1:8" s="83" customFormat="1" ht="21.95" customHeight="1">
      <c r="A16" s="79" t="s">
        <v>36</v>
      </c>
      <c r="B16" s="1140">
        <v>1163.62166</v>
      </c>
      <c r="C16" s="1140" t="s">
        <v>39</v>
      </c>
      <c r="D16" s="1140" t="s">
        <v>39</v>
      </c>
      <c r="E16" s="1141">
        <v>1163.62166</v>
      </c>
      <c r="F16" s="1142"/>
      <c r="H16" s="1143"/>
    </row>
    <row r="17" spans="1:8" s="83" customFormat="1" ht="21.95" customHeight="1">
      <c r="A17" s="79" t="s">
        <v>37</v>
      </c>
      <c r="B17" s="1140">
        <v>1039.60613</v>
      </c>
      <c r="C17" s="1140" t="s">
        <v>39</v>
      </c>
      <c r="D17" s="1140" t="s">
        <v>39</v>
      </c>
      <c r="E17" s="1141">
        <v>1039.60613</v>
      </c>
      <c r="F17" s="1142"/>
      <c r="H17" s="1143"/>
    </row>
    <row r="18" spans="1:7" s="1146" customFormat="1" ht="21.95" customHeight="1">
      <c r="A18" s="1144" t="s">
        <v>38</v>
      </c>
      <c r="B18" s="1141">
        <v>1272.6814199999992</v>
      </c>
      <c r="C18" s="1141" t="s">
        <v>39</v>
      </c>
      <c r="D18" s="1141" t="s">
        <v>39</v>
      </c>
      <c r="E18" s="1141">
        <v>1272.6814199999992</v>
      </c>
      <c r="F18" s="1142"/>
      <c r="G18" s="1155"/>
    </row>
    <row r="19" spans="1:6" s="777" customFormat="1" ht="7.5" customHeight="1" thickBot="1">
      <c r="A19" s="1147"/>
      <c r="B19" s="1148"/>
      <c r="C19" s="1148"/>
      <c r="D19" s="1148"/>
      <c r="E19" s="1148"/>
      <c r="F19" s="1156"/>
    </row>
    <row r="20" spans="1:6" s="1159" customFormat="1" ht="15.75" customHeight="1">
      <c r="A20" s="688" t="s">
        <v>1042</v>
      </c>
      <c r="B20" s="1157"/>
      <c r="C20" s="1157"/>
      <c r="D20" s="1157"/>
      <c r="E20" s="1157"/>
      <c r="F20" s="1158"/>
    </row>
    <row r="21" spans="1:6" s="1151" customFormat="1" ht="12" customHeight="1">
      <c r="A21" s="1160" t="s">
        <v>1043</v>
      </c>
      <c r="B21" s="1157"/>
      <c r="C21" s="1157"/>
      <c r="D21" s="1157"/>
      <c r="E21" s="1157"/>
      <c r="F21" s="1150"/>
    </row>
    <row r="22" spans="1:6" s="1151" customFormat="1" ht="12" customHeight="1">
      <c r="A22" s="433"/>
      <c r="B22" s="1157"/>
      <c r="C22" s="1157"/>
      <c r="D22" s="1157"/>
      <c r="E22" s="1157"/>
      <c r="F22" s="1150"/>
    </row>
    <row r="23" s="777" customFormat="1" ht="15">
      <c r="F23" s="1154"/>
    </row>
    <row r="24" s="777" customFormat="1" ht="15">
      <c r="F24" s="1154"/>
    </row>
    <row r="25" s="777" customFormat="1" ht="15">
      <c r="F25" s="1154"/>
    </row>
    <row r="26" s="777" customFormat="1" ht="15">
      <c r="F26" s="1154"/>
    </row>
    <row r="27" s="777" customFormat="1" ht="15">
      <c r="F27" s="1154"/>
    </row>
    <row r="28" s="777" customFormat="1" ht="15">
      <c r="F28" s="1154"/>
    </row>
    <row r="29" s="777" customFormat="1" ht="15">
      <c r="F29" s="1154"/>
    </row>
    <row r="30" s="777" customFormat="1" ht="15">
      <c r="F30" s="1154"/>
    </row>
    <row r="31" s="777" customFormat="1" ht="15">
      <c r="F31" s="1154"/>
    </row>
    <row r="32" s="777" customFormat="1" ht="15">
      <c r="F32" s="1154"/>
    </row>
    <row r="33" s="777" customFormat="1" ht="15">
      <c r="F33" s="1154"/>
    </row>
    <row r="34" s="777" customFormat="1" ht="15">
      <c r="F34" s="1154"/>
    </row>
    <row r="35" s="777" customFormat="1" ht="15">
      <c r="F35" s="1154"/>
    </row>
    <row r="36" s="777" customFormat="1" ht="15">
      <c r="F36" s="1154"/>
    </row>
    <row r="37" s="777" customFormat="1" ht="15">
      <c r="F37" s="1154"/>
    </row>
    <row r="38" s="777" customFormat="1" ht="15">
      <c r="F38" s="1154"/>
    </row>
    <row r="39" s="777" customFormat="1" ht="15">
      <c r="F39" s="1154"/>
    </row>
    <row r="40" s="777" customFormat="1" ht="15">
      <c r="F40" s="1154"/>
    </row>
    <row r="41" s="777" customFormat="1" ht="15">
      <c r="F41" s="1154"/>
    </row>
    <row r="42" s="777" customFormat="1" ht="15">
      <c r="F42" s="1154"/>
    </row>
    <row r="43" s="777" customFormat="1" ht="15">
      <c r="F43" s="1154"/>
    </row>
    <row r="44" s="777" customFormat="1" ht="15">
      <c r="F44" s="1154"/>
    </row>
    <row r="45" s="777" customFormat="1" ht="15">
      <c r="F45" s="1154"/>
    </row>
    <row r="46" s="777" customFormat="1" ht="15">
      <c r="F46" s="1154"/>
    </row>
    <row r="47" s="777" customFormat="1" ht="15">
      <c r="F47" s="1154"/>
    </row>
    <row r="48" s="777" customFormat="1" ht="15">
      <c r="F48" s="1154"/>
    </row>
    <row r="49" s="777" customFormat="1" ht="15">
      <c r="F49" s="1154"/>
    </row>
    <row r="50" s="777" customFormat="1" ht="15">
      <c r="F50" s="1154"/>
    </row>
    <row r="51" s="777" customFormat="1" ht="15">
      <c r="F51" s="1154"/>
    </row>
    <row r="52" s="777" customFormat="1" ht="15">
      <c r="F52" s="1154"/>
    </row>
    <row r="53" s="777" customFormat="1" ht="15">
      <c r="F53" s="1154"/>
    </row>
    <row r="54" s="777" customFormat="1" ht="15">
      <c r="F54" s="1154"/>
    </row>
    <row r="55" s="777" customFormat="1" ht="15">
      <c r="F55" s="1154"/>
    </row>
    <row r="56" s="777" customFormat="1" ht="15">
      <c r="F56" s="1154"/>
    </row>
    <row r="57" s="777" customFormat="1" ht="15">
      <c r="F57" s="1154"/>
    </row>
    <row r="58" s="777" customFormat="1" ht="15">
      <c r="F58" s="1154"/>
    </row>
    <row r="59" s="777" customFormat="1" ht="15">
      <c r="F59" s="1154"/>
    </row>
    <row r="60" s="777" customFormat="1" ht="15">
      <c r="F60" s="1154"/>
    </row>
    <row r="61" s="777" customFormat="1" ht="15">
      <c r="F61" s="1154"/>
    </row>
    <row r="62" s="777" customFormat="1" ht="15">
      <c r="F62" s="1154"/>
    </row>
    <row r="63" s="777" customFormat="1" ht="15">
      <c r="F63" s="1154"/>
    </row>
    <row r="64" s="777" customFormat="1" ht="15">
      <c r="F64" s="1154"/>
    </row>
    <row r="65" s="777" customFormat="1" ht="15">
      <c r="F65" s="1154"/>
    </row>
    <row r="66" s="777" customFormat="1" ht="15">
      <c r="F66" s="1154"/>
    </row>
    <row r="67" s="777" customFormat="1" ht="15">
      <c r="F67" s="1154"/>
    </row>
    <row r="68" s="777" customFormat="1" ht="15">
      <c r="F68" s="1154"/>
    </row>
    <row r="69" s="777" customFormat="1" ht="15">
      <c r="F69" s="1154"/>
    </row>
    <row r="70" s="777" customFormat="1" ht="15">
      <c r="F70" s="1154"/>
    </row>
    <row r="71" s="777" customFormat="1" ht="15">
      <c r="F71" s="1154"/>
    </row>
    <row r="72" s="777" customFormat="1" ht="15">
      <c r="F72" s="1154"/>
    </row>
    <row r="73" s="777" customFormat="1" ht="15">
      <c r="F73" s="1154"/>
    </row>
    <row r="74" s="777" customFormat="1" ht="15">
      <c r="F74" s="1154"/>
    </row>
    <row r="75" s="777" customFormat="1" ht="15">
      <c r="F75" s="1154"/>
    </row>
    <row r="76" s="777" customFormat="1" ht="15">
      <c r="F76" s="1154"/>
    </row>
    <row r="77" s="777" customFormat="1" ht="15">
      <c r="F77" s="1154"/>
    </row>
    <row r="78" s="777" customFormat="1" ht="15">
      <c r="F78" s="1154"/>
    </row>
    <row r="79" s="777" customFormat="1" ht="15">
      <c r="F79" s="1154"/>
    </row>
    <row r="80" s="777" customFormat="1" ht="15">
      <c r="F80" s="1154"/>
    </row>
    <row r="81" s="777" customFormat="1" ht="15">
      <c r="F81" s="1154"/>
    </row>
    <row r="82" s="777" customFormat="1" ht="15">
      <c r="F82" s="1154"/>
    </row>
    <row r="83" s="777" customFormat="1" ht="15">
      <c r="F83" s="1154"/>
    </row>
    <row r="84" s="777" customFormat="1" ht="15">
      <c r="F84" s="1154"/>
    </row>
    <row r="85" s="777" customFormat="1" ht="15">
      <c r="F85" s="1154"/>
    </row>
    <row r="86" s="777" customFormat="1" ht="15">
      <c r="F86" s="1154"/>
    </row>
    <row r="87" s="777" customFormat="1" ht="15">
      <c r="F87" s="1154"/>
    </row>
    <row r="88" s="777" customFormat="1" ht="15">
      <c r="F88" s="1154"/>
    </row>
    <row r="89" s="777" customFormat="1" ht="15">
      <c r="F89" s="1154"/>
    </row>
    <row r="90" s="777" customFormat="1" ht="15">
      <c r="F90" s="1154"/>
    </row>
    <row r="91" s="777" customFormat="1" ht="15">
      <c r="F91" s="1154"/>
    </row>
    <row r="92" s="777" customFormat="1" ht="15">
      <c r="F92" s="1154"/>
    </row>
    <row r="93" s="777" customFormat="1" ht="15">
      <c r="F93" s="1154"/>
    </row>
    <row r="94" s="777" customFormat="1" ht="15">
      <c r="F94" s="1154"/>
    </row>
    <row r="95" s="777" customFormat="1" ht="15">
      <c r="F95" s="1154"/>
    </row>
    <row r="96" s="777" customFormat="1" ht="15">
      <c r="F96" s="1154"/>
    </row>
    <row r="97" s="777" customFormat="1" ht="15">
      <c r="F97" s="1154"/>
    </row>
    <row r="98" s="777" customFormat="1" ht="15">
      <c r="F98" s="1154"/>
    </row>
    <row r="99" s="777" customFormat="1" ht="15">
      <c r="F99" s="1154"/>
    </row>
    <row r="100" s="777" customFormat="1" ht="15">
      <c r="F100" s="1154"/>
    </row>
    <row r="101" s="777" customFormat="1" ht="15">
      <c r="F101" s="1154"/>
    </row>
    <row r="102" s="777" customFormat="1" ht="15">
      <c r="F102" s="1154"/>
    </row>
    <row r="103" s="777" customFormat="1" ht="15">
      <c r="F103" s="1154"/>
    </row>
    <row r="104" s="777" customFormat="1" ht="15">
      <c r="F104" s="1154"/>
    </row>
    <row r="105" s="777" customFormat="1" ht="15">
      <c r="F105" s="1154"/>
    </row>
    <row r="106" s="777" customFormat="1" ht="15">
      <c r="F106" s="1154"/>
    </row>
    <row r="107" s="777" customFormat="1" ht="15">
      <c r="F107" s="1154"/>
    </row>
    <row r="108" s="777" customFormat="1" ht="15">
      <c r="F108" s="1154"/>
    </row>
    <row r="109" s="777" customFormat="1" ht="15">
      <c r="F109" s="1154"/>
    </row>
    <row r="110" s="777" customFormat="1" ht="15">
      <c r="F110" s="1154"/>
    </row>
    <row r="111" s="777" customFormat="1" ht="15">
      <c r="F111" s="1154"/>
    </row>
    <row r="112" s="777" customFormat="1" ht="15">
      <c r="F112" s="1154"/>
    </row>
    <row r="113" s="777" customFormat="1" ht="15">
      <c r="F113" s="1154"/>
    </row>
    <row r="114" s="777" customFormat="1" ht="15">
      <c r="F114" s="1154"/>
    </row>
    <row r="115" s="777" customFormat="1" ht="15">
      <c r="F115" s="1154"/>
    </row>
    <row r="116" s="777" customFormat="1" ht="15">
      <c r="F116" s="1154"/>
    </row>
    <row r="117" s="777" customFormat="1" ht="15">
      <c r="F117" s="1154"/>
    </row>
    <row r="118" s="777" customFormat="1" ht="15">
      <c r="F118" s="1154"/>
    </row>
    <row r="119" s="777" customFormat="1" ht="15">
      <c r="F119" s="1154"/>
    </row>
    <row r="120" s="777" customFormat="1" ht="15">
      <c r="F120" s="1154"/>
    </row>
    <row r="121" s="777" customFormat="1" ht="15">
      <c r="F121" s="1154"/>
    </row>
    <row r="122" s="777" customFormat="1" ht="15">
      <c r="F122" s="1154"/>
    </row>
    <row r="123" s="777" customFormat="1" ht="15">
      <c r="F123" s="1154"/>
    </row>
    <row r="124" s="777" customFormat="1" ht="15">
      <c r="F124" s="1154"/>
    </row>
    <row r="125" s="777" customFormat="1" ht="15">
      <c r="F125" s="1154"/>
    </row>
    <row r="126" s="777" customFormat="1" ht="15">
      <c r="F126" s="1154"/>
    </row>
    <row r="127" s="777" customFormat="1" ht="15">
      <c r="F127" s="1154"/>
    </row>
    <row r="128" s="777" customFormat="1" ht="15">
      <c r="F128" s="1154"/>
    </row>
    <row r="129" s="777" customFormat="1" ht="15">
      <c r="F129" s="1154"/>
    </row>
    <row r="130" s="777" customFormat="1" ht="15">
      <c r="F130" s="1154"/>
    </row>
    <row r="131" s="777" customFormat="1" ht="15">
      <c r="F131" s="1154"/>
    </row>
    <row r="132" s="777" customFormat="1" ht="15">
      <c r="F132" s="1154"/>
    </row>
    <row r="133" s="777" customFormat="1" ht="15">
      <c r="F133" s="1154"/>
    </row>
    <row r="134" s="777" customFormat="1" ht="15">
      <c r="F134" s="1154"/>
    </row>
    <row r="135" s="777" customFormat="1" ht="15">
      <c r="F135" s="1154"/>
    </row>
    <row r="136" s="777" customFormat="1" ht="15">
      <c r="F136" s="1154"/>
    </row>
    <row r="137" s="777" customFormat="1" ht="15">
      <c r="F137" s="1154"/>
    </row>
    <row r="138" s="777" customFormat="1" ht="15">
      <c r="F138" s="1154"/>
    </row>
    <row r="139" s="777" customFormat="1" ht="15">
      <c r="F139" s="1154"/>
    </row>
    <row r="140" s="777" customFormat="1" ht="15">
      <c r="F140" s="1154"/>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13" bestFit="1" customWidth="1"/>
    <col min="2" max="2" width="69.421875" style="1213" bestFit="1" customWidth="1"/>
    <col min="3" max="3" width="99.7109375" style="1213" customWidth="1"/>
    <col min="4" max="16384" width="12.7109375" style="1213" customWidth="1"/>
  </cols>
  <sheetData>
    <row r="1" ht="15">
      <c r="B1" s="1214" t="s">
        <v>1108</v>
      </c>
    </row>
    <row r="2" ht="6.6" customHeight="1"/>
    <row r="3" spans="2:3" ht="12.75" customHeight="1">
      <c r="B3" s="1271" t="s">
        <v>1109</v>
      </c>
      <c r="C3" s="1272"/>
    </row>
    <row r="4" spans="2:3" ht="15">
      <c r="B4" s="1273"/>
      <c r="C4" s="1274"/>
    </row>
    <row r="5" spans="2:3" ht="15">
      <c r="B5" s="1273"/>
      <c r="C5" s="1274"/>
    </row>
    <row r="6" spans="2:3" ht="30.75" customHeight="1">
      <c r="B6" s="1275"/>
      <c r="C6" s="1276"/>
    </row>
    <row r="7" spans="2:3" ht="15">
      <c r="B7" s="1215"/>
      <c r="C7" s="1215"/>
    </row>
    <row r="8" spans="1:3" ht="15">
      <c r="A8" s="1216"/>
      <c r="B8" s="1216"/>
      <c r="C8" s="1216"/>
    </row>
    <row r="9" spans="1:3" ht="15">
      <c r="A9" s="1217"/>
      <c r="B9" s="1217" t="s">
        <v>1110</v>
      </c>
      <c r="C9" s="1217"/>
    </row>
    <row r="10" spans="1:3" ht="13.5" thickBot="1">
      <c r="A10" s="1218"/>
      <c r="B10" s="1218"/>
      <c r="C10" s="1218"/>
    </row>
    <row r="11" spans="2:3" ht="24" customHeight="1">
      <c r="B11" s="6" t="s">
        <v>1111</v>
      </c>
      <c r="C11" s="1219"/>
    </row>
    <row r="12" spans="2:3" ht="11.45" customHeight="1">
      <c r="B12" s="6"/>
      <c r="C12" s="1219"/>
    </row>
    <row r="13" spans="1:3" ht="15">
      <c r="A13" s="1220" t="s">
        <v>1112</v>
      </c>
      <c r="B13" s="6" t="s">
        <v>429</v>
      </c>
      <c r="C13" s="1221" t="str">
        <f>A14&amp;"+"&amp;A15&amp;"+"&amp;A16&amp;"+"&amp;A17</f>
        <v>(A.1)+(A.2)+(A.3)+(A.4)</v>
      </c>
    </row>
    <row r="14" spans="1:3" ht="15">
      <c r="A14" s="1222" t="s">
        <v>1113</v>
      </c>
      <c r="B14" s="1223" t="s">
        <v>1114</v>
      </c>
      <c r="C14" s="1224">
        <v>1101</v>
      </c>
    </row>
    <row r="15" spans="1:3" ht="15">
      <c r="A15" s="1222" t="s">
        <v>1115</v>
      </c>
      <c r="B15" s="1223" t="s">
        <v>1116</v>
      </c>
      <c r="C15" s="90" t="s">
        <v>1117</v>
      </c>
    </row>
    <row r="16" spans="1:3" ht="15">
      <c r="A16" s="1222" t="s">
        <v>1118</v>
      </c>
      <c r="B16" s="1223" t="s">
        <v>603</v>
      </c>
      <c r="C16" s="90" t="s">
        <v>1119</v>
      </c>
    </row>
    <row r="17" spans="1:3" ht="15">
      <c r="A17" s="1222" t="s">
        <v>1120</v>
      </c>
      <c r="B17" s="1223" t="s">
        <v>1121</v>
      </c>
      <c r="C17" s="1224">
        <v>1105</v>
      </c>
    </row>
    <row r="18" spans="1:3" ht="15">
      <c r="A18" s="1220" t="s">
        <v>1122</v>
      </c>
      <c r="B18" s="6" t="s">
        <v>434</v>
      </c>
      <c r="C18" s="1225">
        <v>1201</v>
      </c>
    </row>
    <row r="19" spans="1:3" ht="18.75" customHeight="1">
      <c r="A19" s="1220" t="s">
        <v>1123</v>
      </c>
      <c r="B19" s="6" t="s">
        <v>1124</v>
      </c>
      <c r="C19" s="1221" t="str">
        <f>A20&amp;"+"&amp;A21&amp;"+"&amp;A22&amp;"+"&amp;A23&amp;"+"&amp;A24&amp;"+"&amp;A25</f>
        <v>(C.1)+(C.2)+(C.3)+(C.4)+(C.5)+(C.6)</v>
      </c>
    </row>
    <row r="20" spans="1:3" ht="15">
      <c r="A20" s="1222" t="s">
        <v>1125</v>
      </c>
      <c r="B20" s="1223" t="s">
        <v>1126</v>
      </c>
      <c r="C20" s="90" t="s">
        <v>1127</v>
      </c>
    </row>
    <row r="21" spans="1:3" ht="15">
      <c r="A21" s="1222" t="s">
        <v>1128</v>
      </c>
      <c r="B21" s="1223" t="s">
        <v>1129</v>
      </c>
      <c r="C21" s="90" t="s">
        <v>1130</v>
      </c>
    </row>
    <row r="22" spans="1:3" ht="15">
      <c r="A22" s="1222" t="s">
        <v>1131</v>
      </c>
      <c r="B22" s="1223" t="s">
        <v>1132</v>
      </c>
      <c r="C22" s="1224">
        <v>1305</v>
      </c>
    </row>
    <row r="23" spans="1:3" ht="15">
      <c r="A23" s="1222" t="s">
        <v>1133</v>
      </c>
      <c r="B23" s="1223" t="s">
        <v>1134</v>
      </c>
      <c r="C23" s="1224">
        <v>1306</v>
      </c>
    </row>
    <row r="24" spans="1:3" ht="15">
      <c r="A24" s="1222" t="s">
        <v>1135</v>
      </c>
      <c r="B24" s="1223" t="s">
        <v>1136</v>
      </c>
      <c r="C24" s="1224" t="s">
        <v>1137</v>
      </c>
    </row>
    <row r="25" spans="1:3" ht="15">
      <c r="A25" s="1222" t="s">
        <v>1138</v>
      </c>
      <c r="B25" s="1223" t="s">
        <v>1139</v>
      </c>
      <c r="C25" s="1226" t="s">
        <v>1140</v>
      </c>
    </row>
    <row r="26" spans="1:3" ht="19.15" customHeight="1">
      <c r="A26" s="1220" t="s">
        <v>1141</v>
      </c>
      <c r="B26" s="6" t="s">
        <v>1142</v>
      </c>
      <c r="C26" s="1221" t="str">
        <f>A27&amp;"+"&amp;A38&amp;"+"&amp;A39&amp;"+"&amp;A42&amp;"+"&amp;A43</f>
        <v>(D.1)+(D.12)+(D.13)+(D.16)+(D.17)</v>
      </c>
    </row>
    <row r="27" spans="1:3" ht="15">
      <c r="A27" s="1222" t="s">
        <v>1143</v>
      </c>
      <c r="B27" s="1227" t="s">
        <v>886</v>
      </c>
      <c r="C27" s="1221" t="str">
        <f>A28&amp;"+"&amp;A29&amp;"+"&amp;A30&amp;"+"&amp;A31&amp;"+"&amp;A32&amp;"+"&amp;A33&amp;"+"&amp;A34&amp;"+"&amp;A35&amp;"+"&amp;A36&amp;"+"&amp;A37</f>
        <v>(D.2)+(D.3)+(D.4)+(D.5)+(D.6)+(D.7)+(D.8)+(D.9)+(D.10)+(D.11)</v>
      </c>
    </row>
    <row r="28" spans="1:3" ht="27.75">
      <c r="A28" s="1222" t="s">
        <v>1144</v>
      </c>
      <c r="B28" s="1228" t="s">
        <v>643</v>
      </c>
      <c r="C28" s="1229" t="s">
        <v>1145</v>
      </c>
    </row>
    <row r="29" spans="1:3" ht="25.5">
      <c r="A29" s="1222" t="s">
        <v>1146</v>
      </c>
      <c r="B29" s="1228" t="s">
        <v>1147</v>
      </c>
      <c r="C29" s="1230" t="s">
        <v>1148</v>
      </c>
    </row>
    <row r="30" spans="1:3" ht="15">
      <c r="A30" s="1222" t="s">
        <v>1149</v>
      </c>
      <c r="B30" s="1228" t="s">
        <v>392</v>
      </c>
      <c r="C30" s="1231" t="s">
        <v>1150</v>
      </c>
    </row>
    <row r="31" spans="1:3" ht="15">
      <c r="A31" s="1222" t="s">
        <v>1151</v>
      </c>
      <c r="B31" s="1228" t="s">
        <v>624</v>
      </c>
      <c r="C31" s="1231" t="s">
        <v>1152</v>
      </c>
    </row>
    <row r="32" spans="1:3" ht="25.5">
      <c r="A32" s="1222" t="s">
        <v>1153</v>
      </c>
      <c r="B32" s="1228" t="s">
        <v>396</v>
      </c>
      <c r="C32" s="1230" t="s">
        <v>1154</v>
      </c>
    </row>
    <row r="33" spans="1:3" ht="25.5">
      <c r="A33" s="1222" t="s">
        <v>1155</v>
      </c>
      <c r="B33" s="1228" t="s">
        <v>1156</v>
      </c>
      <c r="C33" s="1230" t="s">
        <v>1157</v>
      </c>
    </row>
    <row r="34" spans="1:3" ht="15">
      <c r="A34" s="1222" t="s">
        <v>1158</v>
      </c>
      <c r="B34" s="1228" t="s">
        <v>645</v>
      </c>
      <c r="C34" s="1232">
        <v>1401.04</v>
      </c>
    </row>
    <row r="35" spans="1:3" ht="15">
      <c r="A35" s="1222" t="s">
        <v>1159</v>
      </c>
      <c r="B35" s="1228" t="s">
        <v>647</v>
      </c>
      <c r="C35" s="1233" t="s">
        <v>1160</v>
      </c>
    </row>
    <row r="36" spans="1:3" ht="15">
      <c r="A36" s="1234" t="s">
        <v>1161</v>
      </c>
      <c r="B36" s="1228" t="s">
        <v>1162</v>
      </c>
      <c r="C36" s="1230" t="s">
        <v>1163</v>
      </c>
    </row>
    <row r="37" spans="1:3" ht="63.75">
      <c r="A37" s="1234" t="s">
        <v>1164</v>
      </c>
      <c r="B37" s="1228" t="s">
        <v>603</v>
      </c>
      <c r="C37" s="1235" t="s">
        <v>1165</v>
      </c>
    </row>
    <row r="38" spans="1:3" ht="15">
      <c r="A38" s="1234" t="s">
        <v>1166</v>
      </c>
      <c r="B38" s="1227" t="s">
        <v>1167</v>
      </c>
      <c r="C38" s="1236" t="s">
        <v>1168</v>
      </c>
    </row>
    <row r="39" spans="1:3" ht="15">
      <c r="A39" s="1222" t="s">
        <v>1169</v>
      </c>
      <c r="B39" s="1227" t="s">
        <v>902</v>
      </c>
      <c r="C39" s="6" t="str">
        <f>A40&amp;"+"&amp;A41</f>
        <v>(D.14)+(D.15)</v>
      </c>
    </row>
    <row r="40" spans="1:3" ht="15">
      <c r="A40" s="1222" t="s">
        <v>1170</v>
      </c>
      <c r="B40" s="1237" t="s">
        <v>889</v>
      </c>
      <c r="C40" s="1226">
        <v>1405</v>
      </c>
    </row>
    <row r="41" spans="1:3" ht="15">
      <c r="A41" s="1222" t="s">
        <v>1171</v>
      </c>
      <c r="B41" s="1237" t="s">
        <v>1172</v>
      </c>
      <c r="C41" s="1226">
        <v>1406</v>
      </c>
    </row>
    <row r="42" spans="1:3" ht="15">
      <c r="A42" s="1222" t="s">
        <v>1173</v>
      </c>
      <c r="B42" s="1227" t="s">
        <v>1139</v>
      </c>
      <c r="C42" s="1238" t="s">
        <v>1174</v>
      </c>
    </row>
    <row r="43" spans="1:3" ht="24" customHeight="1">
      <c r="A43" s="1222" t="s">
        <v>1175</v>
      </c>
      <c r="B43" s="1227" t="s">
        <v>1176</v>
      </c>
      <c r="C43" s="1239" t="s">
        <v>1177</v>
      </c>
    </row>
    <row r="44" spans="1:3" ht="19.5" customHeight="1">
      <c r="A44" s="1220" t="s">
        <v>1178</v>
      </c>
      <c r="B44" s="6" t="s">
        <v>459</v>
      </c>
      <c r="C44" s="1239" t="s">
        <v>1179</v>
      </c>
    </row>
    <row r="45" spans="1:3" ht="15">
      <c r="A45" s="1220" t="s">
        <v>1180</v>
      </c>
      <c r="B45" s="6" t="s">
        <v>1181</v>
      </c>
      <c r="C45" s="6" t="str">
        <f>A46&amp;"+"&amp;A47&amp;"+"&amp;A48&amp;"+"&amp;A49&amp;"+"&amp;A50</f>
        <v>(F.1)+(F.2)+(F.3)+(F.4)+(F.5)</v>
      </c>
    </row>
    <row r="46" spans="1:3" ht="15">
      <c r="A46" s="1222" t="s">
        <v>1182</v>
      </c>
      <c r="B46" s="1223" t="s">
        <v>461</v>
      </c>
      <c r="C46" s="1224">
        <v>1108</v>
      </c>
    </row>
    <row r="47" spans="1:3" ht="15">
      <c r="A47" s="1222" t="s">
        <v>1183</v>
      </c>
      <c r="B47" s="1223" t="s">
        <v>605</v>
      </c>
      <c r="C47" s="1224">
        <v>1208</v>
      </c>
    </row>
    <row r="48" spans="1:3" ht="15">
      <c r="A48" s="1222" t="s">
        <v>1184</v>
      </c>
      <c r="B48" s="1223" t="s">
        <v>606</v>
      </c>
      <c r="C48" s="1224">
        <v>1308</v>
      </c>
    </row>
    <row r="49" spans="1:3" ht="15">
      <c r="A49" s="1222" t="s">
        <v>1185</v>
      </c>
      <c r="B49" s="1223" t="s">
        <v>607</v>
      </c>
      <c r="C49" s="1224">
        <v>1408</v>
      </c>
    </row>
    <row r="50" spans="1:3" ht="15">
      <c r="A50" s="1222" t="s">
        <v>1186</v>
      </c>
      <c r="B50" s="1223" t="s">
        <v>1187</v>
      </c>
      <c r="C50" s="1224">
        <v>1508</v>
      </c>
    </row>
    <row r="51" spans="1:3" ht="18.75" customHeight="1">
      <c r="A51" s="1220" t="s">
        <v>1188</v>
      </c>
      <c r="B51" s="1236" t="s">
        <v>466</v>
      </c>
      <c r="C51" s="1240" t="s">
        <v>1189</v>
      </c>
    </row>
    <row r="52" spans="1:3" ht="21" customHeight="1">
      <c r="A52" s="1220" t="s">
        <v>1190</v>
      </c>
      <c r="B52" s="6" t="s">
        <v>1191</v>
      </c>
      <c r="C52" s="1225">
        <v>18</v>
      </c>
    </row>
    <row r="53" spans="1:3" ht="42.75">
      <c r="A53" s="1277" t="s">
        <v>1192</v>
      </c>
      <c r="B53" s="1278" t="s">
        <v>1193</v>
      </c>
      <c r="C53" s="1241" t="s">
        <v>1194</v>
      </c>
    </row>
    <row r="54" spans="1:3" ht="42.75">
      <c r="A54" s="1277"/>
      <c r="B54" s="1278"/>
      <c r="C54" s="1241" t="s">
        <v>1195</v>
      </c>
    </row>
    <row r="55" spans="1:3" ht="18.6" customHeight="1">
      <c r="A55" s="1220" t="s">
        <v>1196</v>
      </c>
      <c r="B55" s="1242" t="s">
        <v>1197</v>
      </c>
      <c r="C55" s="1221" t="str">
        <f>A13&amp;"+"&amp;A18&amp;"+"&amp;A19&amp;"+"&amp;A26&amp;"+"&amp;A44&amp;"+"&amp;A45&amp;"+"&amp;A51&amp;"+"&amp;A52&amp;"+"&amp;A53</f>
        <v>(A)+(B)+(C)+(D)+(E)+(F)+(G)+(H)+(I)</v>
      </c>
    </row>
    <row r="56" ht="15">
      <c r="B56" s="1243"/>
    </row>
    <row r="57" ht="15">
      <c r="B57" s="1243"/>
    </row>
    <row r="58" ht="15">
      <c r="B58" s="1244" t="s">
        <v>1198</v>
      </c>
    </row>
    <row r="59" ht="15">
      <c r="B59" s="1244"/>
    </row>
    <row r="60" spans="1:3" ht="15">
      <c r="A60" s="1220" t="s">
        <v>1199</v>
      </c>
      <c r="B60" s="1244" t="s">
        <v>472</v>
      </c>
      <c r="C60" s="1221" t="str">
        <f>A61&amp;"+"&amp;A62&amp;"+"&amp;A63&amp;"+"&amp;A68&amp;"+"&amp;A69</f>
        <v>(K.1)+(K.2)+(K.3)+(K.8)+(K.9)</v>
      </c>
    </row>
    <row r="61" spans="1:3" ht="15">
      <c r="A61" s="1222" t="s">
        <v>1200</v>
      </c>
      <c r="B61" s="1223" t="s">
        <v>71</v>
      </c>
      <c r="C61" s="1245" t="s">
        <v>1201</v>
      </c>
    </row>
    <row r="62" spans="1:3" ht="15">
      <c r="A62" s="1222" t="s">
        <v>1202</v>
      </c>
      <c r="B62" s="1223" t="s">
        <v>72</v>
      </c>
      <c r="C62" s="1224">
        <v>2102</v>
      </c>
    </row>
    <row r="63" spans="1:3" ht="15">
      <c r="A63" s="1222" t="s">
        <v>1203</v>
      </c>
      <c r="B63" s="1223" t="s">
        <v>73</v>
      </c>
      <c r="C63" s="1246" t="str">
        <f>A64&amp;"+"&amp;A65&amp;"+"&amp;A66&amp;"+"&amp;A67</f>
        <v>(K.4)+(K.5)+(K.6)+(K.7)</v>
      </c>
    </row>
    <row r="64" spans="1:3" ht="15">
      <c r="A64" s="1222" t="s">
        <v>1204</v>
      </c>
      <c r="B64" s="1223" t="s">
        <v>1205</v>
      </c>
      <c r="C64" s="1247" t="s">
        <v>1206</v>
      </c>
    </row>
    <row r="65" spans="1:3" ht="15">
      <c r="A65" s="1222" t="s">
        <v>1207</v>
      </c>
      <c r="B65" s="1223" t="s">
        <v>1208</v>
      </c>
      <c r="C65" s="1247">
        <v>2103.03</v>
      </c>
    </row>
    <row r="66" spans="1:3" ht="15">
      <c r="A66" s="1222" t="s">
        <v>1209</v>
      </c>
      <c r="B66" s="1223" t="s">
        <v>1210</v>
      </c>
      <c r="C66" s="1247">
        <v>2103.05</v>
      </c>
    </row>
    <row r="67" spans="1:3" ht="15">
      <c r="A67" s="1222" t="s">
        <v>1211</v>
      </c>
      <c r="B67" s="1223" t="s">
        <v>1212</v>
      </c>
      <c r="C67" s="90" t="s">
        <v>1213</v>
      </c>
    </row>
    <row r="68" spans="1:3" ht="15">
      <c r="A68" s="1222" t="s">
        <v>1214</v>
      </c>
      <c r="B68" s="1223" t="s">
        <v>1215</v>
      </c>
      <c r="C68" s="1247">
        <v>2107</v>
      </c>
    </row>
    <row r="69" spans="1:3" ht="15">
      <c r="A69" s="1222" t="s">
        <v>1216</v>
      </c>
      <c r="B69" s="1223" t="s">
        <v>1217</v>
      </c>
      <c r="C69" s="1246" t="str">
        <f>A70&amp;"+"&amp;A71</f>
        <v>(K.10)+(K.11)</v>
      </c>
    </row>
    <row r="70" spans="1:3" ht="30">
      <c r="A70" s="1234" t="s">
        <v>1218</v>
      </c>
      <c r="B70" s="1248" t="s">
        <v>1219</v>
      </c>
      <c r="C70" s="1233" t="s">
        <v>1220</v>
      </c>
    </row>
    <row r="71" spans="1:3" ht="15">
      <c r="A71" s="1234" t="s">
        <v>1221</v>
      </c>
      <c r="B71" s="1248" t="s">
        <v>1222</v>
      </c>
      <c r="C71" s="1247">
        <v>2105</v>
      </c>
    </row>
    <row r="72" spans="1:3" ht="15">
      <c r="A72" s="1220" t="s">
        <v>1223</v>
      </c>
      <c r="B72" s="1244" t="s">
        <v>1224</v>
      </c>
      <c r="C72" s="1246" t="str">
        <f>A73&amp;"+"&amp;A74&amp;"+"&amp;A75</f>
        <v>(L.1)+(L.2)+(L.3)</v>
      </c>
    </row>
    <row r="73" spans="1:3" ht="15">
      <c r="A73" s="1222" t="s">
        <v>1225</v>
      </c>
      <c r="B73" s="1223" t="s">
        <v>71</v>
      </c>
      <c r="C73" s="1224">
        <v>2301</v>
      </c>
    </row>
    <row r="74" spans="1:3" ht="15">
      <c r="A74" s="1222" t="s">
        <v>1226</v>
      </c>
      <c r="B74" s="1223" t="s">
        <v>72</v>
      </c>
      <c r="C74" s="1224">
        <v>2302</v>
      </c>
    </row>
    <row r="75" spans="1:3" ht="15">
      <c r="A75" s="1222" t="s">
        <v>1227</v>
      </c>
      <c r="B75" s="1223" t="s">
        <v>73</v>
      </c>
      <c r="C75" s="1224">
        <v>2303</v>
      </c>
    </row>
    <row r="76" spans="1:3" ht="15">
      <c r="A76" s="1220" t="s">
        <v>1228</v>
      </c>
      <c r="B76" s="1244" t="s">
        <v>434</v>
      </c>
      <c r="C76" s="90" t="s">
        <v>1229</v>
      </c>
    </row>
    <row r="77" spans="1:3" ht="15">
      <c r="A77" s="1220" t="s">
        <v>1230</v>
      </c>
      <c r="B77" s="1244" t="s">
        <v>1231</v>
      </c>
      <c r="C77" s="1246" t="str">
        <f>A78&amp;"+"&amp;A79</f>
        <v>(N.1)+(N.2)</v>
      </c>
    </row>
    <row r="78" spans="1:3" ht="15">
      <c r="A78" s="1222" t="s">
        <v>1232</v>
      </c>
      <c r="B78" s="1224" t="s">
        <v>1233</v>
      </c>
      <c r="C78" s="90" t="s">
        <v>1234</v>
      </c>
    </row>
    <row r="79" spans="1:3" ht="15">
      <c r="A79" s="1222" t="s">
        <v>1235</v>
      </c>
      <c r="B79" s="1224" t="s">
        <v>1236</v>
      </c>
      <c r="C79" s="90" t="s">
        <v>1237</v>
      </c>
    </row>
    <row r="80" spans="1:3" ht="15">
      <c r="A80" s="1220" t="s">
        <v>1238</v>
      </c>
      <c r="B80" s="1244" t="s">
        <v>1239</v>
      </c>
      <c r="C80" s="1246" t="str">
        <f>A81&amp;"+"&amp;A82&amp;"+"&amp;A83</f>
        <v>(Ñ.1)+(Ñ.2)+(Ñ.3)</v>
      </c>
    </row>
    <row r="81" spans="1:3" ht="15">
      <c r="A81" s="1222" t="s">
        <v>1240</v>
      </c>
      <c r="B81" s="1213" t="s">
        <v>1241</v>
      </c>
      <c r="C81" s="1224">
        <v>2804</v>
      </c>
    </row>
    <row r="82" spans="1:3" ht="12.75" customHeight="1">
      <c r="A82" s="1222" t="s">
        <v>1242</v>
      </c>
      <c r="B82" s="1213" t="s">
        <v>1243</v>
      </c>
      <c r="C82" s="1224">
        <v>2805</v>
      </c>
    </row>
    <row r="83" spans="1:3" ht="15">
      <c r="A83" s="1222" t="s">
        <v>1244</v>
      </c>
      <c r="B83" s="1224" t="s">
        <v>1245</v>
      </c>
      <c r="C83" s="90" t="s">
        <v>1246</v>
      </c>
    </row>
    <row r="84" spans="1:3" ht="15">
      <c r="A84" s="1220" t="s">
        <v>1247</v>
      </c>
      <c r="B84" s="1244" t="s">
        <v>1248</v>
      </c>
      <c r="C84" s="90" t="s">
        <v>1249</v>
      </c>
    </row>
    <row r="85" spans="1:3" ht="15">
      <c r="A85" s="1220" t="s">
        <v>1250</v>
      </c>
      <c r="B85" s="1244" t="s">
        <v>1251</v>
      </c>
      <c r="C85" s="1221" t="str">
        <f>A86&amp;"+"&amp;A87&amp;"+"&amp;A88&amp;"+"&amp;A89&amp;"+"&amp;A90&amp;"+"&amp;A91</f>
        <v>(P.1)+(P.2)+(P.3)+(P.4)+(P.5)+(P.6)</v>
      </c>
    </row>
    <row r="86" spans="1:3" ht="15">
      <c r="A86" s="1222" t="s">
        <v>1252</v>
      </c>
      <c r="B86" s="1224" t="s">
        <v>1253</v>
      </c>
      <c r="C86" s="90" t="s">
        <v>1254</v>
      </c>
    </row>
    <row r="87" spans="1:3" ht="15">
      <c r="A87" s="1222" t="s">
        <v>1255</v>
      </c>
      <c r="B87" s="1224" t="s">
        <v>1256</v>
      </c>
      <c r="C87" s="1224">
        <v>2308</v>
      </c>
    </row>
    <row r="88" spans="1:3" ht="15">
      <c r="A88" s="1222" t="s">
        <v>1257</v>
      </c>
      <c r="B88" s="1224" t="s">
        <v>462</v>
      </c>
      <c r="C88" s="1224">
        <v>2208</v>
      </c>
    </row>
    <row r="89" spans="1:3" ht="15">
      <c r="A89" s="1222" t="s">
        <v>1258</v>
      </c>
      <c r="B89" s="1224" t="s">
        <v>1259</v>
      </c>
      <c r="C89" s="90" t="s">
        <v>1260</v>
      </c>
    </row>
    <row r="90" spans="1:3" ht="15">
      <c r="A90" s="1222" t="s">
        <v>1261</v>
      </c>
      <c r="B90" s="1224" t="s">
        <v>1262</v>
      </c>
      <c r="C90" s="90" t="s">
        <v>1263</v>
      </c>
    </row>
    <row r="91" spans="1:3" ht="15">
      <c r="A91" s="1222" t="s">
        <v>1264</v>
      </c>
      <c r="B91" s="1224" t="s">
        <v>1265</v>
      </c>
      <c r="C91" s="1224">
        <v>2508</v>
      </c>
    </row>
    <row r="92" spans="1:3" ht="75">
      <c r="A92" s="1277" t="s">
        <v>1266</v>
      </c>
      <c r="B92" s="1278" t="s">
        <v>503</v>
      </c>
      <c r="C92" s="1249" t="s">
        <v>1267</v>
      </c>
    </row>
    <row r="93" spans="1:3" ht="45">
      <c r="A93" s="1277"/>
      <c r="B93" s="1278"/>
      <c r="C93" s="1249" t="s">
        <v>1268</v>
      </c>
    </row>
    <row r="94" spans="1:3" ht="8.45" customHeight="1">
      <c r="A94" s="1220"/>
      <c r="B94" s="1244"/>
      <c r="C94" s="1249"/>
    </row>
    <row r="95" spans="1:3" ht="15">
      <c r="A95" s="1220" t="s">
        <v>1269</v>
      </c>
      <c r="B95" s="1244" t="s">
        <v>1270</v>
      </c>
      <c r="C95" s="1246" t="str">
        <f>A96&amp;"+"&amp;A97</f>
        <v>(R.1)+(R.2)</v>
      </c>
    </row>
    <row r="96" spans="1:3" ht="15">
      <c r="A96" s="1222" t="s">
        <v>1271</v>
      </c>
      <c r="B96" s="1223" t="s">
        <v>1272</v>
      </c>
      <c r="C96" s="1224">
        <v>2701</v>
      </c>
    </row>
    <row r="97" spans="1:3" ht="15">
      <c r="A97" s="1222" t="s">
        <v>1273</v>
      </c>
      <c r="B97" s="1223" t="s">
        <v>1274</v>
      </c>
      <c r="C97" s="1247" t="s">
        <v>1275</v>
      </c>
    </row>
    <row r="98" spans="1:3" ht="15">
      <c r="A98" s="1220" t="s">
        <v>1276</v>
      </c>
      <c r="B98" s="1250" t="s">
        <v>1277</v>
      </c>
      <c r="C98" s="1151" t="s">
        <v>1278</v>
      </c>
    </row>
    <row r="99" spans="1:3" ht="6.6" customHeight="1">
      <c r="A99" s="1220"/>
      <c r="B99" s="1250"/>
      <c r="C99" s="1151"/>
    </row>
    <row r="100" spans="1:3" ht="15">
      <c r="A100" s="1220" t="s">
        <v>1279</v>
      </c>
      <c r="B100" s="1250" t="s">
        <v>508</v>
      </c>
      <c r="C100" s="1242" t="str">
        <f>A60&amp;"+"&amp;A72&amp;"+"&amp;A76&amp;"+"&amp;A77&amp;"+"&amp;A80&amp;"+"&amp;A84&amp;"+"&amp;A85&amp;"+"&amp;A92&amp;"+"&amp;A95&amp;"+"&amp;A98</f>
        <v>(K)+(L)+(M)+(N)+(Ñ)+(O)+(P)+(Q)+(R)+(S)</v>
      </c>
    </row>
    <row r="101" spans="1:3" ht="6" customHeight="1">
      <c r="A101" s="1220"/>
      <c r="B101" s="1250"/>
      <c r="C101" s="1242"/>
    </row>
    <row r="102" spans="1:3" ht="15">
      <c r="A102" s="1220" t="s">
        <v>1280</v>
      </c>
      <c r="B102" s="1250" t="s">
        <v>509</v>
      </c>
      <c r="C102" s="1251" t="str">
        <f>A103&amp;"+"&amp;A104&amp;"+"&amp;A105&amp;"+"&amp;A106&amp;"+"&amp;A107&amp;"+"&amp;A108</f>
        <v>(U.1)+(U.2)+(U.3)+(U.4)+(U.5)+(U.6)</v>
      </c>
    </row>
    <row r="103" spans="1:3" ht="15">
      <c r="A103" s="1222" t="s">
        <v>1281</v>
      </c>
      <c r="B103" s="1252" t="s">
        <v>1282</v>
      </c>
      <c r="C103" s="1151" t="s">
        <v>1283</v>
      </c>
    </row>
    <row r="104" spans="1:3" ht="15">
      <c r="A104" s="1222" t="s">
        <v>1284</v>
      </c>
      <c r="B104" s="1252" t="s">
        <v>1285</v>
      </c>
      <c r="C104" s="1253" t="s">
        <v>1286</v>
      </c>
    </row>
    <row r="105" spans="1:3" ht="15">
      <c r="A105" s="1222" t="s">
        <v>1287</v>
      </c>
      <c r="B105" s="1252" t="s">
        <v>1288</v>
      </c>
      <c r="C105" s="1151" t="s">
        <v>1289</v>
      </c>
    </row>
    <row r="106" spans="1:3" ht="15">
      <c r="A106" s="1222" t="s">
        <v>1290</v>
      </c>
      <c r="B106" s="1252" t="s">
        <v>1291</v>
      </c>
      <c r="C106" s="1151" t="s">
        <v>1292</v>
      </c>
    </row>
    <row r="107" spans="1:3" ht="15">
      <c r="A107" s="1222" t="s">
        <v>1293</v>
      </c>
      <c r="B107" s="1252" t="s">
        <v>1294</v>
      </c>
      <c r="C107" s="1151" t="s">
        <v>1295</v>
      </c>
    </row>
    <row r="108" spans="1:3" ht="15">
      <c r="A108" s="1222" t="s">
        <v>1296</v>
      </c>
      <c r="B108" s="1252" t="s">
        <v>1297</v>
      </c>
      <c r="C108" s="1151" t="s">
        <v>1298</v>
      </c>
    </row>
    <row r="109" spans="1:3" ht="15">
      <c r="A109" s="1220" t="s">
        <v>1299</v>
      </c>
      <c r="B109" s="1250" t="s">
        <v>516</v>
      </c>
      <c r="C109" s="1242" t="str">
        <f>A100&amp;"+"&amp;A102</f>
        <v>(T)+(U)</v>
      </c>
    </row>
    <row r="110" spans="1:3" ht="9.6" customHeight="1">
      <c r="A110" s="1220"/>
      <c r="B110" s="1250"/>
      <c r="C110" s="1242"/>
    </row>
    <row r="111" spans="1:3" ht="15">
      <c r="A111" s="1220" t="s">
        <v>1300</v>
      </c>
      <c r="B111" s="1244" t="s">
        <v>1301</v>
      </c>
      <c r="C111" s="1246" t="str">
        <f>A112&amp;"+"&amp;A113&amp;"+"&amp;A114&amp;"+"&amp;A115</f>
        <v>(W.1)+(W.2)+(W.3)+(W.4)</v>
      </c>
    </row>
    <row r="112" spans="1:3" ht="15">
      <c r="A112" s="1222" t="s">
        <v>1302</v>
      </c>
      <c r="B112" s="1223" t="s">
        <v>1272</v>
      </c>
      <c r="C112" s="90" t="s">
        <v>1303</v>
      </c>
    </row>
    <row r="113" spans="1:3" ht="15">
      <c r="A113" s="1222" t="s">
        <v>1304</v>
      </c>
      <c r="B113" s="1223" t="s">
        <v>1305</v>
      </c>
      <c r="C113" s="1224">
        <v>7205</v>
      </c>
    </row>
    <row r="114" spans="1:3" ht="15">
      <c r="A114" s="1222" t="s">
        <v>1306</v>
      </c>
      <c r="B114" s="1223" t="s">
        <v>1307</v>
      </c>
      <c r="C114" s="1224">
        <v>7206</v>
      </c>
    </row>
    <row r="115" spans="1:3" ht="15">
      <c r="A115" s="1222" t="s">
        <v>1308</v>
      </c>
      <c r="B115" s="1223" t="s">
        <v>1309</v>
      </c>
      <c r="C115" s="1247" t="s">
        <v>1310</v>
      </c>
    </row>
    <row r="116" spans="2:3" ht="15">
      <c r="B116" s="1223"/>
      <c r="C116" s="1247"/>
    </row>
    <row r="118" spans="1:4" ht="15">
      <c r="A118" s="1216"/>
      <c r="B118" s="1216"/>
      <c r="C118" s="1216"/>
      <c r="D118" s="1216"/>
    </row>
    <row r="119" spans="1:4" ht="15">
      <c r="A119" s="1254"/>
      <c r="B119" s="1279" t="s">
        <v>1311</v>
      </c>
      <c r="C119" s="1279"/>
      <c r="D119" s="1255"/>
    </row>
    <row r="120" spans="1:4" ht="13.5" thickBot="1">
      <c r="A120" s="1218"/>
      <c r="B120" s="1218"/>
      <c r="C120" s="1218"/>
      <c r="D120" s="1218"/>
    </row>
    <row r="121" spans="2:4" ht="15">
      <c r="B121" s="1256"/>
      <c r="C121" s="1257"/>
      <c r="D121" s="1258"/>
    </row>
    <row r="122" spans="1:3" ht="15">
      <c r="A122" s="1220" t="s">
        <v>1112</v>
      </c>
      <c r="B122" s="1244" t="s">
        <v>1312</v>
      </c>
      <c r="C122" s="1225" t="s">
        <v>1313</v>
      </c>
    </row>
    <row r="123" spans="1:3" ht="15">
      <c r="A123" s="1222" t="s">
        <v>1113</v>
      </c>
      <c r="B123" s="1223" t="s">
        <v>461</v>
      </c>
      <c r="C123" s="1224">
        <v>5101</v>
      </c>
    </row>
    <row r="124" spans="1:3" ht="15">
      <c r="A124" s="1222" t="s">
        <v>1115</v>
      </c>
      <c r="B124" s="1223" t="s">
        <v>605</v>
      </c>
      <c r="C124" s="1224">
        <v>5102</v>
      </c>
    </row>
    <row r="125" spans="1:3" ht="15">
      <c r="A125" s="1222" t="s">
        <v>1118</v>
      </c>
      <c r="B125" s="1223" t="s">
        <v>606</v>
      </c>
      <c r="C125" s="1224">
        <v>5103</v>
      </c>
    </row>
    <row r="126" spans="1:3" ht="15">
      <c r="A126" s="1222" t="s">
        <v>1120</v>
      </c>
      <c r="B126" s="1223" t="s">
        <v>1314</v>
      </c>
      <c r="C126" s="1224" t="s">
        <v>1315</v>
      </c>
    </row>
    <row r="127" spans="1:3" ht="15">
      <c r="A127" s="1222" t="s">
        <v>1316</v>
      </c>
      <c r="B127" s="1223" t="s">
        <v>1317</v>
      </c>
      <c r="C127" s="1224" t="s">
        <v>1318</v>
      </c>
    </row>
    <row r="128" spans="1:3" ht="15">
      <c r="A128" s="1222" t="s">
        <v>1319</v>
      </c>
      <c r="B128" s="1223" t="s">
        <v>1320</v>
      </c>
      <c r="C128" s="1224" t="s">
        <v>1321</v>
      </c>
    </row>
    <row r="129" spans="1:3" ht="15">
      <c r="A129" s="1222" t="s">
        <v>1322</v>
      </c>
      <c r="B129" s="1223" t="s">
        <v>1323</v>
      </c>
      <c r="C129" s="1224" t="s">
        <v>1324</v>
      </c>
    </row>
    <row r="130" spans="1:3" ht="15">
      <c r="A130" s="1222" t="s">
        <v>1325</v>
      </c>
      <c r="B130" s="1223" t="s">
        <v>1326</v>
      </c>
      <c r="C130" s="1224" t="s">
        <v>1327</v>
      </c>
    </row>
    <row r="131" spans="1:3" ht="15">
      <c r="A131" s="1222" t="s">
        <v>1328</v>
      </c>
      <c r="B131" s="1223" t="s">
        <v>603</v>
      </c>
      <c r="C131" s="1224" t="s">
        <v>1329</v>
      </c>
    </row>
    <row r="132" spans="1:3" ht="9" customHeight="1">
      <c r="A132" s="1259"/>
      <c r="B132" s="1260"/>
      <c r="C132" s="1224"/>
    </row>
    <row r="133" spans="1:3" ht="15">
      <c r="A133" s="1220" t="s">
        <v>1122</v>
      </c>
      <c r="B133" s="1244" t="s">
        <v>1330</v>
      </c>
      <c r="C133" s="1225" t="s">
        <v>1331</v>
      </c>
    </row>
    <row r="134" spans="1:3" ht="15">
      <c r="A134" s="1222" t="s">
        <v>1332</v>
      </c>
      <c r="B134" s="1223" t="s">
        <v>703</v>
      </c>
      <c r="C134" s="1224">
        <v>4101</v>
      </c>
    </row>
    <row r="135" spans="1:3" ht="15">
      <c r="A135" s="1222" t="s">
        <v>1333</v>
      </c>
      <c r="B135" s="1223" t="s">
        <v>605</v>
      </c>
      <c r="C135" s="1224">
        <v>4102</v>
      </c>
    </row>
    <row r="136" spans="1:3" ht="15">
      <c r="A136" s="1222" t="s">
        <v>1334</v>
      </c>
      <c r="B136" s="1223" t="s">
        <v>1335</v>
      </c>
      <c r="C136" s="1224">
        <v>4103</v>
      </c>
    </row>
    <row r="137" spans="1:3" ht="15">
      <c r="A137" s="1222" t="s">
        <v>1336</v>
      </c>
      <c r="B137" s="1223" t="s">
        <v>705</v>
      </c>
      <c r="C137" s="1224" t="s">
        <v>1337</v>
      </c>
    </row>
    <row r="138" spans="1:3" ht="15">
      <c r="A138" s="1222" t="s">
        <v>1338</v>
      </c>
      <c r="B138" s="1223" t="s">
        <v>706</v>
      </c>
      <c r="C138" s="1224" t="s">
        <v>1339</v>
      </c>
    </row>
    <row r="139" spans="1:3" ht="15">
      <c r="A139" s="1222" t="s">
        <v>1340</v>
      </c>
      <c r="B139" s="1223" t="s">
        <v>707</v>
      </c>
      <c r="C139" s="1224" t="s">
        <v>1341</v>
      </c>
    </row>
    <row r="140" spans="1:3" ht="15">
      <c r="A140" s="1222" t="s">
        <v>1342</v>
      </c>
      <c r="B140" s="1223" t="s">
        <v>1343</v>
      </c>
      <c r="C140" s="1224" t="s">
        <v>1344</v>
      </c>
    </row>
    <row r="141" spans="1:3" ht="15">
      <c r="A141" s="1222" t="s">
        <v>1345</v>
      </c>
      <c r="B141" s="1223" t="s">
        <v>1346</v>
      </c>
      <c r="C141" s="1224" t="s">
        <v>1347</v>
      </c>
    </row>
    <row r="142" spans="1:3" ht="15">
      <c r="A142" s="1222" t="s">
        <v>1348</v>
      </c>
      <c r="B142" s="1223" t="s">
        <v>1349</v>
      </c>
      <c r="C142" s="1224">
        <v>4109.05</v>
      </c>
    </row>
    <row r="143" spans="1:3" ht="15">
      <c r="A143" s="1234" t="s">
        <v>1350</v>
      </c>
      <c r="B143" s="1223" t="s">
        <v>1351</v>
      </c>
      <c r="C143" s="1224" t="s">
        <v>1352</v>
      </c>
    </row>
    <row r="144" spans="1:3" ht="15">
      <c r="A144" s="1234" t="s">
        <v>1353</v>
      </c>
      <c r="B144" s="1223" t="s">
        <v>1354</v>
      </c>
      <c r="C144" s="1224" t="s">
        <v>1355</v>
      </c>
    </row>
    <row r="145" spans="1:3" ht="15">
      <c r="A145" s="1234" t="s">
        <v>1356</v>
      </c>
      <c r="B145" s="1223" t="s">
        <v>603</v>
      </c>
      <c r="C145" s="1224" t="s">
        <v>1357</v>
      </c>
    </row>
    <row r="146" spans="1:3" ht="9" customHeight="1">
      <c r="A146" s="1259"/>
      <c r="B146" s="1256"/>
      <c r="C146" s="1224"/>
    </row>
    <row r="147" spans="1:3" ht="15">
      <c r="A147" s="1261" t="s">
        <v>1123</v>
      </c>
      <c r="B147" s="1244" t="s">
        <v>544</v>
      </c>
      <c r="C147" s="1225" t="s">
        <v>1358</v>
      </c>
    </row>
    <row r="148" spans="1:3" ht="15">
      <c r="A148" s="1220" t="s">
        <v>1141</v>
      </c>
      <c r="B148" s="1223" t="s">
        <v>1359</v>
      </c>
      <c r="C148" s="1224" t="s">
        <v>1360</v>
      </c>
    </row>
    <row r="149" spans="1:3" ht="9" customHeight="1">
      <c r="A149" s="1222"/>
      <c r="B149" s="1223"/>
      <c r="C149" s="1224"/>
    </row>
    <row r="150" spans="1:3" ht="15">
      <c r="A150" s="1261" t="s">
        <v>1178</v>
      </c>
      <c r="B150" s="1244" t="s">
        <v>546</v>
      </c>
      <c r="C150" s="1225" t="s">
        <v>1361</v>
      </c>
    </row>
    <row r="151" spans="1:3" ht="9" customHeight="1">
      <c r="A151" s="1262"/>
      <c r="B151" s="1244"/>
      <c r="C151" s="1224"/>
    </row>
    <row r="152" spans="1:3" ht="15">
      <c r="A152" s="1220" t="s">
        <v>1180</v>
      </c>
      <c r="B152" s="1244" t="s">
        <v>547</v>
      </c>
      <c r="C152" s="1225" t="s">
        <v>1362</v>
      </c>
    </row>
    <row r="153" spans="1:3" ht="15">
      <c r="A153" s="1222" t="s">
        <v>1182</v>
      </c>
      <c r="B153" s="1223" t="s">
        <v>1363</v>
      </c>
      <c r="C153" s="1224">
        <v>5105</v>
      </c>
    </row>
    <row r="154" spans="1:3" ht="15">
      <c r="A154" s="1222" t="s">
        <v>1183</v>
      </c>
      <c r="B154" s="1223" t="s">
        <v>1272</v>
      </c>
      <c r="C154" s="1224">
        <v>5201</v>
      </c>
    </row>
    <row r="155" spans="1:3" ht="15">
      <c r="A155" s="1222" t="s">
        <v>1184</v>
      </c>
      <c r="B155" s="1223" t="s">
        <v>1364</v>
      </c>
      <c r="C155" s="1224" t="s">
        <v>1365</v>
      </c>
    </row>
    <row r="156" spans="1:3" ht="15">
      <c r="A156" s="1222" t="s">
        <v>1185</v>
      </c>
      <c r="B156" s="1223" t="s">
        <v>1366</v>
      </c>
      <c r="C156" s="1224" t="s">
        <v>1367</v>
      </c>
    </row>
    <row r="157" spans="1:3" ht="9" customHeight="1">
      <c r="A157" s="1222"/>
      <c r="B157" s="1223"/>
      <c r="C157" s="1224"/>
    </row>
    <row r="158" spans="1:3" ht="15">
      <c r="A158" s="1220" t="s">
        <v>1188</v>
      </c>
      <c r="B158" s="1244" t="s">
        <v>552</v>
      </c>
      <c r="C158" s="1225" t="s">
        <v>1368</v>
      </c>
    </row>
    <row r="159" spans="1:3" ht="15">
      <c r="A159" s="1222" t="s">
        <v>1369</v>
      </c>
      <c r="B159" s="1223" t="s">
        <v>1370</v>
      </c>
      <c r="C159" s="1224">
        <v>4105</v>
      </c>
    </row>
    <row r="160" spans="1:3" ht="15">
      <c r="A160" s="1222" t="s">
        <v>1371</v>
      </c>
      <c r="B160" s="1223" t="s">
        <v>1372</v>
      </c>
      <c r="C160" s="1224" t="s">
        <v>1373</v>
      </c>
    </row>
    <row r="161" spans="1:3" ht="15">
      <c r="A161" s="1222" t="s">
        <v>1374</v>
      </c>
      <c r="B161" s="1223" t="s">
        <v>1364</v>
      </c>
      <c r="C161" s="1224" t="s">
        <v>1375</v>
      </c>
    </row>
    <row r="162" spans="1:3" ht="15">
      <c r="A162" s="1222" t="s">
        <v>1376</v>
      </c>
      <c r="B162" s="1223" t="s">
        <v>1377</v>
      </c>
      <c r="C162" s="1224" t="s">
        <v>1378</v>
      </c>
    </row>
    <row r="163" spans="1:3" ht="9" customHeight="1">
      <c r="A163" s="1222"/>
      <c r="B163" s="1223"/>
      <c r="C163" s="1224"/>
    </row>
    <row r="164" spans="1:3" ht="15">
      <c r="A164" s="1220" t="s">
        <v>1192</v>
      </c>
      <c r="B164" s="1244" t="s">
        <v>1379</v>
      </c>
      <c r="C164" s="1224" t="s">
        <v>1380</v>
      </c>
    </row>
    <row r="165" spans="1:3" ht="9" customHeight="1">
      <c r="A165" s="1220"/>
      <c r="B165" s="1244"/>
      <c r="C165" s="1224"/>
    </row>
    <row r="166" spans="1:3" ht="15">
      <c r="A166" s="1220" t="s">
        <v>1196</v>
      </c>
      <c r="B166" s="1244" t="s">
        <v>556</v>
      </c>
      <c r="C166" s="1225" t="s">
        <v>1381</v>
      </c>
    </row>
    <row r="167" spans="1:3" ht="9" customHeight="1">
      <c r="A167" s="1220"/>
      <c r="B167" s="1244"/>
      <c r="C167" s="1224"/>
    </row>
    <row r="168" spans="1:3" ht="15">
      <c r="A168" s="1220" t="s">
        <v>1199</v>
      </c>
      <c r="B168" s="1244" t="s">
        <v>1382</v>
      </c>
      <c r="C168" s="1225" t="s">
        <v>1383</v>
      </c>
    </row>
    <row r="169" spans="1:3" ht="15">
      <c r="A169" s="1222" t="s">
        <v>1200</v>
      </c>
      <c r="B169" s="1223" t="s">
        <v>1384</v>
      </c>
      <c r="C169" s="1224">
        <v>4501</v>
      </c>
    </row>
    <row r="170" spans="1:3" ht="15">
      <c r="A170" s="1222" t="s">
        <v>1202</v>
      </c>
      <c r="B170" s="1223" t="s">
        <v>1385</v>
      </c>
      <c r="C170" s="1224">
        <v>4502</v>
      </c>
    </row>
    <row r="171" spans="1:3" ht="15">
      <c r="A171" s="1222" t="s">
        <v>1203</v>
      </c>
      <c r="B171" s="1223" t="s">
        <v>1386</v>
      </c>
      <c r="C171" s="1224">
        <v>4503</v>
      </c>
    </row>
    <row r="172" spans="1:3" ht="15">
      <c r="A172" s="1222" t="s">
        <v>1204</v>
      </c>
      <c r="B172" s="1223" t="s">
        <v>1387</v>
      </c>
      <c r="C172" s="1224">
        <v>4504</v>
      </c>
    </row>
    <row r="173" spans="1:3" ht="9" customHeight="1">
      <c r="A173" s="1222"/>
      <c r="B173" s="1223"/>
      <c r="C173" s="1224"/>
    </row>
    <row r="174" spans="1:3" ht="15">
      <c r="A174" s="1220" t="s">
        <v>1223</v>
      </c>
      <c r="B174" s="1244" t="s">
        <v>562</v>
      </c>
      <c r="C174" s="1225" t="s">
        <v>1388</v>
      </c>
    </row>
    <row r="175" spans="1:3" ht="9" customHeight="1">
      <c r="A175" s="1220"/>
      <c r="B175" s="1244"/>
      <c r="C175" s="1224"/>
    </row>
    <row r="176" spans="1:3" ht="15">
      <c r="A176" s="1220" t="s">
        <v>1228</v>
      </c>
      <c r="B176" s="1244" t="s">
        <v>1389</v>
      </c>
      <c r="C176" s="1225" t="s">
        <v>1390</v>
      </c>
    </row>
    <row r="177" spans="1:3" ht="15">
      <c r="A177" s="1222" t="s">
        <v>1391</v>
      </c>
      <c r="B177" s="1223" t="s">
        <v>1392</v>
      </c>
      <c r="C177" s="1224" t="s">
        <v>1393</v>
      </c>
    </row>
    <row r="178" spans="1:3" ht="15">
      <c r="A178" s="1222" t="s">
        <v>1394</v>
      </c>
      <c r="B178" s="1223" t="s">
        <v>1395</v>
      </c>
      <c r="C178" s="1224" t="s">
        <v>1396</v>
      </c>
    </row>
    <row r="179" spans="1:3" ht="15">
      <c r="A179" s="1222" t="s">
        <v>1397</v>
      </c>
      <c r="B179" s="1223" t="s">
        <v>1398</v>
      </c>
      <c r="C179" s="1224" t="s">
        <v>1399</v>
      </c>
    </row>
    <row r="180" spans="1:3" ht="15">
      <c r="A180" s="1222" t="s">
        <v>1400</v>
      </c>
      <c r="B180" s="1223" t="s">
        <v>1401</v>
      </c>
      <c r="C180" s="1224" t="s">
        <v>1402</v>
      </c>
    </row>
    <row r="181" spans="1:3" ht="15">
      <c r="A181" s="1222" t="s">
        <v>1403</v>
      </c>
      <c r="B181" s="1223" t="s">
        <v>1274</v>
      </c>
      <c r="C181" s="1224" t="s">
        <v>1404</v>
      </c>
    </row>
    <row r="182" spans="1:3" ht="15">
      <c r="A182" s="1222" t="s">
        <v>1405</v>
      </c>
      <c r="B182" s="1223" t="s">
        <v>1406</v>
      </c>
      <c r="C182" s="1224" t="s">
        <v>1407</v>
      </c>
    </row>
    <row r="183" spans="1:3" ht="15">
      <c r="A183" s="1222" t="s">
        <v>1408</v>
      </c>
      <c r="B183" s="1223" t="s">
        <v>1409</v>
      </c>
      <c r="C183" s="1224" t="s">
        <v>1410</v>
      </c>
    </row>
    <row r="184" spans="1:3" ht="9" customHeight="1">
      <c r="A184" s="1222"/>
      <c r="B184" s="1223"/>
      <c r="C184" s="1224"/>
    </row>
    <row r="185" spans="1:3" ht="15">
      <c r="A185" s="1220" t="s">
        <v>1230</v>
      </c>
      <c r="B185" s="1244" t="s">
        <v>1411</v>
      </c>
      <c r="C185" s="1225" t="s">
        <v>1412</v>
      </c>
    </row>
    <row r="186" spans="1:3" ht="9" customHeight="1">
      <c r="A186" s="1220"/>
      <c r="B186" s="1244"/>
      <c r="C186" s="1224"/>
    </row>
    <row r="187" spans="1:3" ht="15">
      <c r="A187" s="1220" t="s">
        <v>1247</v>
      </c>
      <c r="B187" s="1244" t="s">
        <v>1413</v>
      </c>
      <c r="C187" s="1225" t="s">
        <v>1414</v>
      </c>
    </row>
    <row r="188" spans="1:3" ht="9" customHeight="1">
      <c r="A188" s="1220"/>
      <c r="B188" s="1244"/>
      <c r="C188" s="1224"/>
    </row>
    <row r="189" spans="1:3" ht="15">
      <c r="A189" s="1261" t="s">
        <v>1250</v>
      </c>
      <c r="B189" s="1244" t="s">
        <v>573</v>
      </c>
      <c r="C189" s="1225">
        <v>6801</v>
      </c>
    </row>
    <row r="190" spans="1:3" ht="9" customHeight="1">
      <c r="A190" s="1261"/>
      <c r="B190" s="1244"/>
      <c r="C190" s="1224"/>
    </row>
    <row r="191" spans="1:3" ht="15">
      <c r="A191" s="1263" t="s">
        <v>1266</v>
      </c>
      <c r="B191" s="1244" t="s">
        <v>574</v>
      </c>
      <c r="C191" s="1225" t="s">
        <v>1415</v>
      </c>
    </row>
    <row r="192" spans="1:4" ht="15">
      <c r="A192" s="1259"/>
      <c r="B192" s="1256"/>
      <c r="C192" s="1256"/>
      <c r="D192" s="1256"/>
    </row>
    <row r="193" spans="1:4" ht="15">
      <c r="A193" s="1259" t="s">
        <v>1416</v>
      </c>
      <c r="B193" s="1256"/>
      <c r="C193" s="1256"/>
      <c r="D193" s="1256"/>
    </row>
    <row r="194" spans="1:4" ht="15">
      <c r="A194" s="1259"/>
      <c r="B194" s="1256" t="s">
        <v>1417</v>
      </c>
      <c r="C194" s="1256"/>
      <c r="D194" s="1256"/>
    </row>
    <row r="195" spans="1:4" ht="15">
      <c r="A195" s="1259"/>
      <c r="B195" s="1256" t="s">
        <v>1418</v>
      </c>
      <c r="D195" s="1256"/>
    </row>
    <row r="196" spans="2:4" ht="15">
      <c r="B196" s="1256" t="s">
        <v>1419</v>
      </c>
      <c r="D196" s="1256"/>
    </row>
    <row r="197" spans="2:3" ht="15">
      <c r="B197" s="1256" t="s">
        <v>1420</v>
      </c>
      <c r="C197" s="1264"/>
    </row>
    <row r="198" spans="2:3" ht="15">
      <c r="B198" s="1265"/>
      <c r="C198" s="1264"/>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669" bestFit="1" customWidth="1"/>
    <col min="2" max="2" width="24.7109375" style="669" customWidth="1"/>
    <col min="3" max="3" width="23.00390625" style="669" customWidth="1"/>
    <col min="4" max="4" width="21.140625" style="669" customWidth="1"/>
    <col min="5" max="5" width="19.140625" style="669" customWidth="1"/>
    <col min="6" max="6" width="19.140625" style="1188" customWidth="1"/>
    <col min="7" max="256" width="11.421875" style="669" customWidth="1"/>
    <col min="257" max="257" width="33.7109375" style="669" customWidth="1"/>
    <col min="258" max="258" width="24.7109375" style="669" customWidth="1"/>
    <col min="259" max="259" width="23.00390625" style="669" customWidth="1"/>
    <col min="260" max="260" width="21.140625" style="669" customWidth="1"/>
    <col min="261" max="262" width="19.140625" style="669" customWidth="1"/>
    <col min="263" max="512" width="11.421875" style="669" customWidth="1"/>
    <col min="513" max="513" width="33.7109375" style="669" customWidth="1"/>
    <col min="514" max="514" width="24.7109375" style="669" customWidth="1"/>
    <col min="515" max="515" width="23.00390625" style="669" customWidth="1"/>
    <col min="516" max="516" width="21.140625" style="669" customWidth="1"/>
    <col min="517" max="518" width="19.140625" style="669" customWidth="1"/>
    <col min="519" max="768" width="11.421875" style="669" customWidth="1"/>
    <col min="769" max="769" width="33.7109375" style="669" customWidth="1"/>
    <col min="770" max="770" width="24.7109375" style="669" customWidth="1"/>
    <col min="771" max="771" width="23.00390625" style="669" customWidth="1"/>
    <col min="772" max="772" width="21.140625" style="669" customWidth="1"/>
    <col min="773" max="774" width="19.140625" style="669" customWidth="1"/>
    <col min="775" max="1024" width="11.421875" style="669" customWidth="1"/>
    <col min="1025" max="1025" width="33.7109375" style="669" customWidth="1"/>
    <col min="1026" max="1026" width="24.7109375" style="669" customWidth="1"/>
    <col min="1027" max="1027" width="23.00390625" style="669" customWidth="1"/>
    <col min="1028" max="1028" width="21.140625" style="669" customWidth="1"/>
    <col min="1029" max="1030" width="19.140625" style="669" customWidth="1"/>
    <col min="1031" max="1280" width="11.421875" style="669" customWidth="1"/>
    <col min="1281" max="1281" width="33.7109375" style="669" customWidth="1"/>
    <col min="1282" max="1282" width="24.7109375" style="669" customWidth="1"/>
    <col min="1283" max="1283" width="23.00390625" style="669" customWidth="1"/>
    <col min="1284" max="1284" width="21.140625" style="669" customWidth="1"/>
    <col min="1285" max="1286" width="19.140625" style="669" customWidth="1"/>
    <col min="1287" max="1536" width="11.421875" style="669" customWidth="1"/>
    <col min="1537" max="1537" width="33.7109375" style="669" customWidth="1"/>
    <col min="1538" max="1538" width="24.7109375" style="669" customWidth="1"/>
    <col min="1539" max="1539" width="23.00390625" style="669" customWidth="1"/>
    <col min="1540" max="1540" width="21.140625" style="669" customWidth="1"/>
    <col min="1541" max="1542" width="19.140625" style="669" customWidth="1"/>
    <col min="1543" max="1792" width="11.421875" style="669" customWidth="1"/>
    <col min="1793" max="1793" width="33.7109375" style="669" customWidth="1"/>
    <col min="1794" max="1794" width="24.7109375" style="669" customWidth="1"/>
    <col min="1795" max="1795" width="23.00390625" style="669" customWidth="1"/>
    <col min="1796" max="1796" width="21.140625" style="669" customWidth="1"/>
    <col min="1797" max="1798" width="19.140625" style="669" customWidth="1"/>
    <col min="1799" max="2048" width="11.421875" style="669" customWidth="1"/>
    <col min="2049" max="2049" width="33.7109375" style="669" customWidth="1"/>
    <col min="2050" max="2050" width="24.7109375" style="669" customWidth="1"/>
    <col min="2051" max="2051" width="23.00390625" style="669" customWidth="1"/>
    <col min="2052" max="2052" width="21.140625" style="669" customWidth="1"/>
    <col min="2053" max="2054" width="19.140625" style="669" customWidth="1"/>
    <col min="2055" max="2304" width="11.421875" style="669" customWidth="1"/>
    <col min="2305" max="2305" width="33.7109375" style="669" customWidth="1"/>
    <col min="2306" max="2306" width="24.7109375" style="669" customWidth="1"/>
    <col min="2307" max="2307" width="23.00390625" style="669" customWidth="1"/>
    <col min="2308" max="2308" width="21.140625" style="669" customWidth="1"/>
    <col min="2309" max="2310" width="19.140625" style="669" customWidth="1"/>
    <col min="2311" max="2560" width="11.421875" style="669" customWidth="1"/>
    <col min="2561" max="2561" width="33.7109375" style="669" customWidth="1"/>
    <col min="2562" max="2562" width="24.7109375" style="669" customWidth="1"/>
    <col min="2563" max="2563" width="23.00390625" style="669" customWidth="1"/>
    <col min="2564" max="2564" width="21.140625" style="669" customWidth="1"/>
    <col min="2565" max="2566" width="19.140625" style="669" customWidth="1"/>
    <col min="2567" max="2816" width="11.421875" style="669" customWidth="1"/>
    <col min="2817" max="2817" width="33.7109375" style="669" customWidth="1"/>
    <col min="2818" max="2818" width="24.7109375" style="669" customWidth="1"/>
    <col min="2819" max="2819" width="23.00390625" style="669" customWidth="1"/>
    <col min="2820" max="2820" width="21.140625" style="669" customWidth="1"/>
    <col min="2821" max="2822" width="19.140625" style="669" customWidth="1"/>
    <col min="2823" max="3072" width="11.421875" style="669" customWidth="1"/>
    <col min="3073" max="3073" width="33.7109375" style="669" customWidth="1"/>
    <col min="3074" max="3074" width="24.7109375" style="669" customWidth="1"/>
    <col min="3075" max="3075" width="23.00390625" style="669" customWidth="1"/>
    <col min="3076" max="3076" width="21.140625" style="669" customWidth="1"/>
    <col min="3077" max="3078" width="19.140625" style="669" customWidth="1"/>
    <col min="3079" max="3328" width="11.421875" style="669" customWidth="1"/>
    <col min="3329" max="3329" width="33.7109375" style="669" customWidth="1"/>
    <col min="3330" max="3330" width="24.7109375" style="669" customWidth="1"/>
    <col min="3331" max="3331" width="23.00390625" style="669" customWidth="1"/>
    <col min="3332" max="3332" width="21.140625" style="669" customWidth="1"/>
    <col min="3333" max="3334" width="19.140625" style="669" customWidth="1"/>
    <col min="3335" max="3584" width="11.421875" style="669" customWidth="1"/>
    <col min="3585" max="3585" width="33.7109375" style="669" customWidth="1"/>
    <col min="3586" max="3586" width="24.7109375" style="669" customWidth="1"/>
    <col min="3587" max="3587" width="23.00390625" style="669" customWidth="1"/>
    <col min="3588" max="3588" width="21.140625" style="669" customWidth="1"/>
    <col min="3589" max="3590" width="19.140625" style="669" customWidth="1"/>
    <col min="3591" max="3840" width="11.421875" style="669" customWidth="1"/>
    <col min="3841" max="3841" width="33.7109375" style="669" customWidth="1"/>
    <col min="3842" max="3842" width="24.7109375" style="669" customWidth="1"/>
    <col min="3843" max="3843" width="23.00390625" style="669" customWidth="1"/>
    <col min="3844" max="3844" width="21.140625" style="669" customWidth="1"/>
    <col min="3845" max="3846" width="19.140625" style="669" customWidth="1"/>
    <col min="3847" max="4096" width="11.421875" style="669" customWidth="1"/>
    <col min="4097" max="4097" width="33.7109375" style="669" customWidth="1"/>
    <col min="4098" max="4098" width="24.7109375" style="669" customWidth="1"/>
    <col min="4099" max="4099" width="23.00390625" style="669" customWidth="1"/>
    <col min="4100" max="4100" width="21.140625" style="669" customWidth="1"/>
    <col min="4101" max="4102" width="19.140625" style="669" customWidth="1"/>
    <col min="4103" max="4352" width="11.421875" style="669" customWidth="1"/>
    <col min="4353" max="4353" width="33.7109375" style="669" customWidth="1"/>
    <col min="4354" max="4354" width="24.7109375" style="669" customWidth="1"/>
    <col min="4355" max="4355" width="23.00390625" style="669" customWidth="1"/>
    <col min="4356" max="4356" width="21.140625" style="669" customWidth="1"/>
    <col min="4357" max="4358" width="19.140625" style="669" customWidth="1"/>
    <col min="4359" max="4608" width="11.421875" style="669" customWidth="1"/>
    <col min="4609" max="4609" width="33.7109375" style="669" customWidth="1"/>
    <col min="4610" max="4610" width="24.7109375" style="669" customWidth="1"/>
    <col min="4611" max="4611" width="23.00390625" style="669" customWidth="1"/>
    <col min="4612" max="4612" width="21.140625" style="669" customWidth="1"/>
    <col min="4613" max="4614" width="19.140625" style="669" customWidth="1"/>
    <col min="4615" max="4864" width="11.421875" style="669" customWidth="1"/>
    <col min="4865" max="4865" width="33.7109375" style="669" customWidth="1"/>
    <col min="4866" max="4866" width="24.7109375" style="669" customWidth="1"/>
    <col min="4867" max="4867" width="23.00390625" style="669" customWidth="1"/>
    <col min="4868" max="4868" width="21.140625" style="669" customWidth="1"/>
    <col min="4869" max="4870" width="19.140625" style="669" customWidth="1"/>
    <col min="4871" max="5120" width="11.421875" style="669" customWidth="1"/>
    <col min="5121" max="5121" width="33.7109375" style="669" customWidth="1"/>
    <col min="5122" max="5122" width="24.7109375" style="669" customWidth="1"/>
    <col min="5123" max="5123" width="23.00390625" style="669" customWidth="1"/>
    <col min="5124" max="5124" width="21.140625" style="669" customWidth="1"/>
    <col min="5125" max="5126" width="19.140625" style="669" customWidth="1"/>
    <col min="5127" max="5376" width="11.421875" style="669" customWidth="1"/>
    <col min="5377" max="5377" width="33.7109375" style="669" customWidth="1"/>
    <col min="5378" max="5378" width="24.7109375" style="669" customWidth="1"/>
    <col min="5379" max="5379" width="23.00390625" style="669" customWidth="1"/>
    <col min="5380" max="5380" width="21.140625" style="669" customWidth="1"/>
    <col min="5381" max="5382" width="19.140625" style="669" customWidth="1"/>
    <col min="5383" max="5632" width="11.421875" style="669" customWidth="1"/>
    <col min="5633" max="5633" width="33.7109375" style="669" customWidth="1"/>
    <col min="5634" max="5634" width="24.7109375" style="669" customWidth="1"/>
    <col min="5635" max="5635" width="23.00390625" style="669" customWidth="1"/>
    <col min="5636" max="5636" width="21.140625" style="669" customWidth="1"/>
    <col min="5637" max="5638" width="19.140625" style="669" customWidth="1"/>
    <col min="5639" max="5888" width="11.421875" style="669" customWidth="1"/>
    <col min="5889" max="5889" width="33.7109375" style="669" customWidth="1"/>
    <col min="5890" max="5890" width="24.7109375" style="669" customWidth="1"/>
    <col min="5891" max="5891" width="23.00390625" style="669" customWidth="1"/>
    <col min="5892" max="5892" width="21.140625" style="669" customWidth="1"/>
    <col min="5893" max="5894" width="19.140625" style="669" customWidth="1"/>
    <col min="5895" max="6144" width="11.421875" style="669" customWidth="1"/>
    <col min="6145" max="6145" width="33.7109375" style="669" customWidth="1"/>
    <col min="6146" max="6146" width="24.7109375" style="669" customWidth="1"/>
    <col min="6147" max="6147" width="23.00390625" style="669" customWidth="1"/>
    <col min="6148" max="6148" width="21.140625" style="669" customWidth="1"/>
    <col min="6149" max="6150" width="19.140625" style="669" customWidth="1"/>
    <col min="6151" max="6400" width="11.421875" style="669" customWidth="1"/>
    <col min="6401" max="6401" width="33.7109375" style="669" customWidth="1"/>
    <col min="6402" max="6402" width="24.7109375" style="669" customWidth="1"/>
    <col min="6403" max="6403" width="23.00390625" style="669" customWidth="1"/>
    <col min="6404" max="6404" width="21.140625" style="669" customWidth="1"/>
    <col min="6405" max="6406" width="19.140625" style="669" customWidth="1"/>
    <col min="6407" max="6656" width="11.421875" style="669" customWidth="1"/>
    <col min="6657" max="6657" width="33.7109375" style="669" customWidth="1"/>
    <col min="6658" max="6658" width="24.7109375" style="669" customWidth="1"/>
    <col min="6659" max="6659" width="23.00390625" style="669" customWidth="1"/>
    <col min="6660" max="6660" width="21.140625" style="669" customWidth="1"/>
    <col min="6661" max="6662" width="19.140625" style="669" customWidth="1"/>
    <col min="6663" max="6912" width="11.421875" style="669" customWidth="1"/>
    <col min="6913" max="6913" width="33.7109375" style="669" customWidth="1"/>
    <col min="6914" max="6914" width="24.7109375" style="669" customWidth="1"/>
    <col min="6915" max="6915" width="23.00390625" style="669" customWidth="1"/>
    <col min="6916" max="6916" width="21.140625" style="669" customWidth="1"/>
    <col min="6917" max="6918" width="19.140625" style="669" customWidth="1"/>
    <col min="6919" max="7168" width="11.421875" style="669" customWidth="1"/>
    <col min="7169" max="7169" width="33.7109375" style="669" customWidth="1"/>
    <col min="7170" max="7170" width="24.7109375" style="669" customWidth="1"/>
    <col min="7171" max="7171" width="23.00390625" style="669" customWidth="1"/>
    <col min="7172" max="7172" width="21.140625" style="669" customWidth="1"/>
    <col min="7173" max="7174" width="19.140625" style="669" customWidth="1"/>
    <col min="7175" max="7424" width="11.421875" style="669" customWidth="1"/>
    <col min="7425" max="7425" width="33.7109375" style="669" customWidth="1"/>
    <col min="7426" max="7426" width="24.7109375" style="669" customWidth="1"/>
    <col min="7427" max="7427" width="23.00390625" style="669" customWidth="1"/>
    <col min="7428" max="7428" width="21.140625" style="669" customWidth="1"/>
    <col min="7429" max="7430" width="19.140625" style="669" customWidth="1"/>
    <col min="7431" max="7680" width="11.421875" style="669" customWidth="1"/>
    <col min="7681" max="7681" width="33.7109375" style="669" customWidth="1"/>
    <col min="7682" max="7682" width="24.7109375" style="669" customWidth="1"/>
    <col min="7683" max="7683" width="23.00390625" style="669" customWidth="1"/>
    <col min="7684" max="7684" width="21.140625" style="669" customWidth="1"/>
    <col min="7685" max="7686" width="19.140625" style="669" customWidth="1"/>
    <col min="7687" max="7936" width="11.421875" style="669" customWidth="1"/>
    <col min="7937" max="7937" width="33.7109375" style="669" customWidth="1"/>
    <col min="7938" max="7938" width="24.7109375" style="669" customWidth="1"/>
    <col min="7939" max="7939" width="23.00390625" style="669" customWidth="1"/>
    <col min="7940" max="7940" width="21.140625" style="669" customWidth="1"/>
    <col min="7941" max="7942" width="19.140625" style="669" customWidth="1"/>
    <col min="7943" max="8192" width="11.421875" style="669" customWidth="1"/>
    <col min="8193" max="8193" width="33.7109375" style="669" customWidth="1"/>
    <col min="8194" max="8194" width="24.7109375" style="669" customWidth="1"/>
    <col min="8195" max="8195" width="23.00390625" style="669" customWidth="1"/>
    <col min="8196" max="8196" width="21.140625" style="669" customWidth="1"/>
    <col min="8197" max="8198" width="19.140625" style="669" customWidth="1"/>
    <col min="8199" max="8448" width="11.421875" style="669" customWidth="1"/>
    <col min="8449" max="8449" width="33.7109375" style="669" customWidth="1"/>
    <col min="8450" max="8450" width="24.7109375" style="669" customWidth="1"/>
    <col min="8451" max="8451" width="23.00390625" style="669" customWidth="1"/>
    <col min="8452" max="8452" width="21.140625" style="669" customWidth="1"/>
    <col min="8453" max="8454" width="19.140625" style="669" customWidth="1"/>
    <col min="8455" max="8704" width="11.421875" style="669" customWidth="1"/>
    <col min="8705" max="8705" width="33.7109375" style="669" customWidth="1"/>
    <col min="8706" max="8706" width="24.7109375" style="669" customWidth="1"/>
    <col min="8707" max="8707" width="23.00390625" style="669" customWidth="1"/>
    <col min="8708" max="8708" width="21.140625" style="669" customWidth="1"/>
    <col min="8709" max="8710" width="19.140625" style="669" customWidth="1"/>
    <col min="8711" max="8960" width="11.421875" style="669" customWidth="1"/>
    <col min="8961" max="8961" width="33.7109375" style="669" customWidth="1"/>
    <col min="8962" max="8962" width="24.7109375" style="669" customWidth="1"/>
    <col min="8963" max="8963" width="23.00390625" style="669" customWidth="1"/>
    <col min="8964" max="8964" width="21.140625" style="669" customWidth="1"/>
    <col min="8965" max="8966" width="19.140625" style="669" customWidth="1"/>
    <col min="8967" max="9216" width="11.421875" style="669" customWidth="1"/>
    <col min="9217" max="9217" width="33.7109375" style="669" customWidth="1"/>
    <col min="9218" max="9218" width="24.7109375" style="669" customWidth="1"/>
    <col min="9219" max="9219" width="23.00390625" style="669" customWidth="1"/>
    <col min="9220" max="9220" width="21.140625" style="669" customWidth="1"/>
    <col min="9221" max="9222" width="19.140625" style="669" customWidth="1"/>
    <col min="9223" max="9472" width="11.421875" style="669" customWidth="1"/>
    <col min="9473" max="9473" width="33.7109375" style="669" customWidth="1"/>
    <col min="9474" max="9474" width="24.7109375" style="669" customWidth="1"/>
    <col min="9475" max="9475" width="23.00390625" style="669" customWidth="1"/>
    <col min="9476" max="9476" width="21.140625" style="669" customWidth="1"/>
    <col min="9477" max="9478" width="19.140625" style="669" customWidth="1"/>
    <col min="9479" max="9728" width="11.421875" style="669" customWidth="1"/>
    <col min="9729" max="9729" width="33.7109375" style="669" customWidth="1"/>
    <col min="9730" max="9730" width="24.7109375" style="669" customWidth="1"/>
    <col min="9731" max="9731" width="23.00390625" style="669" customWidth="1"/>
    <col min="9732" max="9732" width="21.140625" style="669" customWidth="1"/>
    <col min="9733" max="9734" width="19.140625" style="669" customWidth="1"/>
    <col min="9735" max="9984" width="11.421875" style="669" customWidth="1"/>
    <col min="9985" max="9985" width="33.7109375" style="669" customWidth="1"/>
    <col min="9986" max="9986" width="24.7109375" style="669" customWidth="1"/>
    <col min="9987" max="9987" width="23.00390625" style="669" customWidth="1"/>
    <col min="9988" max="9988" width="21.140625" style="669" customWidth="1"/>
    <col min="9989" max="9990" width="19.140625" style="669" customWidth="1"/>
    <col min="9991" max="10240" width="11.421875" style="669" customWidth="1"/>
    <col min="10241" max="10241" width="33.7109375" style="669" customWidth="1"/>
    <col min="10242" max="10242" width="24.7109375" style="669" customWidth="1"/>
    <col min="10243" max="10243" width="23.00390625" style="669" customWidth="1"/>
    <col min="10244" max="10244" width="21.140625" style="669" customWidth="1"/>
    <col min="10245" max="10246" width="19.140625" style="669" customWidth="1"/>
    <col min="10247" max="10496" width="11.421875" style="669" customWidth="1"/>
    <col min="10497" max="10497" width="33.7109375" style="669" customWidth="1"/>
    <col min="10498" max="10498" width="24.7109375" style="669" customWidth="1"/>
    <col min="10499" max="10499" width="23.00390625" style="669" customWidth="1"/>
    <col min="10500" max="10500" width="21.140625" style="669" customWidth="1"/>
    <col min="10501" max="10502" width="19.140625" style="669" customWidth="1"/>
    <col min="10503" max="10752" width="11.421875" style="669" customWidth="1"/>
    <col min="10753" max="10753" width="33.7109375" style="669" customWidth="1"/>
    <col min="10754" max="10754" width="24.7109375" style="669" customWidth="1"/>
    <col min="10755" max="10755" width="23.00390625" style="669" customWidth="1"/>
    <col min="10756" max="10756" width="21.140625" style="669" customWidth="1"/>
    <col min="10757" max="10758" width="19.140625" style="669" customWidth="1"/>
    <col min="10759" max="11008" width="11.421875" style="669" customWidth="1"/>
    <col min="11009" max="11009" width="33.7109375" style="669" customWidth="1"/>
    <col min="11010" max="11010" width="24.7109375" style="669" customWidth="1"/>
    <col min="11011" max="11011" width="23.00390625" style="669" customWidth="1"/>
    <col min="11012" max="11012" width="21.140625" style="669" customWidth="1"/>
    <col min="11013" max="11014" width="19.140625" style="669" customWidth="1"/>
    <col min="11015" max="11264" width="11.421875" style="669" customWidth="1"/>
    <col min="11265" max="11265" width="33.7109375" style="669" customWidth="1"/>
    <col min="11266" max="11266" width="24.7109375" style="669" customWidth="1"/>
    <col min="11267" max="11267" width="23.00390625" style="669" customWidth="1"/>
    <col min="11268" max="11268" width="21.140625" style="669" customWidth="1"/>
    <col min="11269" max="11270" width="19.140625" style="669" customWidth="1"/>
    <col min="11271" max="11520" width="11.421875" style="669" customWidth="1"/>
    <col min="11521" max="11521" width="33.7109375" style="669" customWidth="1"/>
    <col min="11522" max="11522" width="24.7109375" style="669" customWidth="1"/>
    <col min="11523" max="11523" width="23.00390625" style="669" customWidth="1"/>
    <col min="11524" max="11524" width="21.140625" style="669" customWidth="1"/>
    <col min="11525" max="11526" width="19.140625" style="669" customWidth="1"/>
    <col min="11527" max="11776" width="11.421875" style="669" customWidth="1"/>
    <col min="11777" max="11777" width="33.7109375" style="669" customWidth="1"/>
    <col min="11778" max="11778" width="24.7109375" style="669" customWidth="1"/>
    <col min="11779" max="11779" width="23.00390625" style="669" customWidth="1"/>
    <col min="11780" max="11780" width="21.140625" style="669" customWidth="1"/>
    <col min="11781" max="11782" width="19.140625" style="669" customWidth="1"/>
    <col min="11783" max="12032" width="11.421875" style="669" customWidth="1"/>
    <col min="12033" max="12033" width="33.7109375" style="669" customWidth="1"/>
    <col min="12034" max="12034" width="24.7109375" style="669" customWidth="1"/>
    <col min="12035" max="12035" width="23.00390625" style="669" customWidth="1"/>
    <col min="12036" max="12036" width="21.140625" style="669" customWidth="1"/>
    <col min="12037" max="12038" width="19.140625" style="669" customWidth="1"/>
    <col min="12039" max="12288" width="11.421875" style="669" customWidth="1"/>
    <col min="12289" max="12289" width="33.7109375" style="669" customWidth="1"/>
    <col min="12290" max="12290" width="24.7109375" style="669" customWidth="1"/>
    <col min="12291" max="12291" width="23.00390625" style="669" customWidth="1"/>
    <col min="12292" max="12292" width="21.140625" style="669" customWidth="1"/>
    <col min="12293" max="12294" width="19.140625" style="669" customWidth="1"/>
    <col min="12295" max="12544" width="11.421875" style="669" customWidth="1"/>
    <col min="12545" max="12545" width="33.7109375" style="669" customWidth="1"/>
    <col min="12546" max="12546" width="24.7109375" style="669" customWidth="1"/>
    <col min="12547" max="12547" width="23.00390625" style="669" customWidth="1"/>
    <col min="12548" max="12548" width="21.140625" style="669" customWidth="1"/>
    <col min="12549" max="12550" width="19.140625" style="669" customWidth="1"/>
    <col min="12551" max="12800" width="11.421875" style="669" customWidth="1"/>
    <col min="12801" max="12801" width="33.7109375" style="669" customWidth="1"/>
    <col min="12802" max="12802" width="24.7109375" style="669" customWidth="1"/>
    <col min="12803" max="12803" width="23.00390625" style="669" customWidth="1"/>
    <col min="12804" max="12804" width="21.140625" style="669" customWidth="1"/>
    <col min="12805" max="12806" width="19.140625" style="669" customWidth="1"/>
    <col min="12807" max="13056" width="11.421875" style="669" customWidth="1"/>
    <col min="13057" max="13057" width="33.7109375" style="669" customWidth="1"/>
    <col min="13058" max="13058" width="24.7109375" style="669" customWidth="1"/>
    <col min="13059" max="13059" width="23.00390625" style="669" customWidth="1"/>
    <col min="13060" max="13060" width="21.140625" style="669" customWidth="1"/>
    <col min="13061" max="13062" width="19.140625" style="669" customWidth="1"/>
    <col min="13063" max="13312" width="11.421875" style="669" customWidth="1"/>
    <col min="13313" max="13313" width="33.7109375" style="669" customWidth="1"/>
    <col min="13314" max="13314" width="24.7109375" style="669" customWidth="1"/>
    <col min="13315" max="13315" width="23.00390625" style="669" customWidth="1"/>
    <col min="13316" max="13316" width="21.140625" style="669" customWidth="1"/>
    <col min="13317" max="13318" width="19.140625" style="669" customWidth="1"/>
    <col min="13319" max="13568" width="11.421875" style="669" customWidth="1"/>
    <col min="13569" max="13569" width="33.7109375" style="669" customWidth="1"/>
    <col min="13570" max="13570" width="24.7109375" style="669" customWidth="1"/>
    <col min="13571" max="13571" width="23.00390625" style="669" customWidth="1"/>
    <col min="13572" max="13572" width="21.140625" style="669" customWidth="1"/>
    <col min="13573" max="13574" width="19.140625" style="669" customWidth="1"/>
    <col min="13575" max="13824" width="11.421875" style="669" customWidth="1"/>
    <col min="13825" max="13825" width="33.7109375" style="669" customWidth="1"/>
    <col min="13826" max="13826" width="24.7109375" style="669" customWidth="1"/>
    <col min="13827" max="13827" width="23.00390625" style="669" customWidth="1"/>
    <col min="13828" max="13828" width="21.140625" style="669" customWidth="1"/>
    <col min="13829" max="13830" width="19.140625" style="669" customWidth="1"/>
    <col min="13831" max="14080" width="11.421875" style="669" customWidth="1"/>
    <col min="14081" max="14081" width="33.7109375" style="669" customWidth="1"/>
    <col min="14082" max="14082" width="24.7109375" style="669" customWidth="1"/>
    <col min="14083" max="14083" width="23.00390625" style="669" customWidth="1"/>
    <col min="14084" max="14084" width="21.140625" style="669" customWidth="1"/>
    <col min="14085" max="14086" width="19.140625" style="669" customWidth="1"/>
    <col min="14087" max="14336" width="11.421875" style="669" customWidth="1"/>
    <col min="14337" max="14337" width="33.7109375" style="669" customWidth="1"/>
    <col min="14338" max="14338" width="24.7109375" style="669" customWidth="1"/>
    <col min="14339" max="14339" width="23.00390625" style="669" customWidth="1"/>
    <col min="14340" max="14340" width="21.140625" style="669" customWidth="1"/>
    <col min="14341" max="14342" width="19.140625" style="669" customWidth="1"/>
    <col min="14343" max="14592" width="11.421875" style="669" customWidth="1"/>
    <col min="14593" max="14593" width="33.7109375" style="669" customWidth="1"/>
    <col min="14594" max="14594" width="24.7109375" style="669" customWidth="1"/>
    <col min="14595" max="14595" width="23.00390625" style="669" customWidth="1"/>
    <col min="14596" max="14596" width="21.140625" style="669" customWidth="1"/>
    <col min="14597" max="14598" width="19.140625" style="669" customWidth="1"/>
    <col min="14599" max="14848" width="11.421875" style="669" customWidth="1"/>
    <col min="14849" max="14849" width="33.7109375" style="669" customWidth="1"/>
    <col min="14850" max="14850" width="24.7109375" style="669" customWidth="1"/>
    <col min="14851" max="14851" width="23.00390625" style="669" customWidth="1"/>
    <col min="14852" max="14852" width="21.140625" style="669" customWidth="1"/>
    <col min="14853" max="14854" width="19.140625" style="669" customWidth="1"/>
    <col min="14855" max="15104" width="11.421875" style="669" customWidth="1"/>
    <col min="15105" max="15105" width="33.7109375" style="669" customWidth="1"/>
    <col min="15106" max="15106" width="24.7109375" style="669" customWidth="1"/>
    <col min="15107" max="15107" width="23.00390625" style="669" customWidth="1"/>
    <col min="15108" max="15108" width="21.140625" style="669" customWidth="1"/>
    <col min="15109" max="15110" width="19.140625" style="669" customWidth="1"/>
    <col min="15111" max="15360" width="11.421875" style="669" customWidth="1"/>
    <col min="15361" max="15361" width="33.7109375" style="669" customWidth="1"/>
    <col min="15362" max="15362" width="24.7109375" style="669" customWidth="1"/>
    <col min="15363" max="15363" width="23.00390625" style="669" customWidth="1"/>
    <col min="15364" max="15364" width="21.140625" style="669" customWidth="1"/>
    <col min="15365" max="15366" width="19.140625" style="669" customWidth="1"/>
    <col min="15367" max="15616" width="11.421875" style="669" customWidth="1"/>
    <col min="15617" max="15617" width="33.7109375" style="669" customWidth="1"/>
    <col min="15618" max="15618" width="24.7109375" style="669" customWidth="1"/>
    <col min="15619" max="15619" width="23.00390625" style="669" customWidth="1"/>
    <col min="15620" max="15620" width="21.140625" style="669" customWidth="1"/>
    <col min="15621" max="15622" width="19.140625" style="669" customWidth="1"/>
    <col min="15623" max="15872" width="11.421875" style="669" customWidth="1"/>
    <col min="15873" max="15873" width="33.7109375" style="669" customWidth="1"/>
    <col min="15874" max="15874" width="24.7109375" style="669" customWidth="1"/>
    <col min="15875" max="15875" width="23.00390625" style="669" customWidth="1"/>
    <col min="15876" max="15876" width="21.140625" style="669" customWidth="1"/>
    <col min="15877" max="15878" width="19.140625" style="669" customWidth="1"/>
    <col min="15879" max="16128" width="11.421875" style="669" customWidth="1"/>
    <col min="16129" max="16129" width="33.7109375" style="669" customWidth="1"/>
    <col min="16130" max="16130" width="24.7109375" style="669" customWidth="1"/>
    <col min="16131" max="16131" width="23.00390625" style="669" customWidth="1"/>
    <col min="16132" max="16132" width="21.140625" style="669" customWidth="1"/>
    <col min="16133" max="16134" width="19.140625" style="669" customWidth="1"/>
    <col min="16135" max="16384" width="11.421875" style="669" customWidth="1"/>
  </cols>
  <sheetData>
    <row r="1" spans="1:6" ht="21" customHeight="1">
      <c r="A1" s="1191" t="s">
        <v>1052</v>
      </c>
      <c r="B1" s="1161"/>
      <c r="C1" s="1161"/>
      <c r="D1" s="1161"/>
      <c r="E1" s="1161"/>
      <c r="F1" s="1161"/>
    </row>
    <row r="2" spans="1:6" s="1162" customFormat="1" ht="57.75" customHeight="1">
      <c r="A2" s="1409" t="s">
        <v>1044</v>
      </c>
      <c r="B2" s="1409"/>
      <c r="C2" s="1409"/>
      <c r="D2" s="1409"/>
      <c r="E2" s="1409"/>
      <c r="F2" s="1409"/>
    </row>
    <row r="3" spans="1:6" s="1164" customFormat="1" ht="24" customHeight="1">
      <c r="A3" s="1163">
        <v>44592</v>
      </c>
      <c r="B3" s="1163"/>
      <c r="C3" s="1163"/>
      <c r="D3" s="1163"/>
      <c r="E3" s="1163"/>
      <c r="F3" s="1163"/>
    </row>
    <row r="4" spans="1:6" s="1164" customFormat="1" ht="17.1" customHeight="1">
      <c r="A4" s="1410" t="s">
        <v>70</v>
      </c>
      <c r="B4" s="1410"/>
      <c r="C4" s="1410"/>
      <c r="D4" s="1410"/>
      <c r="E4" s="1410"/>
      <c r="F4" s="1410"/>
    </row>
    <row r="5" spans="1:6" s="1166" customFormat="1" ht="6" customHeight="1" thickBot="1">
      <c r="A5" s="1411"/>
      <c r="B5" s="1411"/>
      <c r="C5" s="1411"/>
      <c r="D5" s="1411"/>
      <c r="E5" s="1411"/>
      <c r="F5" s="1165"/>
    </row>
    <row r="6" spans="1:6" s="1170" customFormat="1" ht="55.5" customHeight="1">
      <c r="A6" s="1167" t="s">
        <v>1</v>
      </c>
      <c r="B6" s="1168" t="s">
        <v>1045</v>
      </c>
      <c r="C6" s="1168" t="s">
        <v>1046</v>
      </c>
      <c r="D6" s="1168" t="s">
        <v>1047</v>
      </c>
      <c r="E6" s="1168" t="s">
        <v>1048</v>
      </c>
      <c r="F6" s="1169" t="s">
        <v>1049</v>
      </c>
    </row>
    <row r="7" spans="1:8" s="1174" customFormat="1" ht="20.1" customHeight="1">
      <c r="A7" s="875" t="s">
        <v>28</v>
      </c>
      <c r="B7" s="1171" t="s">
        <v>39</v>
      </c>
      <c r="C7" s="1171">
        <v>37411.01698</v>
      </c>
      <c r="D7" s="1171" t="s">
        <v>39</v>
      </c>
      <c r="E7" s="1171" t="s">
        <v>39</v>
      </c>
      <c r="F7" s="1172">
        <v>37411.01698</v>
      </c>
      <c r="G7" s="1173"/>
      <c r="H7" s="875"/>
    </row>
    <row r="8" spans="1:8" s="1174" customFormat="1" ht="20.1" customHeight="1">
      <c r="A8" s="875" t="s">
        <v>29</v>
      </c>
      <c r="B8" s="1171" t="s">
        <v>39</v>
      </c>
      <c r="C8" s="1171">
        <v>16443.364644846366</v>
      </c>
      <c r="D8" s="1171" t="s">
        <v>39</v>
      </c>
      <c r="E8" s="1171">
        <v>21328.74257741341</v>
      </c>
      <c r="F8" s="1172">
        <v>37772.107229999994</v>
      </c>
      <c r="G8" s="1175"/>
      <c r="H8" s="875"/>
    </row>
    <row r="9" spans="1:8" s="1174" customFormat="1" ht="20.1" customHeight="1">
      <c r="A9" s="875" t="s">
        <v>30</v>
      </c>
      <c r="B9" s="1171" t="s">
        <v>39</v>
      </c>
      <c r="C9" s="1171">
        <v>11626.703703493124</v>
      </c>
      <c r="D9" s="1171" t="s">
        <v>39</v>
      </c>
      <c r="E9" s="1171">
        <v>11396.617164876718</v>
      </c>
      <c r="F9" s="1172">
        <v>23023.32086</v>
      </c>
      <c r="G9" s="1175"/>
      <c r="H9" s="875"/>
    </row>
    <row r="10" spans="1:8" s="1174" customFormat="1" ht="20.1" customHeight="1">
      <c r="A10" s="875" t="s">
        <v>31</v>
      </c>
      <c r="B10" s="1171" t="s">
        <v>39</v>
      </c>
      <c r="C10" s="1171">
        <v>8525.641389308441</v>
      </c>
      <c r="D10" s="1171" t="s">
        <v>39</v>
      </c>
      <c r="E10" s="1171">
        <v>10948.80553579789</v>
      </c>
      <c r="F10" s="1172">
        <v>19474.44692510633</v>
      </c>
      <c r="G10" s="1175"/>
      <c r="H10" s="875"/>
    </row>
    <row r="11" spans="1:8" s="1174" customFormat="1" ht="20.1" customHeight="1">
      <c r="A11" s="875" t="s">
        <v>32</v>
      </c>
      <c r="B11" s="1171">
        <v>7555.89759</v>
      </c>
      <c r="C11" s="1171" t="s">
        <v>39</v>
      </c>
      <c r="D11" s="1171" t="s">
        <v>39</v>
      </c>
      <c r="E11" s="1171" t="s">
        <v>39</v>
      </c>
      <c r="F11" s="1172">
        <v>7555.89759</v>
      </c>
      <c r="G11" s="1175"/>
      <c r="H11" s="875"/>
    </row>
    <row r="12" spans="1:8" s="1174" customFormat="1" ht="20.1" customHeight="1">
      <c r="A12" s="684" t="s">
        <v>33</v>
      </c>
      <c r="B12" s="1171">
        <v>35650.74289</v>
      </c>
      <c r="C12" s="1171" t="s">
        <v>39</v>
      </c>
      <c r="D12" s="1171" t="s">
        <v>39</v>
      </c>
      <c r="E12" s="1171" t="s">
        <v>39</v>
      </c>
      <c r="F12" s="1172">
        <v>35650.74289</v>
      </c>
      <c r="G12" s="1175"/>
      <c r="H12" s="875"/>
    </row>
    <row r="13" spans="1:8" s="1174" customFormat="1" ht="20.1" customHeight="1">
      <c r="A13" s="875" t="s">
        <v>34</v>
      </c>
      <c r="B13" s="1171">
        <v>34.55218</v>
      </c>
      <c r="C13" s="1171" t="s">
        <v>39</v>
      </c>
      <c r="D13" s="1171" t="s">
        <v>39</v>
      </c>
      <c r="E13" s="1171" t="s">
        <v>39</v>
      </c>
      <c r="F13" s="1172">
        <v>34.55218</v>
      </c>
      <c r="G13" s="1175"/>
      <c r="H13" s="875"/>
    </row>
    <row r="14" spans="1:8" s="1174" customFormat="1" ht="20.1" customHeight="1">
      <c r="A14" s="875" t="s">
        <v>35</v>
      </c>
      <c r="B14" s="1171">
        <v>22390.49397</v>
      </c>
      <c r="C14" s="1171" t="s">
        <v>39</v>
      </c>
      <c r="D14" s="1171" t="s">
        <v>39</v>
      </c>
      <c r="E14" s="1171" t="s">
        <v>39</v>
      </c>
      <c r="F14" s="1172">
        <v>22390.49397</v>
      </c>
      <c r="G14" s="1175"/>
      <c r="H14" s="875"/>
    </row>
    <row r="15" spans="1:8" s="1174" customFormat="1" ht="20.1" customHeight="1">
      <c r="A15" s="875" t="s">
        <v>36</v>
      </c>
      <c r="B15" s="1171">
        <v>11953.81785</v>
      </c>
      <c r="C15" s="1171" t="s">
        <v>39</v>
      </c>
      <c r="D15" s="1171" t="s">
        <v>39</v>
      </c>
      <c r="E15" s="1171" t="s">
        <v>39</v>
      </c>
      <c r="F15" s="1172">
        <v>11953.81785</v>
      </c>
      <c r="G15" s="1175"/>
      <c r="H15" s="875"/>
    </row>
    <row r="16" spans="1:8" s="1174" customFormat="1" ht="20.1" customHeight="1">
      <c r="A16" s="875" t="s">
        <v>37</v>
      </c>
      <c r="B16" s="1171">
        <v>17843.0262</v>
      </c>
      <c r="C16" s="1171" t="s">
        <v>39</v>
      </c>
      <c r="D16" s="1171" t="s">
        <v>39</v>
      </c>
      <c r="E16" s="1171" t="s">
        <v>39</v>
      </c>
      <c r="F16" s="1172">
        <v>17843.0262</v>
      </c>
      <c r="G16" s="1175"/>
      <c r="H16" s="875"/>
    </row>
    <row r="17" spans="1:8" s="1179" customFormat="1" ht="21.95" customHeight="1">
      <c r="A17" s="1176" t="s">
        <v>38</v>
      </c>
      <c r="B17" s="1177">
        <v>95428.53068</v>
      </c>
      <c r="C17" s="1177">
        <v>74006.72671764794</v>
      </c>
      <c r="D17" s="1177" t="s">
        <v>39</v>
      </c>
      <c r="E17" s="1177">
        <v>43674.16527808802</v>
      </c>
      <c r="F17" s="1177">
        <v>213109.42267510633</v>
      </c>
      <c r="G17" s="1175"/>
      <c r="H17" s="1178"/>
    </row>
    <row r="18" spans="1:6" s="1182" customFormat="1" ht="7.5" customHeight="1" thickBot="1">
      <c r="A18" s="1180"/>
      <c r="B18" s="1181"/>
      <c r="C18" s="1181"/>
      <c r="D18" s="1181"/>
      <c r="E18" s="1181"/>
      <c r="F18" s="1181"/>
    </row>
    <row r="19" spans="1:6" s="1183" customFormat="1" ht="27.75" customHeight="1">
      <c r="A19" s="1412" t="s">
        <v>1050</v>
      </c>
      <c r="B19" s="1412"/>
      <c r="C19" s="1412"/>
      <c r="D19" s="1412"/>
      <c r="E19" s="1412"/>
      <c r="F19" s="1412"/>
    </row>
    <row r="20" spans="1:6" s="1183" customFormat="1" ht="16.5" customHeight="1">
      <c r="A20" s="433"/>
      <c r="B20" s="1184"/>
      <c r="C20" s="1184"/>
      <c r="D20" s="1184"/>
      <c r="E20" s="1184"/>
      <c r="F20" s="1185"/>
    </row>
    <row r="21" spans="3:6" s="1182" customFormat="1" ht="15">
      <c r="C21" s="1186"/>
      <c r="F21" s="1187"/>
    </row>
    <row r="22" s="1182" customFormat="1" ht="15">
      <c r="F22" s="1187"/>
    </row>
    <row r="23" s="1182" customFormat="1" ht="15">
      <c r="F23" s="1187"/>
    </row>
    <row r="24" s="1182" customFormat="1" ht="15">
      <c r="F24" s="1187"/>
    </row>
    <row r="25" s="1182" customFormat="1" ht="15">
      <c r="F25" s="1187"/>
    </row>
    <row r="26" s="1182" customFormat="1" ht="15">
      <c r="F26" s="1187"/>
    </row>
    <row r="27" s="1182" customFormat="1" ht="15">
      <c r="F27" s="1187"/>
    </row>
    <row r="28" s="1182" customFormat="1" ht="15">
      <c r="F28" s="1187"/>
    </row>
    <row r="29" s="1182" customFormat="1" ht="15">
      <c r="F29" s="1187"/>
    </row>
    <row r="30" s="1182" customFormat="1" ht="15">
      <c r="F30" s="1187"/>
    </row>
    <row r="31" s="1182" customFormat="1" ht="15">
      <c r="F31" s="1187"/>
    </row>
    <row r="32" s="1182" customFormat="1" ht="15">
      <c r="F32" s="1187"/>
    </row>
    <row r="33" s="1182" customFormat="1" ht="15">
      <c r="F33" s="1187"/>
    </row>
    <row r="34" s="1182" customFormat="1" ht="15">
      <c r="F34" s="1187"/>
    </row>
    <row r="35" s="1182" customFormat="1" ht="15">
      <c r="F35" s="1187"/>
    </row>
    <row r="36" s="1182" customFormat="1" ht="15">
      <c r="F36" s="1187"/>
    </row>
    <row r="37" s="1182" customFormat="1" ht="15">
      <c r="F37" s="1187"/>
    </row>
    <row r="38" s="1182" customFormat="1" ht="15">
      <c r="F38" s="1187"/>
    </row>
    <row r="39" s="1182" customFormat="1" ht="15">
      <c r="F39" s="1187"/>
    </row>
    <row r="40" s="1182" customFormat="1" ht="15">
      <c r="F40" s="1187"/>
    </row>
    <row r="41" s="1182" customFormat="1" ht="15">
      <c r="F41" s="1187"/>
    </row>
    <row r="42" s="1182" customFormat="1" ht="15">
      <c r="F42" s="1187"/>
    </row>
    <row r="43" s="1182" customFormat="1" ht="15">
      <c r="F43" s="1187"/>
    </row>
    <row r="44" s="1182" customFormat="1" ht="15">
      <c r="F44" s="1187"/>
    </row>
    <row r="45" s="1182" customFormat="1" ht="15">
      <c r="F45" s="1187"/>
    </row>
    <row r="46" s="1182" customFormat="1" ht="15">
      <c r="F46" s="1187"/>
    </row>
    <row r="47" s="1182" customFormat="1" ht="15">
      <c r="F47" s="1187"/>
    </row>
    <row r="48" s="1182" customFormat="1" ht="15">
      <c r="F48" s="1187"/>
    </row>
    <row r="49" s="1182" customFormat="1" ht="15">
      <c r="F49" s="1187"/>
    </row>
    <row r="50" s="1182" customFormat="1" ht="15">
      <c r="F50" s="1187"/>
    </row>
    <row r="51" s="1182" customFormat="1" ht="15">
      <c r="F51" s="1187"/>
    </row>
    <row r="52" s="1182" customFormat="1" ht="15">
      <c r="F52" s="1187"/>
    </row>
    <row r="53" s="1182" customFormat="1" ht="15">
      <c r="F53" s="1187"/>
    </row>
    <row r="54" s="1182" customFormat="1" ht="15">
      <c r="F54" s="1187"/>
    </row>
    <row r="55" s="1182" customFormat="1" ht="15">
      <c r="F55" s="1187"/>
    </row>
    <row r="56" s="1182" customFormat="1" ht="15">
      <c r="F56" s="1187"/>
    </row>
    <row r="57" s="1182" customFormat="1" ht="15">
      <c r="F57" s="1187"/>
    </row>
    <row r="58" s="1182" customFormat="1" ht="15">
      <c r="F58" s="1187"/>
    </row>
    <row r="59" s="1182" customFormat="1" ht="15">
      <c r="F59" s="1187"/>
    </row>
    <row r="60" s="1182" customFormat="1" ht="15">
      <c r="F60" s="1187"/>
    </row>
    <row r="61" s="1182" customFormat="1" ht="15">
      <c r="F61" s="1187"/>
    </row>
    <row r="62" s="1182" customFormat="1" ht="15">
      <c r="F62" s="1187"/>
    </row>
    <row r="63" s="1182" customFormat="1" ht="15">
      <c r="F63" s="1187"/>
    </row>
    <row r="64" s="1182" customFormat="1" ht="15">
      <c r="F64" s="1187"/>
    </row>
    <row r="65" s="1182" customFormat="1" ht="15">
      <c r="F65" s="1187"/>
    </row>
    <row r="66" s="1182" customFormat="1" ht="15">
      <c r="F66" s="1187"/>
    </row>
    <row r="67" s="1182" customFormat="1" ht="15">
      <c r="F67" s="1187"/>
    </row>
    <row r="68" s="1182" customFormat="1" ht="15">
      <c r="F68" s="1187"/>
    </row>
    <row r="69" s="1182" customFormat="1" ht="15">
      <c r="F69" s="1187"/>
    </row>
    <row r="70" s="1182" customFormat="1" ht="15">
      <c r="F70" s="1187"/>
    </row>
    <row r="71" s="1182" customFormat="1" ht="15">
      <c r="F71" s="1187"/>
    </row>
    <row r="72" s="1182" customFormat="1" ht="15">
      <c r="F72" s="1187"/>
    </row>
    <row r="73" s="1182" customFormat="1" ht="15">
      <c r="F73" s="1187"/>
    </row>
    <row r="74" s="1182" customFormat="1" ht="15">
      <c r="F74" s="1187"/>
    </row>
    <row r="75" s="1182" customFormat="1" ht="15">
      <c r="F75" s="1187"/>
    </row>
    <row r="76" s="1182" customFormat="1" ht="15">
      <c r="F76" s="1187"/>
    </row>
    <row r="77" s="1182" customFormat="1" ht="15">
      <c r="F77" s="1187"/>
    </row>
    <row r="78" s="1182" customFormat="1" ht="15">
      <c r="F78" s="1187"/>
    </row>
    <row r="79" s="1182" customFormat="1" ht="15">
      <c r="F79" s="1187"/>
    </row>
    <row r="80" s="1182" customFormat="1" ht="15">
      <c r="F80" s="1187"/>
    </row>
    <row r="81" s="1182" customFormat="1" ht="15">
      <c r="F81" s="1187"/>
    </row>
    <row r="82" s="1182" customFormat="1" ht="15">
      <c r="F82" s="1187"/>
    </row>
    <row r="83" s="1182" customFormat="1" ht="15">
      <c r="F83" s="1187"/>
    </row>
    <row r="84" s="1182" customFormat="1" ht="15">
      <c r="F84" s="1187"/>
    </row>
    <row r="85" s="1182" customFormat="1" ht="15">
      <c r="F85" s="1187"/>
    </row>
    <row r="86" s="1182" customFormat="1" ht="15">
      <c r="F86" s="1187"/>
    </row>
    <row r="87" s="1182" customFormat="1" ht="15">
      <c r="F87" s="1187"/>
    </row>
    <row r="88" s="1182" customFormat="1" ht="15">
      <c r="F88" s="1187"/>
    </row>
    <row r="89" s="1182" customFormat="1" ht="15">
      <c r="F89" s="1187"/>
    </row>
    <row r="90" s="1182" customFormat="1" ht="15">
      <c r="F90" s="1187"/>
    </row>
    <row r="91" s="1182" customFormat="1" ht="15">
      <c r="F91" s="1187"/>
    </row>
    <row r="92" s="1182" customFormat="1" ht="15">
      <c r="F92" s="1187"/>
    </row>
    <row r="93" s="1182" customFormat="1" ht="15">
      <c r="F93" s="1187"/>
    </row>
    <row r="94" s="1182" customFormat="1" ht="15">
      <c r="F94" s="1187"/>
    </row>
    <row r="95" s="1182" customFormat="1" ht="15">
      <c r="F95" s="1187"/>
    </row>
    <row r="96" s="1182" customFormat="1" ht="15">
      <c r="F96" s="1187"/>
    </row>
    <row r="97" s="1182" customFormat="1" ht="15">
      <c r="F97" s="1187"/>
    </row>
    <row r="98" s="1182" customFormat="1" ht="15">
      <c r="F98" s="1187"/>
    </row>
    <row r="99" s="1182" customFormat="1" ht="15">
      <c r="F99" s="1187"/>
    </row>
    <row r="100" s="1182" customFormat="1" ht="15">
      <c r="F100" s="1187"/>
    </row>
    <row r="101" s="1182" customFormat="1" ht="15">
      <c r="F101" s="1187"/>
    </row>
    <row r="102" s="1182" customFormat="1" ht="15">
      <c r="F102" s="1187"/>
    </row>
    <row r="103" s="1182" customFormat="1" ht="15">
      <c r="F103" s="1187"/>
    </row>
    <row r="104" s="1182" customFormat="1" ht="15">
      <c r="F104" s="1187"/>
    </row>
    <row r="105" s="1182" customFormat="1" ht="15">
      <c r="F105" s="1187"/>
    </row>
    <row r="106" s="1182" customFormat="1" ht="15">
      <c r="F106" s="1187"/>
    </row>
    <row r="107" s="1182" customFormat="1" ht="15">
      <c r="F107" s="1187"/>
    </row>
    <row r="108" s="1182" customFormat="1" ht="15">
      <c r="F108" s="1187"/>
    </row>
    <row r="109" s="1182" customFormat="1" ht="15">
      <c r="F109" s="1187"/>
    </row>
    <row r="110" s="1182" customFormat="1" ht="15">
      <c r="F110" s="1187"/>
    </row>
    <row r="111" s="1182" customFormat="1" ht="15">
      <c r="F111" s="1187"/>
    </row>
    <row r="112" s="1182" customFormat="1" ht="15">
      <c r="F112" s="1187"/>
    </row>
    <row r="113" s="1182" customFormat="1" ht="15">
      <c r="F113" s="1187"/>
    </row>
    <row r="114" s="1182" customFormat="1" ht="15">
      <c r="F114" s="1187"/>
    </row>
    <row r="115" s="1182" customFormat="1" ht="15">
      <c r="F115" s="1187"/>
    </row>
    <row r="116" s="1182" customFormat="1" ht="15">
      <c r="F116" s="1187"/>
    </row>
    <row r="117" s="1182" customFormat="1" ht="15">
      <c r="F117" s="1187"/>
    </row>
    <row r="118" s="1182" customFormat="1" ht="15">
      <c r="F118" s="1187"/>
    </row>
    <row r="119" s="1182" customFormat="1" ht="15">
      <c r="F119" s="1187"/>
    </row>
    <row r="120" s="1182" customFormat="1" ht="15">
      <c r="F120" s="1187"/>
    </row>
    <row r="121" s="1182" customFormat="1" ht="15">
      <c r="F121" s="1187"/>
    </row>
    <row r="122" s="1182" customFormat="1" ht="15">
      <c r="F122" s="1187"/>
    </row>
    <row r="123" s="1182" customFormat="1" ht="15">
      <c r="F123" s="1187"/>
    </row>
    <row r="124" s="1182" customFormat="1" ht="15">
      <c r="F124" s="1187"/>
    </row>
    <row r="125" s="1182" customFormat="1" ht="15">
      <c r="F125" s="1187"/>
    </row>
    <row r="126" s="1182" customFormat="1" ht="15">
      <c r="F126" s="1187"/>
    </row>
    <row r="127" s="1182" customFormat="1" ht="15">
      <c r="F127" s="1187"/>
    </row>
    <row r="128" s="1182" customFormat="1" ht="15">
      <c r="F128" s="1187"/>
    </row>
    <row r="129" s="1182" customFormat="1" ht="15">
      <c r="F129" s="1187"/>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57421875" defaultRowHeight="15"/>
  <cols>
    <col min="1" max="1" width="31.57421875" style="5" customWidth="1"/>
    <col min="2" max="9" width="15.421875" style="5" customWidth="1"/>
    <col min="10" max="17" width="11.57421875" style="5" customWidth="1"/>
    <col min="18" max="18" width="12.7109375" style="5" customWidth="1"/>
    <col min="19" max="16384" width="11.57421875" style="5" customWidth="1"/>
  </cols>
  <sheetData>
    <row r="1" spans="1:9" s="2" customFormat="1" ht="19.5" customHeight="1">
      <c r="A1" s="1191" t="s">
        <v>1052</v>
      </c>
      <c r="B1" s="65"/>
      <c r="C1" s="65"/>
      <c r="D1" s="65"/>
      <c r="E1" s="65"/>
      <c r="F1" s="65"/>
      <c r="G1" s="65"/>
      <c r="H1" s="65"/>
      <c r="I1" s="65"/>
    </row>
    <row r="2" spans="1:9" s="505" customFormat="1" ht="34.5" customHeight="1">
      <c r="A2" s="1323" t="s">
        <v>575</v>
      </c>
      <c r="B2" s="1323"/>
      <c r="C2" s="1323"/>
      <c r="D2" s="1323"/>
      <c r="E2" s="1323"/>
      <c r="F2" s="1323"/>
      <c r="G2" s="1323"/>
      <c r="H2" s="1323"/>
      <c r="I2" s="1323"/>
    </row>
    <row r="3" spans="1:9" s="506" customFormat="1" ht="24.75" customHeight="1">
      <c r="A3" s="1324">
        <v>44592</v>
      </c>
      <c r="B3" s="1324"/>
      <c r="C3" s="1324"/>
      <c r="D3" s="1324"/>
      <c r="E3" s="1324"/>
      <c r="F3" s="1324"/>
      <c r="G3" s="1324"/>
      <c r="H3" s="1324"/>
      <c r="I3" s="1324"/>
    </row>
    <row r="4" spans="1:9" s="507" customFormat="1" ht="23.25" customHeight="1">
      <c r="A4" s="1325" t="s">
        <v>65</v>
      </c>
      <c r="B4" s="1325"/>
      <c r="C4" s="1325"/>
      <c r="D4" s="1325"/>
      <c r="E4" s="1325"/>
      <c r="F4" s="1325"/>
      <c r="G4" s="1325"/>
      <c r="H4" s="1325"/>
      <c r="I4" s="1325"/>
    </row>
    <row r="5" s="509" customFormat="1" ht="13.5" thickBot="1">
      <c r="A5" s="508"/>
    </row>
    <row r="6" spans="1:9" s="509" customFormat="1" ht="23.25" customHeight="1">
      <c r="A6" s="1346" t="s">
        <v>1</v>
      </c>
      <c r="B6" s="1348" t="s">
        <v>461</v>
      </c>
      <c r="C6" s="1348" t="s">
        <v>576</v>
      </c>
      <c r="D6" s="1348" t="s">
        <v>577</v>
      </c>
      <c r="E6" s="1348" t="s">
        <v>578</v>
      </c>
      <c r="F6" s="1348" t="s">
        <v>579</v>
      </c>
      <c r="G6" s="1348" t="s">
        <v>580</v>
      </c>
      <c r="H6" s="1348" t="s">
        <v>581</v>
      </c>
      <c r="I6" s="1413" t="s">
        <v>582</v>
      </c>
    </row>
    <row r="7" spans="1:9" s="509" customFormat="1" ht="54" customHeight="1">
      <c r="A7" s="1415"/>
      <c r="B7" s="1349"/>
      <c r="C7" s="1349"/>
      <c r="D7" s="1349"/>
      <c r="E7" s="1349"/>
      <c r="F7" s="1349"/>
      <c r="G7" s="1349"/>
      <c r="H7" s="1349"/>
      <c r="I7" s="1414"/>
    </row>
    <row r="8" spans="1:9" s="509" customFormat="1" ht="9" customHeight="1">
      <c r="A8" s="510"/>
      <c r="B8" s="511"/>
      <c r="C8" s="512"/>
      <c r="D8" s="512"/>
      <c r="E8" s="512"/>
      <c r="F8" s="512"/>
      <c r="G8" s="512"/>
      <c r="H8" s="513"/>
      <c r="I8" s="514"/>
    </row>
    <row r="9" spans="1:169" s="14" customFormat="1" ht="23.1" customHeight="1">
      <c r="A9" s="79" t="s">
        <v>28</v>
      </c>
      <c r="B9" s="515">
        <v>17.692992022484553</v>
      </c>
      <c r="C9" s="515">
        <v>1.107820134835516</v>
      </c>
      <c r="D9" s="515">
        <v>67.4558191294939</v>
      </c>
      <c r="E9" s="515">
        <v>2.838453806319581</v>
      </c>
      <c r="F9" s="515">
        <v>0.007242023000993064</v>
      </c>
      <c r="G9" s="515">
        <v>0.6748378071916041</v>
      </c>
      <c r="H9" s="515">
        <v>10.222835076673844</v>
      </c>
      <c r="I9" s="516">
        <v>2736518.23493</v>
      </c>
      <c r="J9" s="517"/>
      <c r="K9" s="517"/>
      <c r="L9" s="517"/>
      <c r="M9" s="517"/>
      <c r="N9" s="517"/>
      <c r="O9" s="517"/>
      <c r="P9" s="517"/>
      <c r="Q9" s="517"/>
      <c r="R9" s="517"/>
      <c r="S9" s="518"/>
      <c r="T9" s="518"/>
      <c r="U9" s="518"/>
      <c r="V9" s="518"/>
      <c r="W9" s="518"/>
      <c r="X9" s="518"/>
      <c r="Y9" s="518"/>
      <c r="Z9" s="518"/>
      <c r="AA9" s="518"/>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O9" s="517"/>
      <c r="CP9" s="517"/>
      <c r="CQ9" s="517"/>
      <c r="CR9" s="517"/>
      <c r="CS9" s="517"/>
      <c r="CT9" s="517"/>
      <c r="CU9" s="517"/>
      <c r="CV9" s="517"/>
      <c r="CW9" s="517"/>
      <c r="CX9" s="517"/>
      <c r="CY9" s="517"/>
      <c r="CZ9" s="517"/>
      <c r="DA9" s="517"/>
      <c r="DB9" s="517"/>
      <c r="DC9" s="517"/>
      <c r="DD9" s="517"/>
      <c r="DE9" s="517"/>
      <c r="DF9" s="517"/>
      <c r="DG9" s="517"/>
      <c r="DH9" s="517"/>
      <c r="DI9" s="517"/>
      <c r="DJ9" s="517"/>
      <c r="DK9" s="517"/>
      <c r="DL9" s="517"/>
      <c r="DM9" s="517"/>
      <c r="DN9" s="517"/>
      <c r="DO9" s="517"/>
      <c r="DP9" s="517"/>
      <c r="DQ9" s="517"/>
      <c r="DR9" s="517"/>
      <c r="DS9" s="517"/>
      <c r="DT9" s="517"/>
      <c r="DU9" s="517"/>
      <c r="DV9" s="517"/>
      <c r="DW9" s="517"/>
      <c r="DX9" s="517"/>
      <c r="DY9" s="517"/>
      <c r="DZ9" s="517"/>
      <c r="EA9" s="517"/>
      <c r="EB9" s="517"/>
      <c r="EC9" s="517"/>
      <c r="ED9" s="517"/>
      <c r="EE9" s="517"/>
      <c r="EF9" s="517"/>
      <c r="EG9" s="517"/>
      <c r="EH9" s="517"/>
      <c r="EI9" s="517"/>
      <c r="EJ9" s="517"/>
      <c r="EK9" s="517"/>
      <c r="EL9" s="517"/>
      <c r="EM9" s="517"/>
      <c r="EN9" s="517"/>
      <c r="EO9" s="517"/>
      <c r="EP9" s="517"/>
      <c r="EQ9" s="517"/>
      <c r="ER9" s="517"/>
      <c r="ES9" s="517"/>
      <c r="ET9" s="517"/>
      <c r="EU9" s="517"/>
      <c r="EV9" s="517"/>
      <c r="EW9" s="517"/>
      <c r="EX9" s="517"/>
      <c r="EY9" s="517"/>
      <c r="EZ9" s="517"/>
      <c r="FA9" s="517"/>
      <c r="FB9" s="517"/>
      <c r="FC9" s="517"/>
      <c r="FD9" s="517"/>
      <c r="FE9" s="517"/>
      <c r="FF9" s="517"/>
      <c r="FG9" s="517"/>
      <c r="FH9" s="517"/>
      <c r="FI9" s="517"/>
      <c r="FJ9" s="517"/>
      <c r="FK9" s="517"/>
      <c r="FL9" s="517"/>
      <c r="FM9" s="517"/>
    </row>
    <row r="10" spans="1:169" s="14" customFormat="1" ht="23.1" customHeight="1">
      <c r="A10" s="21" t="s">
        <v>29</v>
      </c>
      <c r="B10" s="515">
        <v>13.177554881900763</v>
      </c>
      <c r="C10" s="515">
        <v>6.249695236595938</v>
      </c>
      <c r="D10" s="515">
        <v>74.0401641449756</v>
      </c>
      <c r="E10" s="515">
        <v>1.7268573379308902</v>
      </c>
      <c r="F10" s="515" t="s">
        <v>39</v>
      </c>
      <c r="G10" s="515">
        <v>1.7948820841162698</v>
      </c>
      <c r="H10" s="515">
        <v>3.010846314480536</v>
      </c>
      <c r="I10" s="516">
        <v>3749520.27465</v>
      </c>
      <c r="J10" s="517"/>
      <c r="K10" s="517"/>
      <c r="L10" s="517"/>
      <c r="M10" s="517"/>
      <c r="N10" s="517"/>
      <c r="O10" s="517"/>
      <c r="P10" s="517"/>
      <c r="Q10" s="517"/>
      <c r="R10" s="517"/>
      <c r="S10" s="518"/>
      <c r="T10" s="518"/>
      <c r="U10" s="518"/>
      <c r="V10" s="518"/>
      <c r="W10" s="518"/>
      <c r="X10" s="518"/>
      <c r="Y10" s="518"/>
      <c r="Z10" s="518"/>
      <c r="AA10" s="518"/>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c r="CG10" s="517"/>
      <c r="CH10" s="517"/>
      <c r="CI10" s="517"/>
      <c r="CJ10" s="517"/>
      <c r="CK10" s="517"/>
      <c r="CL10" s="517"/>
      <c r="CM10" s="517"/>
      <c r="CN10" s="517"/>
      <c r="CO10" s="517"/>
      <c r="CP10" s="517"/>
      <c r="CQ10" s="517"/>
      <c r="CR10" s="517"/>
      <c r="CS10" s="517"/>
      <c r="CT10" s="517"/>
      <c r="CU10" s="517"/>
      <c r="CV10" s="517"/>
      <c r="CW10" s="517"/>
      <c r="CX10" s="517"/>
      <c r="CY10" s="517"/>
      <c r="CZ10" s="517"/>
      <c r="DA10" s="517"/>
      <c r="DB10" s="517"/>
      <c r="DC10" s="517"/>
      <c r="DD10" s="517"/>
      <c r="DE10" s="517"/>
      <c r="DF10" s="517"/>
      <c r="DG10" s="517"/>
      <c r="DH10" s="517"/>
      <c r="DI10" s="517"/>
      <c r="DJ10" s="517"/>
      <c r="DK10" s="517"/>
      <c r="DL10" s="517"/>
      <c r="DM10" s="517"/>
      <c r="DN10" s="517"/>
      <c r="DO10" s="517"/>
      <c r="DP10" s="517"/>
      <c r="DQ10" s="517"/>
      <c r="DR10" s="517"/>
      <c r="DS10" s="517"/>
      <c r="DT10" s="517"/>
      <c r="DU10" s="517"/>
      <c r="DV10" s="517"/>
      <c r="DW10" s="517"/>
      <c r="DX10" s="517"/>
      <c r="DY10" s="517"/>
      <c r="DZ10" s="517"/>
      <c r="EA10" s="517"/>
      <c r="EB10" s="517"/>
      <c r="EC10" s="517"/>
      <c r="ED10" s="517"/>
      <c r="EE10" s="517"/>
      <c r="EF10" s="517"/>
      <c r="EG10" s="517"/>
      <c r="EH10" s="517"/>
      <c r="EI10" s="517"/>
      <c r="EJ10" s="517"/>
      <c r="EK10" s="517"/>
      <c r="EL10" s="517"/>
      <c r="EM10" s="517"/>
      <c r="EN10" s="517"/>
      <c r="EO10" s="517"/>
      <c r="EP10" s="517"/>
      <c r="EQ10" s="517"/>
      <c r="ER10" s="517"/>
      <c r="ES10" s="517"/>
      <c r="ET10" s="517"/>
      <c r="EU10" s="517"/>
      <c r="EV10" s="517"/>
      <c r="EW10" s="517"/>
      <c r="EX10" s="517"/>
      <c r="EY10" s="517"/>
      <c r="EZ10" s="517"/>
      <c r="FA10" s="517"/>
      <c r="FB10" s="517"/>
      <c r="FC10" s="517"/>
      <c r="FD10" s="517"/>
      <c r="FE10" s="517"/>
      <c r="FF10" s="517"/>
      <c r="FG10" s="517"/>
      <c r="FH10" s="517"/>
      <c r="FI10" s="517"/>
      <c r="FJ10" s="517"/>
      <c r="FK10" s="517"/>
      <c r="FL10" s="517"/>
      <c r="FM10" s="517"/>
    </row>
    <row r="11" spans="1:169" s="14" customFormat="1" ht="23.1" customHeight="1">
      <c r="A11" s="21" t="s">
        <v>30</v>
      </c>
      <c r="B11" s="515">
        <v>9.335060564577933</v>
      </c>
      <c r="C11" s="515">
        <v>2.9794289271963788</v>
      </c>
      <c r="D11" s="515">
        <v>82.15393113384857</v>
      </c>
      <c r="E11" s="515">
        <v>2.4510056698980516</v>
      </c>
      <c r="F11" s="515" t="s">
        <v>39</v>
      </c>
      <c r="G11" s="515">
        <v>0.8560939065593591</v>
      </c>
      <c r="H11" s="515">
        <v>2.2244797979196997</v>
      </c>
      <c r="I11" s="516">
        <v>2348468.1699</v>
      </c>
      <c r="J11" s="517"/>
      <c r="K11" s="517"/>
      <c r="L11" s="517"/>
      <c r="M11" s="517"/>
      <c r="N11" s="517"/>
      <c r="O11" s="517"/>
      <c r="P11" s="517"/>
      <c r="Q11" s="517"/>
      <c r="R11" s="517"/>
      <c r="S11" s="518"/>
      <c r="T11" s="518"/>
      <c r="U11" s="518"/>
      <c r="V11" s="518"/>
      <c r="W11" s="518"/>
      <c r="X11" s="518"/>
      <c r="Y11" s="518"/>
      <c r="Z11" s="518"/>
      <c r="AA11" s="518"/>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517"/>
      <c r="CP11" s="517"/>
      <c r="CQ11" s="517"/>
      <c r="CR11" s="517"/>
      <c r="CS11" s="517"/>
      <c r="CT11" s="517"/>
      <c r="CU11" s="517"/>
      <c r="CV11" s="517"/>
      <c r="CW11" s="517"/>
      <c r="CX11" s="517"/>
      <c r="CY11" s="517"/>
      <c r="CZ11" s="517"/>
      <c r="DA11" s="517"/>
      <c r="DB11" s="517"/>
      <c r="DC11" s="517"/>
      <c r="DD11" s="517"/>
      <c r="DE11" s="517"/>
      <c r="DF11" s="517"/>
      <c r="DG11" s="517"/>
      <c r="DH11" s="517"/>
      <c r="DI11" s="517"/>
      <c r="DJ11" s="517"/>
      <c r="DK11" s="517"/>
      <c r="DL11" s="517"/>
      <c r="DM11" s="517"/>
      <c r="DN11" s="517"/>
      <c r="DO11" s="517"/>
      <c r="DP11" s="517"/>
      <c r="DQ11" s="517"/>
      <c r="DR11" s="517"/>
      <c r="DS11" s="517"/>
      <c r="DT11" s="517"/>
      <c r="DU11" s="517"/>
      <c r="DV11" s="517"/>
      <c r="DW11" s="517"/>
      <c r="DX11" s="517"/>
      <c r="DY11" s="517"/>
      <c r="DZ11" s="517"/>
      <c r="EA11" s="517"/>
      <c r="EB11" s="517"/>
      <c r="EC11" s="517"/>
      <c r="ED11" s="517"/>
      <c r="EE11" s="517"/>
      <c r="EF11" s="517"/>
      <c r="EG11" s="517"/>
      <c r="EH11" s="517"/>
      <c r="EI11" s="517"/>
      <c r="EJ11" s="517"/>
      <c r="EK11" s="517"/>
      <c r="EL11" s="517"/>
      <c r="EM11" s="517"/>
      <c r="EN11" s="517"/>
      <c r="EO11" s="517"/>
      <c r="EP11" s="517"/>
      <c r="EQ11" s="517"/>
      <c r="ER11" s="517"/>
      <c r="ES11" s="517"/>
      <c r="ET11" s="517"/>
      <c r="EU11" s="517"/>
      <c r="EV11" s="517"/>
      <c r="EW11" s="517"/>
      <c r="EX11" s="517"/>
      <c r="EY11" s="517"/>
      <c r="EZ11" s="517"/>
      <c r="FA11" s="517"/>
      <c r="FB11" s="517"/>
      <c r="FC11" s="517"/>
      <c r="FD11" s="517"/>
      <c r="FE11" s="517"/>
      <c r="FF11" s="517"/>
      <c r="FG11" s="517"/>
      <c r="FH11" s="517"/>
      <c r="FI11" s="517"/>
      <c r="FJ11" s="517"/>
      <c r="FK11" s="517"/>
      <c r="FL11" s="517"/>
      <c r="FM11" s="517"/>
    </row>
    <row r="12" spans="1:169" s="14" customFormat="1" ht="23.1" customHeight="1">
      <c r="A12" s="21" t="s">
        <v>31</v>
      </c>
      <c r="B12" s="515">
        <v>17.032402873658654</v>
      </c>
      <c r="C12" s="515">
        <v>1.6289919618203987</v>
      </c>
      <c r="D12" s="515">
        <v>68.85363395270122</v>
      </c>
      <c r="E12" s="515">
        <v>4.022637484866234</v>
      </c>
      <c r="F12" s="515">
        <v>0.012908976062139992</v>
      </c>
      <c r="G12" s="515">
        <v>0.2858247964331759</v>
      </c>
      <c r="H12" s="515">
        <v>8.163599954458205</v>
      </c>
      <c r="I12" s="516">
        <v>1228895.9963699998</v>
      </c>
      <c r="J12" s="517"/>
      <c r="K12" s="517"/>
      <c r="L12" s="517"/>
      <c r="M12" s="517"/>
      <c r="N12" s="517"/>
      <c r="O12" s="517"/>
      <c r="P12" s="517"/>
      <c r="Q12" s="517"/>
      <c r="R12" s="517"/>
      <c r="S12" s="518"/>
      <c r="T12" s="518"/>
      <c r="U12" s="518"/>
      <c r="V12" s="518"/>
      <c r="W12" s="518"/>
      <c r="X12" s="518"/>
      <c r="Y12" s="518"/>
      <c r="Z12" s="518"/>
      <c r="AA12" s="518"/>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517"/>
      <c r="CP12" s="517"/>
      <c r="CQ12" s="517"/>
      <c r="CR12" s="517"/>
      <c r="CS12" s="517"/>
      <c r="CT12" s="517"/>
      <c r="CU12" s="517"/>
      <c r="CV12" s="517"/>
      <c r="CW12" s="517"/>
      <c r="CX12" s="517"/>
      <c r="CY12" s="517"/>
      <c r="CZ12" s="517"/>
      <c r="DA12" s="517"/>
      <c r="DB12" s="517"/>
      <c r="DC12" s="517"/>
      <c r="DD12" s="517"/>
      <c r="DE12" s="517"/>
      <c r="DF12" s="517"/>
      <c r="DG12" s="517"/>
      <c r="DH12" s="517"/>
      <c r="DI12" s="517"/>
      <c r="DJ12" s="517"/>
      <c r="DK12" s="517"/>
      <c r="DL12" s="517"/>
      <c r="DM12" s="517"/>
      <c r="DN12" s="517"/>
      <c r="DO12" s="517"/>
      <c r="DP12" s="517"/>
      <c r="DQ12" s="517"/>
      <c r="DR12" s="517"/>
      <c r="DS12" s="517"/>
      <c r="DT12" s="517"/>
      <c r="DU12" s="517"/>
      <c r="DV12" s="517"/>
      <c r="DW12" s="517"/>
      <c r="DX12" s="517"/>
      <c r="DY12" s="517"/>
      <c r="DZ12" s="517"/>
      <c r="EA12" s="517"/>
      <c r="EB12" s="517"/>
      <c r="EC12" s="517"/>
      <c r="ED12" s="517"/>
      <c r="EE12" s="517"/>
      <c r="EF12" s="517"/>
      <c r="EG12" s="517"/>
      <c r="EH12" s="517"/>
      <c r="EI12" s="517"/>
      <c r="EJ12" s="517"/>
      <c r="EK12" s="517"/>
      <c r="EL12" s="517"/>
      <c r="EM12" s="517"/>
      <c r="EN12" s="517"/>
      <c r="EO12" s="517"/>
      <c r="EP12" s="517"/>
      <c r="EQ12" s="517"/>
      <c r="ER12" s="517"/>
      <c r="ES12" s="517"/>
      <c r="ET12" s="517"/>
      <c r="EU12" s="517"/>
      <c r="EV12" s="517"/>
      <c r="EW12" s="517"/>
      <c r="EX12" s="517"/>
      <c r="EY12" s="517"/>
      <c r="EZ12" s="517"/>
      <c r="FA12" s="517"/>
      <c r="FB12" s="517"/>
      <c r="FC12" s="517"/>
      <c r="FD12" s="517"/>
      <c r="FE12" s="517"/>
      <c r="FF12" s="517"/>
      <c r="FG12" s="517"/>
      <c r="FH12" s="517"/>
      <c r="FI12" s="517"/>
      <c r="FJ12" s="517"/>
      <c r="FK12" s="517"/>
      <c r="FL12" s="517"/>
      <c r="FM12" s="517"/>
    </row>
    <row r="13" spans="1:169" s="14" customFormat="1" ht="23.1" customHeight="1">
      <c r="A13" s="21" t="s">
        <v>32</v>
      </c>
      <c r="B13" s="515">
        <v>9.30830310543344</v>
      </c>
      <c r="C13" s="515">
        <v>1.4298307479265946</v>
      </c>
      <c r="D13" s="515">
        <v>73.94472003012585</v>
      </c>
      <c r="E13" s="515">
        <v>3.0316939221993913</v>
      </c>
      <c r="F13" s="515">
        <v>0.09008211233783388</v>
      </c>
      <c r="G13" s="515">
        <v>3.849061725667685</v>
      </c>
      <c r="H13" s="515">
        <v>8.346308356309207</v>
      </c>
      <c r="I13" s="516">
        <v>350278.73105</v>
      </c>
      <c r="J13" s="517"/>
      <c r="K13" s="517"/>
      <c r="L13" s="517"/>
      <c r="M13" s="517"/>
      <c r="N13" s="517"/>
      <c r="O13" s="517"/>
      <c r="P13" s="517"/>
      <c r="Q13" s="517"/>
      <c r="R13" s="517"/>
      <c r="S13" s="518"/>
      <c r="T13" s="518"/>
      <c r="U13" s="518"/>
      <c r="V13" s="518"/>
      <c r="W13" s="518"/>
      <c r="X13" s="518"/>
      <c r="Y13" s="518"/>
      <c r="Z13" s="518"/>
      <c r="AA13" s="518"/>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17"/>
      <c r="CW13" s="517"/>
      <c r="CX13" s="517"/>
      <c r="CY13" s="517"/>
      <c r="CZ13" s="517"/>
      <c r="DA13" s="517"/>
      <c r="DB13" s="517"/>
      <c r="DC13" s="517"/>
      <c r="DD13" s="517"/>
      <c r="DE13" s="517"/>
      <c r="DF13" s="517"/>
      <c r="DG13" s="517"/>
      <c r="DH13" s="517"/>
      <c r="DI13" s="517"/>
      <c r="DJ13" s="517"/>
      <c r="DK13" s="517"/>
      <c r="DL13" s="517"/>
      <c r="DM13" s="517"/>
      <c r="DN13" s="517"/>
      <c r="DO13" s="517"/>
      <c r="DP13" s="517"/>
      <c r="DQ13" s="517"/>
      <c r="DR13" s="517"/>
      <c r="DS13" s="517"/>
      <c r="DT13" s="517"/>
      <c r="DU13" s="517"/>
      <c r="DV13" s="517"/>
      <c r="DW13" s="517"/>
      <c r="DX13" s="517"/>
      <c r="DY13" s="517"/>
      <c r="DZ13" s="517"/>
      <c r="EA13" s="517"/>
      <c r="EB13" s="517"/>
      <c r="EC13" s="517"/>
      <c r="ED13" s="517"/>
      <c r="EE13" s="517"/>
      <c r="EF13" s="517"/>
      <c r="EG13" s="517"/>
      <c r="EH13" s="517"/>
      <c r="EI13" s="517"/>
      <c r="EJ13" s="517"/>
      <c r="EK13" s="517"/>
      <c r="EL13" s="517"/>
      <c r="EM13" s="517"/>
      <c r="EN13" s="517"/>
      <c r="EO13" s="517"/>
      <c r="EP13" s="517"/>
      <c r="EQ13" s="517"/>
      <c r="ER13" s="517"/>
      <c r="ES13" s="517"/>
      <c r="ET13" s="517"/>
      <c r="EU13" s="517"/>
      <c r="EV13" s="517"/>
      <c r="EW13" s="517"/>
      <c r="EX13" s="517"/>
      <c r="EY13" s="517"/>
      <c r="EZ13" s="517"/>
      <c r="FA13" s="517"/>
      <c r="FB13" s="517"/>
      <c r="FC13" s="517"/>
      <c r="FD13" s="517"/>
      <c r="FE13" s="517"/>
      <c r="FF13" s="517"/>
      <c r="FG13" s="517"/>
      <c r="FH13" s="517"/>
      <c r="FI13" s="517"/>
      <c r="FJ13" s="517"/>
      <c r="FK13" s="517"/>
      <c r="FL13" s="517"/>
      <c r="FM13" s="517"/>
    </row>
    <row r="14" spans="1:169" s="14" customFormat="1" ht="23.1" customHeight="1">
      <c r="A14" s="21" t="s">
        <v>33</v>
      </c>
      <c r="B14" s="515">
        <v>16.495286568819132</v>
      </c>
      <c r="C14" s="515" t="s">
        <v>39</v>
      </c>
      <c r="D14" s="515">
        <v>71.50996545109415</v>
      </c>
      <c r="E14" s="515">
        <v>7.585840934980803</v>
      </c>
      <c r="F14" s="515" t="s">
        <v>39</v>
      </c>
      <c r="G14" s="515">
        <v>0.4610850941160723</v>
      </c>
      <c r="H14" s="515">
        <v>3.9478219509898507</v>
      </c>
      <c r="I14" s="516">
        <v>1762610.62084</v>
      </c>
      <c r="J14" s="517"/>
      <c r="K14" s="517"/>
      <c r="L14" s="517"/>
      <c r="M14" s="517"/>
      <c r="N14" s="517"/>
      <c r="O14" s="517"/>
      <c r="P14" s="517"/>
      <c r="Q14" s="517"/>
      <c r="R14" s="517"/>
      <c r="S14" s="518"/>
      <c r="T14" s="518"/>
      <c r="U14" s="518"/>
      <c r="V14" s="518"/>
      <c r="W14" s="518"/>
      <c r="X14" s="518"/>
      <c r="Y14" s="518"/>
      <c r="Z14" s="518"/>
      <c r="AA14" s="518"/>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7"/>
      <c r="CL14" s="517"/>
      <c r="CM14" s="517"/>
      <c r="CN14" s="517"/>
      <c r="CO14" s="517"/>
      <c r="CP14" s="517"/>
      <c r="CQ14" s="517"/>
      <c r="CR14" s="517"/>
      <c r="CS14" s="517"/>
      <c r="CT14" s="517"/>
      <c r="CU14" s="517"/>
      <c r="CV14" s="517"/>
      <c r="CW14" s="517"/>
      <c r="CX14" s="517"/>
      <c r="CY14" s="517"/>
      <c r="CZ14" s="517"/>
      <c r="DA14" s="517"/>
      <c r="DB14" s="517"/>
      <c r="DC14" s="517"/>
      <c r="DD14" s="517"/>
      <c r="DE14" s="517"/>
      <c r="DF14" s="517"/>
      <c r="DG14" s="517"/>
      <c r="DH14" s="517"/>
      <c r="DI14" s="517"/>
      <c r="DJ14" s="517"/>
      <c r="DK14" s="517"/>
      <c r="DL14" s="517"/>
      <c r="DM14" s="517"/>
      <c r="DN14" s="517"/>
      <c r="DO14" s="517"/>
      <c r="DP14" s="517"/>
      <c r="DQ14" s="517"/>
      <c r="DR14" s="517"/>
      <c r="DS14" s="517"/>
      <c r="DT14" s="517"/>
      <c r="DU14" s="517"/>
      <c r="DV14" s="517"/>
      <c r="DW14" s="517"/>
      <c r="DX14" s="517"/>
      <c r="DY14" s="517"/>
      <c r="DZ14" s="517"/>
      <c r="EA14" s="517"/>
      <c r="EB14" s="517"/>
      <c r="EC14" s="517"/>
      <c r="ED14" s="517"/>
      <c r="EE14" s="517"/>
      <c r="EF14" s="517"/>
      <c r="EG14" s="517"/>
      <c r="EH14" s="517"/>
      <c r="EI14" s="517"/>
      <c r="EJ14" s="517"/>
      <c r="EK14" s="517"/>
      <c r="EL14" s="517"/>
      <c r="EM14" s="517"/>
      <c r="EN14" s="517"/>
      <c r="EO14" s="517"/>
      <c r="EP14" s="517"/>
      <c r="EQ14" s="517"/>
      <c r="ER14" s="517"/>
      <c r="ES14" s="517"/>
      <c r="ET14" s="517"/>
      <c r="EU14" s="517"/>
      <c r="EV14" s="517"/>
      <c r="EW14" s="517"/>
      <c r="EX14" s="517"/>
      <c r="EY14" s="517"/>
      <c r="EZ14" s="517"/>
      <c r="FA14" s="517"/>
      <c r="FB14" s="517"/>
      <c r="FC14" s="517"/>
      <c r="FD14" s="517"/>
      <c r="FE14" s="517"/>
      <c r="FF14" s="517"/>
      <c r="FG14" s="517"/>
      <c r="FH14" s="517"/>
      <c r="FI14" s="517"/>
      <c r="FJ14" s="517"/>
      <c r="FK14" s="517"/>
      <c r="FL14" s="517"/>
      <c r="FM14" s="517"/>
    </row>
    <row r="15" spans="1:169" s="14" customFormat="1" ht="23.1" customHeight="1">
      <c r="A15" s="21" t="s">
        <v>34</v>
      </c>
      <c r="B15" s="515">
        <v>71.35860119313828</v>
      </c>
      <c r="C15" s="515" t="s">
        <v>39</v>
      </c>
      <c r="D15" s="515" t="s">
        <v>39</v>
      </c>
      <c r="E15" s="515">
        <v>16.969387422305847</v>
      </c>
      <c r="F15" s="515" t="s">
        <v>39</v>
      </c>
      <c r="G15" s="515" t="s">
        <v>39</v>
      </c>
      <c r="H15" s="515">
        <v>11.67201138455587</v>
      </c>
      <c r="I15" s="516">
        <v>21677.789</v>
      </c>
      <c r="J15" s="517"/>
      <c r="K15" s="517"/>
      <c r="L15" s="517"/>
      <c r="M15" s="517"/>
      <c r="N15" s="517"/>
      <c r="O15" s="517"/>
      <c r="P15" s="517"/>
      <c r="Q15" s="517"/>
      <c r="R15" s="517"/>
      <c r="S15" s="518"/>
      <c r="T15" s="518"/>
      <c r="U15" s="518"/>
      <c r="V15" s="518"/>
      <c r="W15" s="518"/>
      <c r="X15" s="518"/>
      <c r="Y15" s="518"/>
      <c r="Z15" s="518"/>
      <c r="AA15" s="518"/>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c r="CL15" s="517"/>
      <c r="CM15" s="517"/>
      <c r="CN15" s="517"/>
      <c r="CO15" s="517"/>
      <c r="CP15" s="517"/>
      <c r="CQ15" s="517"/>
      <c r="CR15" s="517"/>
      <c r="CS15" s="517"/>
      <c r="CT15" s="517"/>
      <c r="CU15" s="517"/>
      <c r="CV15" s="517"/>
      <c r="CW15" s="517"/>
      <c r="CX15" s="517"/>
      <c r="CY15" s="517"/>
      <c r="CZ15" s="517"/>
      <c r="DA15" s="517"/>
      <c r="DB15" s="517"/>
      <c r="DC15" s="517"/>
      <c r="DD15" s="517"/>
      <c r="DE15" s="517"/>
      <c r="DF15" s="517"/>
      <c r="DG15" s="517"/>
      <c r="DH15" s="517"/>
      <c r="DI15" s="517"/>
      <c r="DJ15" s="517"/>
      <c r="DK15" s="517"/>
      <c r="DL15" s="517"/>
      <c r="DM15" s="517"/>
      <c r="DN15" s="517"/>
      <c r="DO15" s="517"/>
      <c r="DP15" s="517"/>
      <c r="DQ15" s="517"/>
      <c r="DR15" s="517"/>
      <c r="DS15" s="517"/>
      <c r="DT15" s="517"/>
      <c r="DU15" s="517"/>
      <c r="DV15" s="517"/>
      <c r="DW15" s="517"/>
      <c r="DX15" s="517"/>
      <c r="DY15" s="517"/>
      <c r="DZ15" s="517"/>
      <c r="EA15" s="517"/>
      <c r="EB15" s="517"/>
      <c r="EC15" s="517"/>
      <c r="ED15" s="517"/>
      <c r="EE15" s="517"/>
      <c r="EF15" s="517"/>
      <c r="EG15" s="517"/>
      <c r="EH15" s="517"/>
      <c r="EI15" s="517"/>
      <c r="EJ15" s="517"/>
      <c r="EK15" s="517"/>
      <c r="EL15" s="517"/>
      <c r="EM15" s="517"/>
      <c r="EN15" s="517"/>
      <c r="EO15" s="517"/>
      <c r="EP15" s="517"/>
      <c r="EQ15" s="517"/>
      <c r="ER15" s="517"/>
      <c r="ES15" s="517"/>
      <c r="ET15" s="517"/>
      <c r="EU15" s="517"/>
      <c r="EV15" s="517"/>
      <c r="EW15" s="517"/>
      <c r="EX15" s="517"/>
      <c r="EY15" s="517"/>
      <c r="EZ15" s="517"/>
      <c r="FA15" s="517"/>
      <c r="FB15" s="517"/>
      <c r="FC15" s="517"/>
      <c r="FD15" s="517"/>
      <c r="FE15" s="517"/>
      <c r="FF15" s="517"/>
      <c r="FG15" s="517"/>
      <c r="FH15" s="517"/>
      <c r="FI15" s="517"/>
      <c r="FJ15" s="517"/>
      <c r="FK15" s="517"/>
      <c r="FL15" s="517"/>
      <c r="FM15" s="517"/>
    </row>
    <row r="16" spans="1:169" s="14" customFormat="1" ht="23.1" customHeight="1">
      <c r="A16" s="79" t="s">
        <v>35</v>
      </c>
      <c r="B16" s="515">
        <v>4.948212585989004</v>
      </c>
      <c r="C16" s="515">
        <v>9.267513712472987E-08</v>
      </c>
      <c r="D16" s="515">
        <v>87.86861416576382</v>
      </c>
      <c r="E16" s="515">
        <v>1.5863066062437068</v>
      </c>
      <c r="F16" s="515">
        <v>0.011282083063036253</v>
      </c>
      <c r="G16" s="515">
        <v>0.10919690469880015</v>
      </c>
      <c r="H16" s="515">
        <v>5.476387561566498</v>
      </c>
      <c r="I16" s="516">
        <v>1079038.05813</v>
      </c>
      <c r="J16" s="517"/>
      <c r="K16" s="517"/>
      <c r="L16" s="517"/>
      <c r="M16" s="517"/>
      <c r="N16" s="517"/>
      <c r="O16" s="517"/>
      <c r="P16" s="517"/>
      <c r="Q16" s="517"/>
      <c r="R16" s="517"/>
      <c r="S16" s="518"/>
      <c r="T16" s="518"/>
      <c r="U16" s="518"/>
      <c r="V16" s="518"/>
      <c r="W16" s="518"/>
      <c r="X16" s="518"/>
      <c r="Y16" s="518"/>
      <c r="Z16" s="518"/>
      <c r="AA16" s="518"/>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c r="BW16" s="517"/>
      <c r="BX16" s="517"/>
      <c r="BY16" s="517"/>
      <c r="BZ16" s="517"/>
      <c r="CA16" s="517"/>
      <c r="CB16" s="517"/>
      <c r="CC16" s="517"/>
      <c r="CD16" s="517"/>
      <c r="CE16" s="517"/>
      <c r="CF16" s="517"/>
      <c r="CG16" s="517"/>
      <c r="CH16" s="517"/>
      <c r="CI16" s="517"/>
      <c r="CJ16" s="517"/>
      <c r="CK16" s="517"/>
      <c r="CL16" s="517"/>
      <c r="CM16" s="517"/>
      <c r="CN16" s="517"/>
      <c r="CO16" s="517"/>
      <c r="CP16" s="517"/>
      <c r="CQ16" s="517"/>
      <c r="CR16" s="517"/>
      <c r="CS16" s="517"/>
      <c r="CT16" s="517"/>
      <c r="CU16" s="517"/>
      <c r="CV16" s="517"/>
      <c r="CW16" s="517"/>
      <c r="CX16" s="517"/>
      <c r="CY16" s="517"/>
      <c r="CZ16" s="517"/>
      <c r="DA16" s="517"/>
      <c r="DB16" s="517"/>
      <c r="DC16" s="517"/>
      <c r="DD16" s="517"/>
      <c r="DE16" s="517"/>
      <c r="DF16" s="517"/>
      <c r="DG16" s="517"/>
      <c r="DH16" s="517"/>
      <c r="DI16" s="517"/>
      <c r="DJ16" s="517"/>
      <c r="DK16" s="517"/>
      <c r="DL16" s="517"/>
      <c r="DM16" s="517"/>
      <c r="DN16" s="517"/>
      <c r="DO16" s="517"/>
      <c r="DP16" s="517"/>
      <c r="DQ16" s="517"/>
      <c r="DR16" s="517"/>
      <c r="DS16" s="517"/>
      <c r="DT16" s="517"/>
      <c r="DU16" s="517"/>
      <c r="DV16" s="517"/>
      <c r="DW16" s="517"/>
      <c r="DX16" s="517"/>
      <c r="DY16" s="517"/>
      <c r="DZ16" s="517"/>
      <c r="EA16" s="517"/>
      <c r="EB16" s="517"/>
      <c r="EC16" s="517"/>
      <c r="ED16" s="517"/>
      <c r="EE16" s="517"/>
      <c r="EF16" s="517"/>
      <c r="EG16" s="517"/>
      <c r="EH16" s="517"/>
      <c r="EI16" s="517"/>
      <c r="EJ16" s="517"/>
      <c r="EK16" s="517"/>
      <c r="EL16" s="517"/>
      <c r="EM16" s="517"/>
      <c r="EN16" s="517"/>
      <c r="EO16" s="517"/>
      <c r="EP16" s="517"/>
      <c r="EQ16" s="517"/>
      <c r="ER16" s="517"/>
      <c r="ES16" s="517"/>
      <c r="ET16" s="517"/>
      <c r="EU16" s="517"/>
      <c r="EV16" s="517"/>
      <c r="EW16" s="517"/>
      <c r="EX16" s="517"/>
      <c r="EY16" s="517"/>
      <c r="EZ16" s="517"/>
      <c r="FA16" s="517"/>
      <c r="FB16" s="517"/>
      <c r="FC16" s="517"/>
      <c r="FD16" s="517"/>
      <c r="FE16" s="517"/>
      <c r="FF16" s="517"/>
      <c r="FG16" s="517"/>
      <c r="FH16" s="517"/>
      <c r="FI16" s="517"/>
      <c r="FJ16" s="517"/>
      <c r="FK16" s="517"/>
      <c r="FL16" s="517"/>
      <c r="FM16" s="517"/>
    </row>
    <row r="17" spans="1:169" s="14" customFormat="1" ht="23.1" customHeight="1">
      <c r="A17" s="79" t="s">
        <v>36</v>
      </c>
      <c r="B17" s="515">
        <v>17.662240860700688</v>
      </c>
      <c r="C17" s="515">
        <v>2.0872368311392844</v>
      </c>
      <c r="D17" s="515">
        <v>74.23183521874147</v>
      </c>
      <c r="E17" s="515">
        <v>2.346245000590229</v>
      </c>
      <c r="F17" s="515">
        <v>0.009760136265253856</v>
      </c>
      <c r="G17" s="515">
        <v>1.6178499606395174</v>
      </c>
      <c r="H17" s="515">
        <v>2.0448319919235622</v>
      </c>
      <c r="I17" s="516">
        <v>727299.06705</v>
      </c>
      <c r="J17" s="517"/>
      <c r="K17" s="517"/>
      <c r="L17" s="517"/>
      <c r="M17" s="517"/>
      <c r="N17" s="517"/>
      <c r="O17" s="517"/>
      <c r="P17" s="517"/>
      <c r="Q17" s="517"/>
      <c r="R17" s="517"/>
      <c r="S17" s="518"/>
      <c r="T17" s="518"/>
      <c r="U17" s="518"/>
      <c r="V17" s="518"/>
      <c r="W17" s="518"/>
      <c r="X17" s="518"/>
      <c r="Y17" s="518"/>
      <c r="Z17" s="518"/>
      <c r="AA17" s="518"/>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c r="CW17" s="517"/>
      <c r="CX17" s="517"/>
      <c r="CY17" s="517"/>
      <c r="CZ17" s="517"/>
      <c r="DA17" s="517"/>
      <c r="DB17" s="517"/>
      <c r="DC17" s="517"/>
      <c r="DD17" s="517"/>
      <c r="DE17" s="517"/>
      <c r="DF17" s="517"/>
      <c r="DG17" s="517"/>
      <c r="DH17" s="517"/>
      <c r="DI17" s="517"/>
      <c r="DJ17" s="517"/>
      <c r="DK17" s="517"/>
      <c r="DL17" s="517"/>
      <c r="DM17" s="517"/>
      <c r="DN17" s="517"/>
      <c r="DO17" s="517"/>
      <c r="DP17" s="517"/>
      <c r="DQ17" s="517"/>
      <c r="DR17" s="517"/>
      <c r="DS17" s="517"/>
      <c r="DT17" s="517"/>
      <c r="DU17" s="517"/>
      <c r="DV17" s="517"/>
      <c r="DW17" s="517"/>
      <c r="DX17" s="517"/>
      <c r="DY17" s="517"/>
      <c r="DZ17" s="517"/>
      <c r="EA17" s="517"/>
      <c r="EB17" s="517"/>
      <c r="EC17" s="517"/>
      <c r="ED17" s="517"/>
      <c r="EE17" s="517"/>
      <c r="EF17" s="517"/>
      <c r="EG17" s="517"/>
      <c r="EH17" s="517"/>
      <c r="EI17" s="517"/>
      <c r="EJ17" s="517"/>
      <c r="EK17" s="517"/>
      <c r="EL17" s="517"/>
      <c r="EM17" s="517"/>
      <c r="EN17" s="517"/>
      <c r="EO17" s="517"/>
      <c r="EP17" s="517"/>
      <c r="EQ17" s="517"/>
      <c r="ER17" s="517"/>
      <c r="ES17" s="517"/>
      <c r="ET17" s="517"/>
      <c r="EU17" s="517"/>
      <c r="EV17" s="517"/>
      <c r="EW17" s="517"/>
      <c r="EX17" s="517"/>
      <c r="EY17" s="517"/>
      <c r="EZ17" s="517"/>
      <c r="FA17" s="517"/>
      <c r="FB17" s="517"/>
      <c r="FC17" s="517"/>
      <c r="FD17" s="517"/>
      <c r="FE17" s="517"/>
      <c r="FF17" s="517"/>
      <c r="FG17" s="517"/>
      <c r="FH17" s="517"/>
      <c r="FI17" s="517"/>
      <c r="FJ17" s="517"/>
      <c r="FK17" s="517"/>
      <c r="FL17" s="517"/>
      <c r="FM17" s="517"/>
    </row>
    <row r="18" spans="1:169" s="14" customFormat="1" ht="23.1" customHeight="1">
      <c r="A18" s="79" t="s">
        <v>37</v>
      </c>
      <c r="B18" s="515">
        <v>17.232806779820947</v>
      </c>
      <c r="C18" s="515">
        <v>5.0472759476627774E-05</v>
      </c>
      <c r="D18" s="515">
        <v>65.66350888295148</v>
      </c>
      <c r="E18" s="515">
        <v>2.29112941228177</v>
      </c>
      <c r="F18" s="515">
        <v>0.763008374497109</v>
      </c>
      <c r="G18" s="515">
        <v>7.005347746706084</v>
      </c>
      <c r="H18" s="515">
        <v>7.044148330983148</v>
      </c>
      <c r="I18" s="516">
        <v>1069884.04359</v>
      </c>
      <c r="J18" s="517"/>
      <c r="K18" s="517"/>
      <c r="L18" s="517"/>
      <c r="M18" s="517"/>
      <c r="N18" s="517"/>
      <c r="O18" s="517"/>
      <c r="P18" s="517"/>
      <c r="Q18" s="517"/>
      <c r="R18" s="517"/>
      <c r="S18" s="518"/>
      <c r="T18" s="518"/>
      <c r="U18" s="518"/>
      <c r="V18" s="518"/>
      <c r="W18" s="518"/>
      <c r="X18" s="518"/>
      <c r="Y18" s="518"/>
      <c r="Z18" s="518"/>
      <c r="AA18" s="518"/>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7"/>
      <c r="CW18" s="517"/>
      <c r="CX18" s="517"/>
      <c r="CY18" s="517"/>
      <c r="CZ18" s="517"/>
      <c r="DA18" s="517"/>
      <c r="DB18" s="517"/>
      <c r="DC18" s="517"/>
      <c r="DD18" s="517"/>
      <c r="DE18" s="517"/>
      <c r="DF18" s="517"/>
      <c r="DG18" s="517"/>
      <c r="DH18" s="517"/>
      <c r="DI18" s="517"/>
      <c r="DJ18" s="517"/>
      <c r="DK18" s="517"/>
      <c r="DL18" s="517"/>
      <c r="DM18" s="517"/>
      <c r="DN18" s="517"/>
      <c r="DO18" s="517"/>
      <c r="DP18" s="517"/>
      <c r="DQ18" s="517"/>
      <c r="DR18" s="517"/>
      <c r="DS18" s="517"/>
      <c r="DT18" s="517"/>
      <c r="DU18" s="517"/>
      <c r="DV18" s="517"/>
      <c r="DW18" s="517"/>
      <c r="DX18" s="517"/>
      <c r="DY18" s="517"/>
      <c r="DZ18" s="517"/>
      <c r="EA18" s="517"/>
      <c r="EB18" s="517"/>
      <c r="EC18" s="517"/>
      <c r="ED18" s="517"/>
      <c r="EE18" s="517"/>
      <c r="EF18" s="517"/>
      <c r="EG18" s="517"/>
      <c r="EH18" s="517"/>
      <c r="EI18" s="517"/>
      <c r="EJ18" s="517"/>
      <c r="EK18" s="517"/>
      <c r="EL18" s="517"/>
      <c r="EM18" s="517"/>
      <c r="EN18" s="517"/>
      <c r="EO18" s="517"/>
      <c r="EP18" s="517"/>
      <c r="EQ18" s="517"/>
      <c r="ER18" s="517"/>
      <c r="ES18" s="517"/>
      <c r="ET18" s="517"/>
      <c r="EU18" s="517"/>
      <c r="EV18" s="517"/>
      <c r="EW18" s="517"/>
      <c r="EX18" s="517"/>
      <c r="EY18" s="517"/>
      <c r="EZ18" s="517"/>
      <c r="FA18" s="517"/>
      <c r="FB18" s="517"/>
      <c r="FC18" s="517"/>
      <c r="FD18" s="517"/>
      <c r="FE18" s="517"/>
      <c r="FF18" s="517"/>
      <c r="FG18" s="517"/>
      <c r="FH18" s="517"/>
      <c r="FI18" s="517"/>
      <c r="FJ18" s="517"/>
      <c r="FK18" s="517"/>
      <c r="FL18" s="517"/>
      <c r="FM18" s="517"/>
    </row>
    <row r="19" spans="1:169" s="14" customFormat="1" ht="36" customHeight="1" thickBot="1">
      <c r="A19" s="85" t="s">
        <v>38</v>
      </c>
      <c r="B19" s="519">
        <v>14.009717642757796</v>
      </c>
      <c r="C19" s="519">
        <v>2.4865562295203896</v>
      </c>
      <c r="D19" s="519">
        <v>73.68615504259647</v>
      </c>
      <c r="E19" s="519">
        <v>3.0258280158347635</v>
      </c>
      <c r="F19" s="519">
        <v>0.059892990998180226</v>
      </c>
      <c r="G19" s="519">
        <v>1.4520691085206814</v>
      </c>
      <c r="H19" s="519">
        <v>5.279780969771713</v>
      </c>
      <c r="I19" s="520">
        <v>15074190.985510001</v>
      </c>
      <c r="J19" s="517"/>
      <c r="K19" s="517"/>
      <c r="L19" s="517"/>
      <c r="M19" s="517"/>
      <c r="N19" s="517"/>
      <c r="O19" s="517"/>
      <c r="P19" s="517"/>
      <c r="Q19" s="517"/>
      <c r="R19" s="517"/>
      <c r="S19" s="518"/>
      <c r="T19" s="518"/>
      <c r="U19" s="518"/>
      <c r="V19" s="518"/>
      <c r="W19" s="518"/>
      <c r="X19" s="518"/>
      <c r="Y19" s="518"/>
      <c r="Z19" s="518"/>
      <c r="AA19" s="518"/>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7"/>
      <c r="CO19" s="517"/>
      <c r="CP19" s="517"/>
      <c r="CQ19" s="517"/>
      <c r="CR19" s="517"/>
      <c r="CS19" s="517"/>
      <c r="CT19" s="517"/>
      <c r="CU19" s="517"/>
      <c r="CV19" s="517"/>
      <c r="CW19" s="517"/>
      <c r="CX19" s="517"/>
      <c r="CY19" s="517"/>
      <c r="CZ19" s="517"/>
      <c r="DA19" s="517"/>
      <c r="DB19" s="517"/>
      <c r="DC19" s="517"/>
      <c r="DD19" s="517"/>
      <c r="DE19" s="517"/>
      <c r="DF19" s="517"/>
      <c r="DG19" s="517"/>
      <c r="DH19" s="517"/>
      <c r="DI19" s="517"/>
      <c r="DJ19" s="517"/>
      <c r="DK19" s="517"/>
      <c r="DL19" s="517"/>
      <c r="DM19" s="517"/>
      <c r="DN19" s="517"/>
      <c r="DO19" s="517"/>
      <c r="DP19" s="517"/>
      <c r="DQ19" s="517"/>
      <c r="DR19" s="517"/>
      <c r="DS19" s="517"/>
      <c r="DT19" s="517"/>
      <c r="DU19" s="517"/>
      <c r="DV19" s="517"/>
      <c r="DW19" s="517"/>
      <c r="DX19" s="517"/>
      <c r="DY19" s="517"/>
      <c r="DZ19" s="517"/>
      <c r="EA19" s="517"/>
      <c r="EB19" s="517"/>
      <c r="EC19" s="517"/>
      <c r="ED19" s="517"/>
      <c r="EE19" s="517"/>
      <c r="EF19" s="517"/>
      <c r="EG19" s="517"/>
      <c r="EH19" s="517"/>
      <c r="EI19" s="517"/>
      <c r="EJ19" s="517"/>
      <c r="EK19" s="517"/>
      <c r="EL19" s="517"/>
      <c r="EM19" s="517"/>
      <c r="EN19" s="517"/>
      <c r="EO19" s="517"/>
      <c r="EP19" s="517"/>
      <c r="EQ19" s="517"/>
      <c r="ER19" s="517"/>
      <c r="ES19" s="517"/>
      <c r="ET19" s="517"/>
      <c r="EU19" s="517"/>
      <c r="EV19" s="517"/>
      <c r="EW19" s="517"/>
      <c r="EX19" s="517"/>
      <c r="EY19" s="517"/>
      <c r="EZ19" s="517"/>
      <c r="FA19" s="517"/>
      <c r="FB19" s="517"/>
      <c r="FC19" s="517"/>
      <c r="FD19" s="517"/>
      <c r="FE19" s="517"/>
      <c r="FF19" s="517"/>
      <c r="FG19" s="517"/>
      <c r="FH19" s="517"/>
      <c r="FI19" s="517"/>
      <c r="FJ19" s="517"/>
      <c r="FK19" s="517"/>
      <c r="FL19" s="517"/>
      <c r="FM19" s="517"/>
    </row>
    <row r="20" spans="1:168" s="509" customFormat="1" ht="8.25" customHeight="1">
      <c r="A20" s="79"/>
      <c r="B20" s="521"/>
      <c r="C20" s="521"/>
      <c r="D20" s="521"/>
      <c r="E20" s="521"/>
      <c r="F20" s="521"/>
      <c r="G20" s="521"/>
      <c r="H20" s="521"/>
      <c r="I20" s="521"/>
      <c r="J20" s="522"/>
      <c r="K20" s="522"/>
      <c r="L20" s="522"/>
      <c r="M20" s="522"/>
      <c r="N20" s="522"/>
      <c r="O20" s="522"/>
      <c r="P20" s="522"/>
      <c r="Q20" s="522"/>
      <c r="R20" s="518"/>
      <c r="S20" s="518"/>
      <c r="T20" s="518"/>
      <c r="U20" s="518"/>
      <c r="V20" s="518"/>
      <c r="W20" s="518"/>
      <c r="X20" s="518"/>
      <c r="Y20" s="518"/>
      <c r="Z20" s="518"/>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22"/>
      <c r="CI20" s="522"/>
      <c r="CJ20" s="522"/>
      <c r="CK20" s="522"/>
      <c r="CL20" s="522"/>
      <c r="CM20" s="522"/>
      <c r="CN20" s="522"/>
      <c r="CO20" s="522"/>
      <c r="CP20" s="522"/>
      <c r="CQ20" s="522"/>
      <c r="CR20" s="522"/>
      <c r="CS20" s="522"/>
      <c r="CT20" s="522"/>
      <c r="CU20" s="522"/>
      <c r="CV20" s="522"/>
      <c r="CW20" s="522"/>
      <c r="CX20" s="522"/>
      <c r="CY20" s="522"/>
      <c r="CZ20" s="522"/>
      <c r="DA20" s="522"/>
      <c r="DB20" s="522"/>
      <c r="DC20" s="522"/>
      <c r="DD20" s="522"/>
      <c r="DE20" s="522"/>
      <c r="DF20" s="522"/>
      <c r="DG20" s="522"/>
      <c r="DH20" s="522"/>
      <c r="DI20" s="522"/>
      <c r="DJ20" s="522"/>
      <c r="DK20" s="522"/>
      <c r="DL20" s="522"/>
      <c r="DM20" s="522"/>
      <c r="DN20" s="522"/>
      <c r="DO20" s="522"/>
      <c r="DP20" s="522"/>
      <c r="DQ20" s="522"/>
      <c r="DR20" s="522"/>
      <c r="DS20" s="522"/>
      <c r="DT20" s="522"/>
      <c r="DU20" s="522"/>
      <c r="DV20" s="522"/>
      <c r="DW20" s="522"/>
      <c r="DX20" s="522"/>
      <c r="DY20" s="522"/>
      <c r="DZ20" s="522"/>
      <c r="EA20" s="522"/>
      <c r="EB20" s="522"/>
      <c r="EC20" s="522"/>
      <c r="ED20" s="522"/>
      <c r="EE20" s="522"/>
      <c r="EF20" s="522"/>
      <c r="EG20" s="522"/>
      <c r="EH20" s="522"/>
      <c r="EI20" s="522"/>
      <c r="EJ20" s="522"/>
      <c r="EK20" s="522"/>
      <c r="EL20" s="522"/>
      <c r="EM20" s="522"/>
      <c r="EN20" s="522"/>
      <c r="EO20" s="522"/>
      <c r="EP20" s="522"/>
      <c r="EQ20" s="522"/>
      <c r="ER20" s="522"/>
      <c r="ES20" s="522"/>
      <c r="ET20" s="522"/>
      <c r="EU20" s="522"/>
      <c r="EV20" s="522"/>
      <c r="EW20" s="522"/>
      <c r="EX20" s="522"/>
      <c r="EY20" s="522"/>
      <c r="EZ20" s="522"/>
      <c r="FA20" s="522"/>
      <c r="FB20" s="522"/>
      <c r="FC20" s="522"/>
      <c r="FD20" s="522"/>
      <c r="FE20" s="522"/>
      <c r="FF20" s="522"/>
      <c r="FG20" s="522"/>
      <c r="FH20" s="522"/>
      <c r="FI20" s="522"/>
      <c r="FJ20" s="522"/>
      <c r="FK20" s="522"/>
      <c r="FL20" s="522"/>
    </row>
    <row r="21" spans="1:168" s="527" customFormat="1" ht="12" customHeight="1">
      <c r="A21" s="112" t="s">
        <v>583</v>
      </c>
      <c r="B21" s="523"/>
      <c r="C21" s="523"/>
      <c r="D21" s="523"/>
      <c r="E21" s="523"/>
      <c r="F21" s="523"/>
      <c r="G21" s="523"/>
      <c r="H21" s="524"/>
      <c r="I21" s="517"/>
      <c r="J21" s="525"/>
      <c r="K21" s="525"/>
      <c r="L21" s="525"/>
      <c r="M21" s="525"/>
      <c r="N21" s="525"/>
      <c r="O21" s="525"/>
      <c r="P21" s="525"/>
      <c r="Q21" s="525"/>
      <c r="R21" s="526"/>
      <c r="S21" s="526"/>
      <c r="T21" s="526"/>
      <c r="U21" s="526"/>
      <c r="V21" s="526"/>
      <c r="W21" s="526"/>
      <c r="X21" s="526"/>
      <c r="Y21" s="526"/>
      <c r="Z21" s="526"/>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5"/>
      <c r="DD21" s="525"/>
      <c r="DE21" s="525"/>
      <c r="DF21" s="525"/>
      <c r="DG21" s="525"/>
      <c r="DH21" s="525"/>
      <c r="DI21" s="525"/>
      <c r="DJ21" s="525"/>
      <c r="DK21" s="525"/>
      <c r="DL21" s="525"/>
      <c r="DM21" s="525"/>
      <c r="DN21" s="525"/>
      <c r="DO21" s="525"/>
      <c r="DP21" s="525"/>
      <c r="DQ21" s="525"/>
      <c r="DR21" s="525"/>
      <c r="DS21" s="525"/>
      <c r="DT21" s="525"/>
      <c r="DU21" s="525"/>
      <c r="DV21" s="525"/>
      <c r="DW21" s="525"/>
      <c r="DX21" s="525"/>
      <c r="DY21" s="525"/>
      <c r="DZ21" s="525"/>
      <c r="EA21" s="525"/>
      <c r="EB21" s="525"/>
      <c r="EC21" s="525"/>
      <c r="ED21" s="525"/>
      <c r="EE21" s="525"/>
      <c r="EF21" s="525"/>
      <c r="EG21" s="525"/>
      <c r="EH21" s="525"/>
      <c r="EI21" s="525"/>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row>
    <row r="22" spans="1:168" s="527" customFormat="1" ht="12" customHeight="1">
      <c r="A22" s="112" t="s">
        <v>584</v>
      </c>
      <c r="B22" s="14"/>
      <c r="C22" s="14"/>
      <c r="D22" s="14"/>
      <c r="E22" s="14"/>
      <c r="F22" s="14"/>
      <c r="G22" s="14"/>
      <c r="H22" s="14"/>
      <c r="I22" s="14"/>
      <c r="J22" s="525"/>
      <c r="K22" s="525"/>
      <c r="L22" s="525"/>
      <c r="M22" s="525"/>
      <c r="N22" s="525"/>
      <c r="O22" s="525"/>
      <c r="P22" s="525"/>
      <c r="Q22" s="525"/>
      <c r="R22" s="526"/>
      <c r="S22" s="526"/>
      <c r="T22" s="526"/>
      <c r="U22" s="526"/>
      <c r="V22" s="526"/>
      <c r="W22" s="526"/>
      <c r="X22" s="526"/>
      <c r="Y22" s="526"/>
      <c r="Z22" s="526"/>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25"/>
      <c r="ED22" s="525"/>
      <c r="EE22" s="525"/>
      <c r="EF22" s="525"/>
      <c r="EG22" s="525"/>
      <c r="EH22" s="525"/>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row>
    <row r="23" spans="1:168" s="509" customFormat="1" ht="13.5">
      <c r="A23" s="112" t="s">
        <v>585</v>
      </c>
      <c r="B23" s="517"/>
      <c r="C23" s="517"/>
      <c r="D23" s="517"/>
      <c r="E23" s="517"/>
      <c r="F23" s="517"/>
      <c r="G23" s="517"/>
      <c r="H23" s="517"/>
      <c r="I23" s="517"/>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522"/>
      <c r="CO23" s="522"/>
      <c r="CP23" s="522"/>
      <c r="CQ23" s="522"/>
      <c r="CR23" s="522"/>
      <c r="CS23" s="522"/>
      <c r="CT23" s="522"/>
      <c r="CU23" s="522"/>
      <c r="CV23" s="522"/>
      <c r="CW23" s="522"/>
      <c r="CX23" s="522"/>
      <c r="CY23" s="522"/>
      <c r="CZ23" s="522"/>
      <c r="DA23" s="522"/>
      <c r="DB23" s="522"/>
      <c r="DC23" s="522"/>
      <c r="DD23" s="522"/>
      <c r="DE23" s="522"/>
      <c r="DF23" s="522"/>
      <c r="DG23" s="522"/>
      <c r="DH23" s="522"/>
      <c r="DI23" s="522"/>
      <c r="DJ23" s="522"/>
      <c r="DK23" s="522"/>
      <c r="DL23" s="522"/>
      <c r="DM23" s="522"/>
      <c r="DN23" s="522"/>
      <c r="DO23" s="522"/>
      <c r="DP23" s="522"/>
      <c r="DQ23" s="522"/>
      <c r="DR23" s="522"/>
      <c r="DS23" s="522"/>
      <c r="DT23" s="522"/>
      <c r="DU23" s="522"/>
      <c r="DV23" s="522"/>
      <c r="DW23" s="522"/>
      <c r="DX23" s="522"/>
      <c r="DY23" s="522"/>
      <c r="DZ23" s="522"/>
      <c r="EA23" s="522"/>
      <c r="EB23" s="522"/>
      <c r="EC23" s="522"/>
      <c r="ED23" s="522"/>
      <c r="EE23" s="522"/>
      <c r="EF23" s="522"/>
      <c r="EG23" s="522"/>
      <c r="EH23" s="522"/>
      <c r="EI23" s="522"/>
      <c r="EJ23" s="522"/>
      <c r="EK23" s="522"/>
      <c r="EL23" s="522"/>
      <c r="EM23" s="522"/>
      <c r="EN23" s="522"/>
      <c r="EO23" s="522"/>
      <c r="EP23" s="522"/>
      <c r="EQ23" s="522"/>
      <c r="ER23" s="522"/>
      <c r="ES23" s="522"/>
      <c r="ET23" s="522"/>
      <c r="EU23" s="522"/>
      <c r="EV23" s="522"/>
      <c r="EW23" s="522"/>
      <c r="EX23" s="522"/>
      <c r="EY23" s="522"/>
      <c r="EZ23" s="522"/>
      <c r="FA23" s="522"/>
      <c r="FB23" s="522"/>
      <c r="FC23" s="522"/>
      <c r="FD23" s="522"/>
      <c r="FE23" s="522"/>
      <c r="FF23" s="522"/>
      <c r="FG23" s="522"/>
      <c r="FH23" s="522"/>
      <c r="FI23" s="522"/>
      <c r="FJ23" s="522"/>
      <c r="FK23" s="522"/>
      <c r="FL23" s="522"/>
    </row>
    <row r="24" spans="1:9" s="509" customFormat="1" ht="13.5">
      <c r="A24" s="218"/>
      <c r="B24" s="517"/>
      <c r="C24" s="517"/>
      <c r="D24" s="517"/>
      <c r="E24" s="517"/>
      <c r="F24" s="517"/>
      <c r="G24" s="517"/>
      <c r="H24" s="517"/>
      <c r="I24" s="14"/>
    </row>
    <row r="25" spans="2:8" s="509" customFormat="1" ht="15">
      <c r="B25" s="522"/>
      <c r="C25" s="522"/>
      <c r="D25" s="522"/>
      <c r="E25" s="522"/>
      <c r="F25" s="522"/>
      <c r="G25" s="522"/>
      <c r="H25" s="522"/>
    </row>
    <row r="26" spans="2:8" s="509" customFormat="1" ht="15">
      <c r="B26" s="522"/>
      <c r="C26" s="522"/>
      <c r="D26" s="522"/>
      <c r="E26" s="522"/>
      <c r="F26" s="522"/>
      <c r="G26" s="522"/>
      <c r="H26" s="522"/>
    </row>
    <row r="27" spans="2:8" s="509" customFormat="1" ht="15">
      <c r="B27" s="522"/>
      <c r="C27" s="522"/>
      <c r="D27" s="522"/>
      <c r="E27" s="522"/>
      <c r="F27" s="522"/>
      <c r="G27" s="522"/>
      <c r="H27" s="522"/>
    </row>
    <row r="28" spans="2:8" s="509" customFormat="1" ht="15">
      <c r="B28" s="522"/>
      <c r="C28" s="522"/>
      <c r="D28" s="522"/>
      <c r="E28" s="522"/>
      <c r="F28" s="522"/>
      <c r="G28" s="522"/>
      <c r="H28" s="522"/>
    </row>
    <row r="29" spans="2:8" s="509" customFormat="1" ht="15">
      <c r="B29" s="522"/>
      <c r="C29" s="522"/>
      <c r="D29" s="522"/>
      <c r="E29" s="522"/>
      <c r="F29" s="522"/>
      <c r="G29" s="522"/>
      <c r="H29" s="522"/>
    </row>
    <row r="30" spans="2:8" s="7" customFormat="1" ht="15">
      <c r="B30" s="528"/>
      <c r="C30" s="528"/>
      <c r="D30" s="528"/>
      <c r="E30" s="528"/>
      <c r="F30" s="528"/>
      <c r="G30" s="528"/>
      <c r="H30" s="528"/>
    </row>
    <row r="31" spans="2:8" s="7" customFormat="1" ht="15">
      <c r="B31" s="528"/>
      <c r="C31" s="528"/>
      <c r="D31" s="528"/>
      <c r="E31" s="528"/>
      <c r="F31" s="528"/>
      <c r="G31" s="528"/>
      <c r="H31" s="528"/>
    </row>
    <row r="32" spans="2:8" s="7" customFormat="1" ht="15">
      <c r="B32" s="528"/>
      <c r="C32" s="528"/>
      <c r="D32" s="528"/>
      <c r="E32" s="528"/>
      <c r="F32" s="528"/>
      <c r="G32" s="528"/>
      <c r="H32" s="528"/>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28125" defaultRowHeight="15"/>
  <cols>
    <col min="1" max="1" width="28.7109375" style="561" customWidth="1"/>
    <col min="2" max="2" width="9.421875" style="5" bestFit="1" customWidth="1"/>
    <col min="3" max="4" width="9.00390625" style="5" bestFit="1" customWidth="1"/>
    <col min="5" max="11" width="7.57421875" style="5" customWidth="1"/>
    <col min="12" max="12" width="9.7109375" style="5" bestFit="1" customWidth="1"/>
    <col min="13" max="16384" width="10.28125" style="5" customWidth="1"/>
  </cols>
  <sheetData>
    <row r="1" ht="18.75" customHeight="1">
      <c r="A1" s="1191" t="s">
        <v>1052</v>
      </c>
    </row>
    <row r="2" spans="1:12" ht="49.5" customHeight="1">
      <c r="A2" s="1416" t="s">
        <v>620</v>
      </c>
      <c r="B2" s="1416"/>
      <c r="C2" s="1416"/>
      <c r="D2" s="1416"/>
      <c r="E2" s="1416"/>
      <c r="F2" s="1416"/>
      <c r="G2" s="1416"/>
      <c r="H2" s="1416"/>
      <c r="I2" s="1416"/>
      <c r="J2" s="1416"/>
      <c r="K2" s="1416"/>
      <c r="L2" s="1416"/>
    </row>
    <row r="3" spans="1:12" ht="15.75" customHeight="1">
      <c r="A3" s="1371">
        <v>44592</v>
      </c>
      <c r="B3" s="1371"/>
      <c r="C3" s="1371"/>
      <c r="D3" s="1371"/>
      <c r="E3" s="1371"/>
      <c r="F3" s="1371"/>
      <c r="G3" s="1371"/>
      <c r="H3" s="1371"/>
      <c r="I3" s="1371"/>
      <c r="J3" s="1371"/>
      <c r="K3" s="1371"/>
      <c r="L3" s="1371"/>
    </row>
    <row r="4" spans="1:12" ht="18" customHeight="1">
      <c r="A4" s="1325" t="s">
        <v>65</v>
      </c>
      <c r="B4" s="1325"/>
      <c r="C4" s="1325"/>
      <c r="D4" s="1325"/>
      <c r="E4" s="1325"/>
      <c r="F4" s="1325"/>
      <c r="G4" s="1325"/>
      <c r="H4" s="1325"/>
      <c r="I4" s="1325"/>
      <c r="J4" s="1325"/>
      <c r="K4" s="1325"/>
      <c r="L4" s="1325"/>
    </row>
    <row r="5" spans="1:253" s="564" customFormat="1" ht="15.75" customHeight="1" thickBot="1">
      <c r="A5" s="562"/>
      <c r="B5" s="563"/>
      <c r="C5" s="563"/>
      <c r="D5" s="563"/>
      <c r="E5" s="563"/>
      <c r="F5" s="563"/>
      <c r="G5" s="563"/>
      <c r="H5" s="563"/>
      <c r="I5" s="563"/>
      <c r="J5" s="563"/>
      <c r="K5" s="563"/>
      <c r="L5" s="563"/>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65" t="s">
        <v>28</v>
      </c>
      <c r="C6" s="566" t="s">
        <v>29</v>
      </c>
      <c r="D6" s="566" t="s">
        <v>30</v>
      </c>
      <c r="E6" s="566" t="s">
        <v>31</v>
      </c>
      <c r="F6" s="566" t="s">
        <v>32</v>
      </c>
      <c r="G6" s="566" t="s">
        <v>33</v>
      </c>
      <c r="H6" s="566" t="s">
        <v>34</v>
      </c>
      <c r="I6" s="566" t="s">
        <v>35</v>
      </c>
      <c r="J6" s="566" t="s">
        <v>36</v>
      </c>
      <c r="K6" s="566" t="s">
        <v>37</v>
      </c>
      <c r="L6" s="567" t="s">
        <v>38</v>
      </c>
      <c r="M6" s="89"/>
    </row>
    <row r="7" spans="1:13" ht="13.5">
      <c r="A7" s="568" t="s">
        <v>622</v>
      </c>
      <c r="B7" s="569">
        <v>0</v>
      </c>
      <c r="C7" s="570">
        <v>0</v>
      </c>
      <c r="D7" s="570">
        <v>0</v>
      </c>
      <c r="E7" s="570">
        <v>0</v>
      </c>
      <c r="F7" s="570">
        <v>0</v>
      </c>
      <c r="G7" s="570">
        <v>0</v>
      </c>
      <c r="H7" s="570" t="s">
        <v>39</v>
      </c>
      <c r="I7" s="570">
        <v>0.023579573747247007</v>
      </c>
      <c r="J7" s="570">
        <v>0</v>
      </c>
      <c r="K7" s="570">
        <v>1.9701734865161549</v>
      </c>
      <c r="L7" s="570">
        <v>0.125333576274242</v>
      </c>
      <c r="M7" s="27"/>
    </row>
    <row r="8" spans="1:13" ht="13.5">
      <c r="A8" s="571" t="s">
        <v>623</v>
      </c>
      <c r="B8" s="572">
        <v>0</v>
      </c>
      <c r="C8" s="573">
        <v>0</v>
      </c>
      <c r="D8" s="573">
        <v>0</v>
      </c>
      <c r="E8" s="573">
        <v>0</v>
      </c>
      <c r="F8" s="573">
        <v>0</v>
      </c>
      <c r="G8" s="573">
        <v>0</v>
      </c>
      <c r="H8" s="573" t="s">
        <v>39</v>
      </c>
      <c r="I8" s="573">
        <v>0</v>
      </c>
      <c r="J8" s="573">
        <v>0</v>
      </c>
      <c r="K8" s="573">
        <v>0</v>
      </c>
      <c r="L8" s="573">
        <v>0</v>
      </c>
      <c r="M8" s="27"/>
    </row>
    <row r="9" spans="1:13" ht="13.5">
      <c r="A9" s="571" t="s">
        <v>392</v>
      </c>
      <c r="B9" s="572">
        <v>0</v>
      </c>
      <c r="C9" s="573">
        <v>0</v>
      </c>
      <c r="D9" s="573">
        <v>0</v>
      </c>
      <c r="E9" s="573">
        <v>0</v>
      </c>
      <c r="F9" s="573">
        <v>0</v>
      </c>
      <c r="G9" s="573">
        <v>0</v>
      </c>
      <c r="H9" s="573" t="s">
        <v>39</v>
      </c>
      <c r="I9" s="573">
        <v>0</v>
      </c>
      <c r="J9" s="573">
        <v>0</v>
      </c>
      <c r="K9" s="573">
        <v>0</v>
      </c>
      <c r="L9" s="573">
        <v>0</v>
      </c>
      <c r="M9" s="27"/>
    </row>
    <row r="10" spans="1:13" ht="13.5">
      <c r="A10" s="571" t="s">
        <v>396</v>
      </c>
      <c r="B10" s="572">
        <v>0</v>
      </c>
      <c r="C10" s="573">
        <v>0</v>
      </c>
      <c r="D10" s="573">
        <v>0</v>
      </c>
      <c r="E10" s="573">
        <v>0</v>
      </c>
      <c r="F10" s="573">
        <v>0</v>
      </c>
      <c r="G10" s="573">
        <v>0</v>
      </c>
      <c r="H10" s="573" t="s">
        <v>39</v>
      </c>
      <c r="I10" s="573">
        <v>0</v>
      </c>
      <c r="J10" s="573">
        <v>0</v>
      </c>
      <c r="K10" s="573">
        <v>1.9701734865161549</v>
      </c>
      <c r="L10" s="573">
        <v>0.1233725265064545</v>
      </c>
      <c r="M10" s="27"/>
    </row>
    <row r="11" spans="1:13" ht="13.5">
      <c r="A11" s="571" t="s">
        <v>624</v>
      </c>
      <c r="B11" s="572">
        <v>0</v>
      </c>
      <c r="C11" s="573">
        <v>0</v>
      </c>
      <c r="D11" s="573">
        <v>0</v>
      </c>
      <c r="E11" s="573">
        <v>0</v>
      </c>
      <c r="F11" s="573">
        <v>0</v>
      </c>
      <c r="G11" s="573">
        <v>0</v>
      </c>
      <c r="H11" s="573" t="s">
        <v>39</v>
      </c>
      <c r="I11" s="573">
        <v>0</v>
      </c>
      <c r="J11" s="573">
        <v>0</v>
      </c>
      <c r="K11" s="573">
        <v>0</v>
      </c>
      <c r="L11" s="573">
        <v>0</v>
      </c>
      <c r="M11" s="27"/>
    </row>
    <row r="12" spans="1:13" ht="13.5">
      <c r="A12" s="571" t="s">
        <v>625</v>
      </c>
      <c r="B12" s="572">
        <v>0</v>
      </c>
      <c r="C12" s="573">
        <v>0</v>
      </c>
      <c r="D12" s="573">
        <v>0</v>
      </c>
      <c r="E12" s="573">
        <v>0</v>
      </c>
      <c r="F12" s="573">
        <v>0</v>
      </c>
      <c r="G12" s="573">
        <v>0</v>
      </c>
      <c r="H12" s="573" t="s">
        <v>39</v>
      </c>
      <c r="I12" s="573">
        <v>0.023579573747247007</v>
      </c>
      <c r="J12" s="573">
        <v>0</v>
      </c>
      <c r="K12" s="573">
        <v>0</v>
      </c>
      <c r="L12" s="573">
        <v>0.0019610497677874958</v>
      </c>
      <c r="M12" s="27"/>
    </row>
    <row r="13" spans="1:13" ht="13.5">
      <c r="A13" s="571" t="s">
        <v>626</v>
      </c>
      <c r="B13" s="572">
        <v>0</v>
      </c>
      <c r="C13" s="573">
        <v>0</v>
      </c>
      <c r="D13" s="573">
        <v>0</v>
      </c>
      <c r="E13" s="573">
        <v>0</v>
      </c>
      <c r="F13" s="573">
        <v>0</v>
      </c>
      <c r="G13" s="573">
        <v>0</v>
      </c>
      <c r="H13" s="573" t="s">
        <v>39</v>
      </c>
      <c r="I13" s="573">
        <v>0</v>
      </c>
      <c r="J13" s="573">
        <v>0</v>
      </c>
      <c r="K13" s="573">
        <v>0</v>
      </c>
      <c r="L13" s="573">
        <v>0</v>
      </c>
      <c r="M13" s="27"/>
    </row>
    <row r="14" spans="1:13" ht="13.5">
      <c r="A14" s="571" t="s">
        <v>627</v>
      </c>
      <c r="B14" s="572">
        <v>0</v>
      </c>
      <c r="C14" s="573">
        <v>0</v>
      </c>
      <c r="D14" s="573">
        <v>0</v>
      </c>
      <c r="E14" s="573">
        <v>0</v>
      </c>
      <c r="F14" s="573">
        <v>0</v>
      </c>
      <c r="G14" s="573">
        <v>0</v>
      </c>
      <c r="H14" s="573" t="s">
        <v>39</v>
      </c>
      <c r="I14" s="573">
        <v>0</v>
      </c>
      <c r="J14" s="573">
        <v>0</v>
      </c>
      <c r="K14" s="573">
        <v>0</v>
      </c>
      <c r="L14" s="573">
        <v>0</v>
      </c>
      <c r="M14" s="27"/>
    </row>
    <row r="15" spans="1:13" ht="3" customHeight="1">
      <c r="A15" s="571"/>
      <c r="B15" s="574"/>
      <c r="C15" s="575"/>
      <c r="D15" s="575"/>
      <c r="E15" s="575"/>
      <c r="F15" s="575"/>
      <c r="G15" s="575"/>
      <c r="H15" s="575"/>
      <c r="I15" s="575"/>
      <c r="J15" s="575"/>
      <c r="K15" s="575"/>
      <c r="L15" s="575"/>
      <c r="M15" s="27"/>
    </row>
    <row r="16" spans="1:15" ht="13.5">
      <c r="A16" s="568" t="s">
        <v>628</v>
      </c>
      <c r="B16" s="576">
        <v>0</v>
      </c>
      <c r="C16" s="577">
        <v>0</v>
      </c>
      <c r="D16" s="577">
        <v>0</v>
      </c>
      <c r="E16" s="577">
        <v>0</v>
      </c>
      <c r="F16" s="577">
        <v>0</v>
      </c>
      <c r="G16" s="577">
        <v>0</v>
      </c>
      <c r="H16" s="570" t="s">
        <v>39</v>
      </c>
      <c r="I16" s="577">
        <v>0.8113615328664558</v>
      </c>
      <c r="J16" s="577">
        <v>0.1411217018648194</v>
      </c>
      <c r="K16" s="577">
        <v>0</v>
      </c>
      <c r="L16" s="577">
        <v>0.07415996997754293</v>
      </c>
      <c r="M16" s="27"/>
      <c r="O16" s="578"/>
    </row>
    <row r="17" spans="1:13" ht="13.5">
      <c r="A17" s="571" t="s">
        <v>623</v>
      </c>
      <c r="B17" s="574">
        <v>0</v>
      </c>
      <c r="C17" s="575">
        <v>0</v>
      </c>
      <c r="D17" s="575">
        <v>0</v>
      </c>
      <c r="E17" s="575">
        <v>0</v>
      </c>
      <c r="F17" s="575">
        <v>0</v>
      </c>
      <c r="G17" s="575">
        <v>0</v>
      </c>
      <c r="H17" s="573" t="s">
        <v>39</v>
      </c>
      <c r="I17" s="575">
        <v>0</v>
      </c>
      <c r="J17" s="575">
        <v>0</v>
      </c>
      <c r="K17" s="575">
        <v>0</v>
      </c>
      <c r="L17" s="575">
        <v>0</v>
      </c>
      <c r="M17" s="27"/>
    </row>
    <row r="18" spans="1:13" ht="13.5">
      <c r="A18" s="571" t="s">
        <v>392</v>
      </c>
      <c r="B18" s="574">
        <v>0</v>
      </c>
      <c r="C18" s="575">
        <v>0</v>
      </c>
      <c r="D18" s="575">
        <v>0</v>
      </c>
      <c r="E18" s="575">
        <v>0</v>
      </c>
      <c r="F18" s="575">
        <v>0</v>
      </c>
      <c r="G18" s="575">
        <v>0</v>
      </c>
      <c r="H18" s="573" t="s">
        <v>39</v>
      </c>
      <c r="I18" s="575">
        <v>0</v>
      </c>
      <c r="J18" s="575">
        <v>0</v>
      </c>
      <c r="K18" s="575">
        <v>0</v>
      </c>
      <c r="L18" s="575">
        <v>0</v>
      </c>
      <c r="M18" s="27"/>
    </row>
    <row r="19" spans="1:13" ht="13.5">
      <c r="A19" s="571" t="s">
        <v>396</v>
      </c>
      <c r="B19" s="574">
        <v>0</v>
      </c>
      <c r="C19" s="575">
        <v>0</v>
      </c>
      <c r="D19" s="575">
        <v>0</v>
      </c>
      <c r="E19" s="575">
        <v>0</v>
      </c>
      <c r="F19" s="575">
        <v>0</v>
      </c>
      <c r="G19" s="575">
        <v>0</v>
      </c>
      <c r="H19" s="573" t="s">
        <v>39</v>
      </c>
      <c r="I19" s="575">
        <v>0.3157923882303355</v>
      </c>
      <c r="J19" s="575">
        <v>0</v>
      </c>
      <c r="K19" s="575">
        <v>0</v>
      </c>
      <c r="L19" s="575">
        <v>0.026263604094219968</v>
      </c>
      <c r="M19" s="27"/>
    </row>
    <row r="20" spans="1:13" ht="13.5">
      <c r="A20" s="571" t="s">
        <v>624</v>
      </c>
      <c r="B20" s="574">
        <v>0</v>
      </c>
      <c r="C20" s="575">
        <v>0</v>
      </c>
      <c r="D20" s="575">
        <v>0</v>
      </c>
      <c r="E20" s="575">
        <v>0</v>
      </c>
      <c r="F20" s="575">
        <v>0</v>
      </c>
      <c r="G20" s="575">
        <v>0</v>
      </c>
      <c r="H20" s="573" t="s">
        <v>39</v>
      </c>
      <c r="I20" s="575">
        <v>0</v>
      </c>
      <c r="J20" s="575">
        <v>0.1411217018648194</v>
      </c>
      <c r="K20" s="575">
        <v>0</v>
      </c>
      <c r="L20" s="575">
        <v>0.006681212190191568</v>
      </c>
      <c r="M20" s="27"/>
    </row>
    <row r="21" spans="1:13" ht="13.5">
      <c r="A21" s="571" t="s">
        <v>625</v>
      </c>
      <c r="B21" s="574">
        <v>0</v>
      </c>
      <c r="C21" s="575">
        <v>0</v>
      </c>
      <c r="D21" s="575">
        <v>0</v>
      </c>
      <c r="E21" s="575">
        <v>0</v>
      </c>
      <c r="F21" s="575">
        <v>0</v>
      </c>
      <c r="G21" s="575">
        <v>0</v>
      </c>
      <c r="H21" s="573" t="s">
        <v>39</v>
      </c>
      <c r="I21" s="575">
        <v>0.49556914463612034</v>
      </c>
      <c r="J21" s="575">
        <v>0</v>
      </c>
      <c r="K21" s="575">
        <v>0</v>
      </c>
      <c r="L21" s="575">
        <v>0.041215153693131404</v>
      </c>
      <c r="M21" s="27"/>
    </row>
    <row r="22" spans="1:13" ht="13.5">
      <c r="A22" s="571" t="s">
        <v>626</v>
      </c>
      <c r="B22" s="574">
        <v>0</v>
      </c>
      <c r="C22" s="575">
        <v>0</v>
      </c>
      <c r="D22" s="575">
        <v>0</v>
      </c>
      <c r="E22" s="575">
        <v>0</v>
      </c>
      <c r="F22" s="575">
        <v>0</v>
      </c>
      <c r="G22" s="575">
        <v>0</v>
      </c>
      <c r="H22" s="573" t="s">
        <v>39</v>
      </c>
      <c r="I22" s="575">
        <v>0</v>
      </c>
      <c r="J22" s="575">
        <v>0</v>
      </c>
      <c r="K22" s="575">
        <v>0</v>
      </c>
      <c r="L22" s="575">
        <v>0</v>
      </c>
      <c r="M22" s="27"/>
    </row>
    <row r="23" spans="1:13" ht="13.5">
      <c r="A23" s="571" t="s">
        <v>627</v>
      </c>
      <c r="B23" s="574">
        <v>0</v>
      </c>
      <c r="C23" s="575">
        <v>0</v>
      </c>
      <c r="D23" s="575">
        <v>0</v>
      </c>
      <c r="E23" s="575">
        <v>0</v>
      </c>
      <c r="F23" s="575">
        <v>0</v>
      </c>
      <c r="G23" s="575">
        <v>0</v>
      </c>
      <c r="H23" s="573" t="s">
        <v>39</v>
      </c>
      <c r="I23" s="575">
        <v>0</v>
      </c>
      <c r="J23" s="575">
        <v>0</v>
      </c>
      <c r="K23" s="575">
        <v>0</v>
      </c>
      <c r="L23" s="575">
        <v>0</v>
      </c>
      <c r="M23" s="27"/>
    </row>
    <row r="24" spans="1:13" ht="2.25" customHeight="1">
      <c r="A24" s="571"/>
      <c r="B24" s="574"/>
      <c r="C24" s="575"/>
      <c r="D24" s="575"/>
      <c r="E24" s="575"/>
      <c r="F24" s="575"/>
      <c r="G24" s="575"/>
      <c r="H24" s="573"/>
      <c r="I24" s="575"/>
      <c r="J24" s="575"/>
      <c r="K24" s="575"/>
      <c r="L24" s="575"/>
      <c r="M24" s="27"/>
    </row>
    <row r="25" spans="1:13" ht="13.5">
      <c r="A25" s="568" t="s">
        <v>629</v>
      </c>
      <c r="B25" s="576">
        <v>0.21393256940936017</v>
      </c>
      <c r="C25" s="577">
        <v>0.1449546306903616</v>
      </c>
      <c r="D25" s="577">
        <v>0.2387830344822942</v>
      </c>
      <c r="E25" s="577">
        <v>0.16553085694182207</v>
      </c>
      <c r="F25" s="577">
        <v>0.2862984743915849</v>
      </c>
      <c r="G25" s="577">
        <v>0.2085196242906787</v>
      </c>
      <c r="H25" s="570" t="s">
        <v>39</v>
      </c>
      <c r="I25" s="577">
        <v>11.277542958181193</v>
      </c>
      <c r="J25" s="577">
        <v>3.9485524666439065</v>
      </c>
      <c r="K25" s="577">
        <v>5.314674757790903</v>
      </c>
      <c r="L25" s="577">
        <v>1.614706190414482</v>
      </c>
      <c r="M25" s="27"/>
    </row>
    <row r="26" spans="1:13" ht="13.5">
      <c r="A26" s="571" t="s">
        <v>623</v>
      </c>
      <c r="B26" s="574">
        <v>0.010976548979797936</v>
      </c>
      <c r="C26" s="575">
        <v>0</v>
      </c>
      <c r="D26" s="575">
        <v>0</v>
      </c>
      <c r="E26" s="575">
        <v>0</v>
      </c>
      <c r="F26" s="575">
        <v>0</v>
      </c>
      <c r="G26" s="575">
        <v>0.15101912080851862</v>
      </c>
      <c r="H26" s="573" t="s">
        <v>39</v>
      </c>
      <c r="I26" s="575">
        <v>0</v>
      </c>
      <c r="J26" s="575">
        <v>0</v>
      </c>
      <c r="K26" s="575">
        <v>0</v>
      </c>
      <c r="L26" s="575">
        <v>0.019017905366328105</v>
      </c>
      <c r="M26" s="27"/>
    </row>
    <row r="27" spans="1:13" ht="13.5">
      <c r="A27" s="571" t="s">
        <v>392</v>
      </c>
      <c r="B27" s="574">
        <v>0</v>
      </c>
      <c r="C27" s="575">
        <v>0</v>
      </c>
      <c r="D27" s="575">
        <v>0</v>
      </c>
      <c r="E27" s="575">
        <v>0</v>
      </c>
      <c r="F27" s="575">
        <v>0</v>
      </c>
      <c r="G27" s="575">
        <v>0</v>
      </c>
      <c r="H27" s="573" t="s">
        <v>39</v>
      </c>
      <c r="I27" s="575">
        <v>0</v>
      </c>
      <c r="J27" s="575">
        <v>0</v>
      </c>
      <c r="K27" s="575">
        <v>0</v>
      </c>
      <c r="L27" s="575">
        <v>0</v>
      </c>
      <c r="M27" s="27"/>
    </row>
    <row r="28" spans="1:13" ht="13.5">
      <c r="A28" s="571" t="s">
        <v>396</v>
      </c>
      <c r="B28" s="574">
        <v>0.1906074723382672</v>
      </c>
      <c r="C28" s="575">
        <v>0.1449546306903616</v>
      </c>
      <c r="D28" s="575">
        <v>0.2387830344822942</v>
      </c>
      <c r="E28" s="575">
        <v>0.16553085694182207</v>
      </c>
      <c r="F28" s="575">
        <v>0.2862984743915849</v>
      </c>
      <c r="G28" s="575">
        <v>0.05750050348216006</v>
      </c>
      <c r="H28" s="573" t="s">
        <v>39</v>
      </c>
      <c r="I28" s="575">
        <v>9.585530785309494</v>
      </c>
      <c r="J28" s="575">
        <v>3.9485524666439065</v>
      </c>
      <c r="K28" s="575">
        <v>4.744976396495112</v>
      </c>
      <c r="L28" s="575">
        <v>1.4170559390724784</v>
      </c>
      <c r="M28" s="27"/>
    </row>
    <row r="29" spans="1:13" ht="13.5">
      <c r="A29" s="571" t="s">
        <v>624</v>
      </c>
      <c r="B29" s="574">
        <v>0</v>
      </c>
      <c r="C29" s="575">
        <v>0</v>
      </c>
      <c r="D29" s="575">
        <v>0</v>
      </c>
      <c r="E29" s="575">
        <v>0</v>
      </c>
      <c r="F29" s="575">
        <v>0</v>
      </c>
      <c r="G29" s="575">
        <v>0</v>
      </c>
      <c r="H29" s="573" t="s">
        <v>39</v>
      </c>
      <c r="I29" s="575">
        <v>0</v>
      </c>
      <c r="J29" s="575">
        <v>0</v>
      </c>
      <c r="K29" s="575">
        <v>0.5696983612957905</v>
      </c>
      <c r="L29" s="575">
        <v>0.03567458737044185</v>
      </c>
      <c r="M29" s="27"/>
    </row>
    <row r="30" spans="1:13" ht="13.5">
      <c r="A30" s="571" t="s">
        <v>625</v>
      </c>
      <c r="B30" s="574">
        <v>0</v>
      </c>
      <c r="C30" s="575">
        <v>0</v>
      </c>
      <c r="D30" s="575">
        <v>0</v>
      </c>
      <c r="E30" s="575">
        <v>0</v>
      </c>
      <c r="F30" s="575">
        <v>0</v>
      </c>
      <c r="G30" s="575">
        <v>0</v>
      </c>
      <c r="H30" s="573" t="s">
        <v>39</v>
      </c>
      <c r="I30" s="575">
        <v>1.692012172871698</v>
      </c>
      <c r="J30" s="575">
        <v>0</v>
      </c>
      <c r="K30" s="575">
        <v>0</v>
      </c>
      <c r="L30" s="575">
        <v>0.14072010436961613</v>
      </c>
      <c r="M30" s="27"/>
    </row>
    <row r="31" spans="1:13" ht="13.5">
      <c r="A31" s="571" t="s">
        <v>626</v>
      </c>
      <c r="B31" s="574">
        <v>0</v>
      </c>
      <c r="C31" s="575">
        <v>0</v>
      </c>
      <c r="D31" s="575">
        <v>0</v>
      </c>
      <c r="E31" s="575">
        <v>0</v>
      </c>
      <c r="F31" s="575">
        <v>0</v>
      </c>
      <c r="G31" s="575">
        <v>0</v>
      </c>
      <c r="H31" s="573" t="s">
        <v>39</v>
      </c>
      <c r="I31" s="575">
        <v>0</v>
      </c>
      <c r="J31" s="575">
        <v>0</v>
      </c>
      <c r="K31" s="575">
        <v>0</v>
      </c>
      <c r="L31" s="575">
        <v>0</v>
      </c>
      <c r="M31" s="27"/>
    </row>
    <row r="32" spans="1:13" ht="13.5">
      <c r="A32" s="571" t="s">
        <v>627</v>
      </c>
      <c r="B32" s="574">
        <v>0.012348548091295031</v>
      </c>
      <c r="C32" s="575">
        <v>0</v>
      </c>
      <c r="D32" s="575">
        <v>0</v>
      </c>
      <c r="E32" s="575">
        <v>0</v>
      </c>
      <c r="F32" s="575">
        <v>0</v>
      </c>
      <c r="G32" s="575">
        <v>0</v>
      </c>
      <c r="H32" s="573" t="s">
        <v>39</v>
      </c>
      <c r="I32" s="575">
        <v>0</v>
      </c>
      <c r="J32" s="575">
        <v>0</v>
      </c>
      <c r="K32" s="575">
        <v>0</v>
      </c>
      <c r="L32" s="575">
        <v>0.002237654235617281</v>
      </c>
      <c r="M32" s="27"/>
    </row>
    <row r="33" spans="1:13" ht="3.75" customHeight="1">
      <c r="A33" s="571"/>
      <c r="B33" s="574"/>
      <c r="C33" s="575"/>
      <c r="D33" s="575"/>
      <c r="E33" s="575"/>
      <c r="F33" s="575"/>
      <c r="G33" s="575"/>
      <c r="H33" s="573"/>
      <c r="I33" s="575"/>
      <c r="J33" s="575"/>
      <c r="K33" s="575"/>
      <c r="L33" s="575"/>
      <c r="M33" s="27"/>
    </row>
    <row r="34" spans="1:13" ht="13.5">
      <c r="A34" s="568" t="s">
        <v>630</v>
      </c>
      <c r="B34" s="576">
        <v>3.4116637653321282</v>
      </c>
      <c r="C34" s="577">
        <v>44.520792899364906</v>
      </c>
      <c r="D34" s="577">
        <v>42.90719356477094</v>
      </c>
      <c r="E34" s="577">
        <v>3.2484616731303197</v>
      </c>
      <c r="F34" s="577">
        <v>30.314817861315813</v>
      </c>
      <c r="G34" s="577">
        <v>0</v>
      </c>
      <c r="H34" s="570" t="s">
        <v>39</v>
      </c>
      <c r="I34" s="577">
        <v>20.730762662962764</v>
      </c>
      <c r="J34" s="577">
        <v>45.90830697950607</v>
      </c>
      <c r="K34" s="577">
        <v>56.59634556502279</v>
      </c>
      <c r="L34" s="577">
        <v>27.070210767135965</v>
      </c>
      <c r="M34" s="27"/>
    </row>
    <row r="35" spans="1:13" ht="13.5">
      <c r="A35" s="571" t="s">
        <v>623</v>
      </c>
      <c r="B35" s="574">
        <v>0</v>
      </c>
      <c r="C35" s="575">
        <v>0</v>
      </c>
      <c r="D35" s="575">
        <v>0</v>
      </c>
      <c r="E35" s="575">
        <v>0</v>
      </c>
      <c r="F35" s="575">
        <v>0</v>
      </c>
      <c r="G35" s="575">
        <v>0</v>
      </c>
      <c r="H35" s="573" t="s">
        <v>39</v>
      </c>
      <c r="I35" s="575">
        <v>0</v>
      </c>
      <c r="J35" s="575">
        <v>0</v>
      </c>
      <c r="K35" s="575">
        <v>0</v>
      </c>
      <c r="L35" s="575">
        <v>0</v>
      </c>
      <c r="M35" s="27"/>
    </row>
    <row r="36" spans="1:13" ht="13.5">
      <c r="A36" s="571" t="s">
        <v>392</v>
      </c>
      <c r="B36" s="574">
        <v>0</v>
      </c>
      <c r="C36" s="575">
        <v>0</v>
      </c>
      <c r="D36" s="575">
        <v>0</v>
      </c>
      <c r="E36" s="575">
        <v>0</v>
      </c>
      <c r="F36" s="575">
        <v>0</v>
      </c>
      <c r="G36" s="575">
        <v>0</v>
      </c>
      <c r="H36" s="573" t="s">
        <v>39</v>
      </c>
      <c r="I36" s="575">
        <v>0</v>
      </c>
      <c r="J36" s="575">
        <v>0</v>
      </c>
      <c r="K36" s="575">
        <v>0</v>
      </c>
      <c r="L36" s="575">
        <v>0</v>
      </c>
      <c r="M36" s="27"/>
    </row>
    <row r="37" spans="1:13" ht="13.5">
      <c r="A37" s="571" t="s">
        <v>396</v>
      </c>
      <c r="B37" s="574">
        <v>3.3775772119420844</v>
      </c>
      <c r="C37" s="575">
        <v>44.520792899364906</v>
      </c>
      <c r="D37" s="575">
        <v>42.90719356477094</v>
      </c>
      <c r="E37" s="575">
        <v>3.2484616731303197</v>
      </c>
      <c r="F37" s="575">
        <v>30.314817861315813</v>
      </c>
      <c r="G37" s="575">
        <v>0</v>
      </c>
      <c r="H37" s="573" t="s">
        <v>39</v>
      </c>
      <c r="I37" s="575">
        <v>20.70576190424795</v>
      </c>
      <c r="J37" s="575">
        <v>45.90830697950607</v>
      </c>
      <c r="K37" s="575">
        <v>56.496881415025676</v>
      </c>
      <c r="L37" s="575">
        <v>27.05572631077771</v>
      </c>
      <c r="M37" s="27"/>
    </row>
    <row r="38" spans="1:13" ht="13.5">
      <c r="A38" s="571" t="s">
        <v>624</v>
      </c>
      <c r="B38" s="574">
        <v>0</v>
      </c>
      <c r="C38" s="575">
        <v>0</v>
      </c>
      <c r="D38" s="575">
        <v>0</v>
      </c>
      <c r="E38" s="575">
        <v>0</v>
      </c>
      <c r="F38" s="575">
        <v>0</v>
      </c>
      <c r="G38" s="575">
        <v>0</v>
      </c>
      <c r="H38" s="573" t="s">
        <v>39</v>
      </c>
      <c r="I38" s="575">
        <v>0</v>
      </c>
      <c r="J38" s="575">
        <v>0</v>
      </c>
      <c r="K38" s="575">
        <v>0.09946414999710332</v>
      </c>
      <c r="L38" s="575">
        <v>0.00622845833930015</v>
      </c>
      <c r="M38" s="27"/>
    </row>
    <row r="39" spans="1:13" ht="13.5">
      <c r="A39" s="571" t="s">
        <v>625</v>
      </c>
      <c r="B39" s="574">
        <v>0</v>
      </c>
      <c r="C39" s="575">
        <v>0</v>
      </c>
      <c r="D39" s="575">
        <v>0</v>
      </c>
      <c r="E39" s="575">
        <v>0</v>
      </c>
      <c r="F39" s="575">
        <v>0</v>
      </c>
      <c r="G39" s="575">
        <v>0</v>
      </c>
      <c r="H39" s="573" t="s">
        <v>39</v>
      </c>
      <c r="I39" s="575">
        <v>0.025000758714812873</v>
      </c>
      <c r="J39" s="575">
        <v>0</v>
      </c>
      <c r="K39" s="575">
        <v>0</v>
      </c>
      <c r="L39" s="575">
        <v>0.0020792459014624533</v>
      </c>
      <c r="M39" s="27"/>
    </row>
    <row r="40" spans="1:13" ht="13.5">
      <c r="A40" s="571" t="s">
        <v>626</v>
      </c>
      <c r="B40" s="574">
        <v>0</v>
      </c>
      <c r="C40" s="575">
        <v>0</v>
      </c>
      <c r="D40" s="575">
        <v>0</v>
      </c>
      <c r="E40" s="575">
        <v>0</v>
      </c>
      <c r="F40" s="575">
        <v>0</v>
      </c>
      <c r="G40" s="575">
        <v>0</v>
      </c>
      <c r="H40" s="573" t="s">
        <v>39</v>
      </c>
      <c r="I40" s="575">
        <v>0</v>
      </c>
      <c r="J40" s="575">
        <v>0</v>
      </c>
      <c r="K40" s="575">
        <v>0</v>
      </c>
      <c r="L40" s="575">
        <v>0</v>
      </c>
      <c r="M40" s="27"/>
    </row>
    <row r="41" spans="1:13" ht="13.5">
      <c r="A41" s="571" t="s">
        <v>627</v>
      </c>
      <c r="B41" s="574">
        <v>0.03408655339004449</v>
      </c>
      <c r="C41" s="575">
        <v>0</v>
      </c>
      <c r="D41" s="575">
        <v>0</v>
      </c>
      <c r="E41" s="575">
        <v>0</v>
      </c>
      <c r="F41" s="575">
        <v>0</v>
      </c>
      <c r="G41" s="575">
        <v>0</v>
      </c>
      <c r="H41" s="573" t="s">
        <v>39</v>
      </c>
      <c r="I41" s="575">
        <v>0</v>
      </c>
      <c r="J41" s="575">
        <v>0</v>
      </c>
      <c r="K41" s="575">
        <v>0</v>
      </c>
      <c r="L41" s="575">
        <v>0.00617675211748951</v>
      </c>
      <c r="M41" s="27"/>
    </row>
    <row r="42" spans="1:13" ht="3" customHeight="1">
      <c r="A42" s="571"/>
      <c r="B42" s="574"/>
      <c r="C42" s="575"/>
      <c r="D42" s="575"/>
      <c r="E42" s="575"/>
      <c r="F42" s="575"/>
      <c r="G42" s="575"/>
      <c r="H42" s="573"/>
      <c r="I42" s="575"/>
      <c r="J42" s="575"/>
      <c r="K42" s="575"/>
      <c r="L42" s="575"/>
      <c r="M42" s="27"/>
    </row>
    <row r="43" spans="1:13" ht="13.5">
      <c r="A43" s="568" t="s">
        <v>631</v>
      </c>
      <c r="B43" s="576">
        <v>1.562044115499407</v>
      </c>
      <c r="C43" s="577">
        <v>47.713229262976384</v>
      </c>
      <c r="D43" s="577">
        <v>35.04126470719736</v>
      </c>
      <c r="E43" s="577">
        <v>6.095775183067819</v>
      </c>
      <c r="F43" s="577">
        <v>30.28811219017537</v>
      </c>
      <c r="G43" s="577">
        <v>0</v>
      </c>
      <c r="H43" s="570" t="s">
        <v>39</v>
      </c>
      <c r="I43" s="577">
        <v>1.434324025801189</v>
      </c>
      <c r="J43" s="577">
        <v>39.588204296808485</v>
      </c>
      <c r="K43" s="577">
        <v>26.33496757844918</v>
      </c>
      <c r="L43" s="577">
        <v>22.628167400954997</v>
      </c>
      <c r="M43" s="27"/>
    </row>
    <row r="44" spans="1:13" ht="13.5" customHeight="1">
      <c r="A44" s="571" t="s">
        <v>623</v>
      </c>
      <c r="B44" s="574">
        <v>0</v>
      </c>
      <c r="C44" s="575">
        <v>0</v>
      </c>
      <c r="D44" s="575">
        <v>0</v>
      </c>
      <c r="E44" s="575">
        <v>0</v>
      </c>
      <c r="F44" s="575">
        <v>0</v>
      </c>
      <c r="G44" s="575">
        <v>0</v>
      </c>
      <c r="H44" s="573" t="s">
        <v>39</v>
      </c>
      <c r="I44" s="575">
        <v>0</v>
      </c>
      <c r="J44" s="575">
        <v>0</v>
      </c>
      <c r="K44" s="575">
        <v>0</v>
      </c>
      <c r="L44" s="575">
        <v>0</v>
      </c>
      <c r="M44" s="27"/>
    </row>
    <row r="45" spans="1:13" ht="13.5">
      <c r="A45" s="571" t="s">
        <v>392</v>
      </c>
      <c r="B45" s="574">
        <v>0</v>
      </c>
      <c r="C45" s="575">
        <v>0</v>
      </c>
      <c r="D45" s="575">
        <v>0</v>
      </c>
      <c r="E45" s="575">
        <v>0</v>
      </c>
      <c r="F45" s="575">
        <v>0</v>
      </c>
      <c r="G45" s="575">
        <v>0</v>
      </c>
      <c r="H45" s="573" t="s">
        <v>39</v>
      </c>
      <c r="I45" s="575">
        <v>0</v>
      </c>
      <c r="J45" s="575">
        <v>0</v>
      </c>
      <c r="K45" s="575">
        <v>0</v>
      </c>
      <c r="L45" s="575">
        <v>0</v>
      </c>
      <c r="M45" s="27"/>
    </row>
    <row r="46" spans="1:13" ht="12.75" customHeight="1">
      <c r="A46" s="571" t="s">
        <v>396</v>
      </c>
      <c r="B46" s="574">
        <v>1.435763628263681</v>
      </c>
      <c r="C46" s="575">
        <v>47.713229262976384</v>
      </c>
      <c r="D46" s="575">
        <v>35.04126470719736</v>
      </c>
      <c r="E46" s="575">
        <v>6.095775183067819</v>
      </c>
      <c r="F46" s="575">
        <v>30.28811219017537</v>
      </c>
      <c r="G46" s="575">
        <v>0</v>
      </c>
      <c r="H46" s="573" t="s">
        <v>39</v>
      </c>
      <c r="I46" s="575">
        <v>1.432574914752594</v>
      </c>
      <c r="J46" s="575">
        <v>39.588204296808485</v>
      </c>
      <c r="K46" s="575">
        <v>26.331130849890744</v>
      </c>
      <c r="L46" s="575">
        <v>22.604898656106652</v>
      </c>
      <c r="M46" s="27"/>
    </row>
    <row r="47" spans="1:13" ht="13.5">
      <c r="A47" s="571" t="s">
        <v>624</v>
      </c>
      <c r="B47" s="574">
        <v>0</v>
      </c>
      <c r="C47" s="575">
        <v>0</v>
      </c>
      <c r="D47" s="575">
        <v>0</v>
      </c>
      <c r="E47" s="575">
        <v>0</v>
      </c>
      <c r="F47" s="575">
        <v>0</v>
      </c>
      <c r="G47" s="575">
        <v>0</v>
      </c>
      <c r="H47" s="573" t="s">
        <v>39</v>
      </c>
      <c r="I47" s="575">
        <v>0</v>
      </c>
      <c r="J47" s="575">
        <v>0</v>
      </c>
      <c r="K47" s="575">
        <v>0.0038367285584382472</v>
      </c>
      <c r="L47" s="575">
        <v>0.00024025645407045338</v>
      </c>
      <c r="M47" s="27"/>
    </row>
    <row r="48" spans="1:13" ht="13.5">
      <c r="A48" s="571" t="s">
        <v>625</v>
      </c>
      <c r="B48" s="574">
        <v>0</v>
      </c>
      <c r="C48" s="575">
        <v>0</v>
      </c>
      <c r="D48" s="575">
        <v>0</v>
      </c>
      <c r="E48" s="575">
        <v>0</v>
      </c>
      <c r="F48" s="575">
        <v>0</v>
      </c>
      <c r="G48" s="575">
        <v>0</v>
      </c>
      <c r="H48" s="573" t="s">
        <v>39</v>
      </c>
      <c r="I48" s="575">
        <v>0.001749111048595108</v>
      </c>
      <c r="J48" s="575">
        <v>0</v>
      </c>
      <c r="K48" s="575">
        <v>0</v>
      </c>
      <c r="L48" s="575">
        <v>0.00014546886438447407</v>
      </c>
      <c r="M48" s="27"/>
    </row>
    <row r="49" spans="1:13" ht="13.5">
      <c r="A49" s="571" t="s">
        <v>626</v>
      </c>
      <c r="B49" s="574">
        <v>0</v>
      </c>
      <c r="C49" s="575">
        <v>0</v>
      </c>
      <c r="D49" s="575">
        <v>0</v>
      </c>
      <c r="E49" s="575">
        <v>0</v>
      </c>
      <c r="F49" s="575">
        <v>0</v>
      </c>
      <c r="G49" s="575">
        <v>0</v>
      </c>
      <c r="H49" s="573" t="s">
        <v>39</v>
      </c>
      <c r="I49" s="575">
        <v>0</v>
      </c>
      <c r="J49" s="575">
        <v>0</v>
      </c>
      <c r="K49" s="575">
        <v>0</v>
      </c>
      <c r="L49" s="575">
        <v>0</v>
      </c>
      <c r="M49" s="27"/>
    </row>
    <row r="50" spans="1:13" ht="13.5">
      <c r="A50" s="571" t="s">
        <v>627</v>
      </c>
      <c r="B50" s="574">
        <v>0.12628048723572607</v>
      </c>
      <c r="C50" s="575">
        <v>0</v>
      </c>
      <c r="D50" s="575">
        <v>0</v>
      </c>
      <c r="E50" s="575">
        <v>0</v>
      </c>
      <c r="F50" s="575">
        <v>0</v>
      </c>
      <c r="G50" s="575">
        <v>0</v>
      </c>
      <c r="H50" s="573" t="s">
        <v>39</v>
      </c>
      <c r="I50" s="575">
        <v>0</v>
      </c>
      <c r="J50" s="575">
        <v>0</v>
      </c>
      <c r="K50" s="575">
        <v>0</v>
      </c>
      <c r="L50" s="575">
        <v>0.022883019529885657</v>
      </c>
      <c r="M50" s="27"/>
    </row>
    <row r="51" spans="1:13" ht="3" customHeight="1">
      <c r="A51" s="571"/>
      <c r="B51" s="574"/>
      <c r="C51" s="575"/>
      <c r="D51" s="575"/>
      <c r="E51" s="575"/>
      <c r="F51" s="575"/>
      <c r="G51" s="575"/>
      <c r="H51" s="573"/>
      <c r="I51" s="575"/>
      <c r="J51" s="575"/>
      <c r="K51" s="575"/>
      <c r="L51" s="575"/>
      <c r="M51" s="27"/>
    </row>
    <row r="52" spans="1:13" ht="13.5">
      <c r="A52" s="568" t="s">
        <v>632</v>
      </c>
      <c r="B52" s="576">
        <v>94.70542473101585</v>
      </c>
      <c r="C52" s="577">
        <v>7.621023206968344</v>
      </c>
      <c r="D52" s="577">
        <v>21.7797450716147</v>
      </c>
      <c r="E52" s="577">
        <v>69.14232777493052</v>
      </c>
      <c r="F52" s="577">
        <v>39.11077147411722</v>
      </c>
      <c r="G52" s="577">
        <v>99.79148037570931</v>
      </c>
      <c r="H52" s="570" t="s">
        <v>39</v>
      </c>
      <c r="I52" s="577">
        <v>65.72242924644115</v>
      </c>
      <c r="J52" s="577">
        <v>10.413814555176703</v>
      </c>
      <c r="K52" s="577">
        <v>6.589189858693989</v>
      </c>
      <c r="L52" s="577">
        <v>46.58619424924166</v>
      </c>
      <c r="M52" s="27"/>
    </row>
    <row r="53" spans="1:13" ht="13.5">
      <c r="A53" s="571" t="s">
        <v>623</v>
      </c>
      <c r="B53" s="574">
        <v>11.34142275806909</v>
      </c>
      <c r="C53" s="575">
        <v>0</v>
      </c>
      <c r="D53" s="575">
        <v>0</v>
      </c>
      <c r="E53" s="575">
        <v>0.00035070611802064447</v>
      </c>
      <c r="F53" s="575">
        <v>0</v>
      </c>
      <c r="G53" s="575">
        <v>78.58987625027393</v>
      </c>
      <c r="H53" s="573" t="s">
        <v>39</v>
      </c>
      <c r="I53" s="575">
        <v>0</v>
      </c>
      <c r="J53" s="575">
        <v>0</v>
      </c>
      <c r="K53" s="575">
        <v>0</v>
      </c>
      <c r="L53" s="575">
        <v>10.916952255697218</v>
      </c>
      <c r="M53" s="27"/>
    </row>
    <row r="54" spans="1:13" ht="13.5">
      <c r="A54" s="571" t="s">
        <v>396</v>
      </c>
      <c r="B54" s="574">
        <v>59.95883178935166</v>
      </c>
      <c r="C54" s="575">
        <v>7.621023206968344</v>
      </c>
      <c r="D54" s="575">
        <v>21.7797450716147</v>
      </c>
      <c r="E54" s="575">
        <v>65.91241465207847</v>
      </c>
      <c r="F54" s="575">
        <v>35.4072081636004</v>
      </c>
      <c r="G54" s="575">
        <v>21.201604125435384</v>
      </c>
      <c r="H54" s="573" t="s">
        <v>39</v>
      </c>
      <c r="I54" s="575">
        <v>65.72242924644115</v>
      </c>
      <c r="J54" s="575">
        <v>10.413814555176703</v>
      </c>
      <c r="K54" s="575">
        <v>6.589189858693989</v>
      </c>
      <c r="L54" s="575">
        <v>31.092550395967372</v>
      </c>
      <c r="M54" s="27"/>
    </row>
    <row r="55" spans="1:13" ht="13.5">
      <c r="A55" s="579" t="s">
        <v>633</v>
      </c>
      <c r="B55" s="574">
        <v>0</v>
      </c>
      <c r="C55" s="575">
        <v>0</v>
      </c>
      <c r="D55" s="575">
        <v>0</v>
      </c>
      <c r="E55" s="575">
        <v>0</v>
      </c>
      <c r="F55" s="575">
        <v>0</v>
      </c>
      <c r="G55" s="575">
        <v>0</v>
      </c>
      <c r="H55" s="573" t="s">
        <v>39</v>
      </c>
      <c r="I55" s="575">
        <v>0</v>
      </c>
      <c r="J55" s="575">
        <v>0</v>
      </c>
      <c r="K55" s="575">
        <v>0</v>
      </c>
      <c r="L55" s="575">
        <v>0</v>
      </c>
      <c r="M55" s="27"/>
    </row>
    <row r="56" spans="1:13" ht="13.5">
      <c r="A56" s="579" t="s">
        <v>634</v>
      </c>
      <c r="B56" s="574">
        <v>59.95883178935166</v>
      </c>
      <c r="C56" s="575">
        <v>7.621023206968344</v>
      </c>
      <c r="D56" s="575">
        <v>21.7797450716147</v>
      </c>
      <c r="E56" s="575">
        <v>65.91241465207847</v>
      </c>
      <c r="F56" s="575">
        <v>35.4072081636004</v>
      </c>
      <c r="G56" s="575">
        <v>21.201604125435384</v>
      </c>
      <c r="H56" s="573" t="s">
        <v>39</v>
      </c>
      <c r="I56" s="575">
        <v>65.72242924644115</v>
      </c>
      <c r="J56" s="575">
        <v>10.413814555176703</v>
      </c>
      <c r="K56" s="575">
        <v>6.589189858693989</v>
      </c>
      <c r="L56" s="575">
        <v>31.092550395967372</v>
      </c>
      <c r="M56" s="27"/>
    </row>
    <row r="57" spans="1:13" ht="13.5">
      <c r="A57" s="580" t="s">
        <v>635</v>
      </c>
      <c r="B57" s="574">
        <v>0.00214613397480146</v>
      </c>
      <c r="C57" s="575">
        <v>0</v>
      </c>
      <c r="D57" s="575">
        <v>0</v>
      </c>
      <c r="E57" s="575">
        <v>7.054998957263907</v>
      </c>
      <c r="F57" s="575">
        <v>0</v>
      </c>
      <c r="G57" s="575">
        <v>0</v>
      </c>
      <c r="H57" s="573" t="s">
        <v>39</v>
      </c>
      <c r="I57" s="575">
        <v>65.63714130719902</v>
      </c>
      <c r="J57" s="575">
        <v>0</v>
      </c>
      <c r="K57" s="575">
        <v>0</v>
      </c>
      <c r="L57" s="575">
        <v>6.01322843936825</v>
      </c>
      <c r="M57" s="27"/>
    </row>
    <row r="58" spans="1:13" ht="13.5">
      <c r="A58" s="571" t="s">
        <v>625</v>
      </c>
      <c r="B58" s="574">
        <v>0</v>
      </c>
      <c r="C58" s="575">
        <v>0</v>
      </c>
      <c r="D58" s="575">
        <v>0</v>
      </c>
      <c r="E58" s="575">
        <v>0</v>
      </c>
      <c r="F58" s="575">
        <v>0</v>
      </c>
      <c r="G58" s="575">
        <v>0</v>
      </c>
      <c r="H58" s="573" t="s">
        <v>39</v>
      </c>
      <c r="I58" s="575">
        <v>0</v>
      </c>
      <c r="J58" s="575">
        <v>0</v>
      </c>
      <c r="K58" s="575">
        <v>0</v>
      </c>
      <c r="L58" s="575">
        <v>0</v>
      </c>
      <c r="M58" s="27"/>
    </row>
    <row r="59" spans="1:13" ht="13.5">
      <c r="A59" s="571" t="s">
        <v>627</v>
      </c>
      <c r="B59" s="574">
        <v>23.40517018359509</v>
      </c>
      <c r="C59" s="575">
        <v>0</v>
      </c>
      <c r="D59" s="575">
        <v>0</v>
      </c>
      <c r="E59" s="575">
        <v>3.2295624167340247</v>
      </c>
      <c r="F59" s="575">
        <v>3.703563310516821</v>
      </c>
      <c r="G59" s="575">
        <v>0</v>
      </c>
      <c r="H59" s="573" t="s">
        <v>39</v>
      </c>
      <c r="I59" s="575">
        <v>0</v>
      </c>
      <c r="J59" s="575">
        <v>0</v>
      </c>
      <c r="K59" s="575">
        <v>0</v>
      </c>
      <c r="L59" s="575">
        <v>4.576691597577068</v>
      </c>
      <c r="M59" s="27"/>
    </row>
    <row r="60" spans="1:13" ht="3" customHeight="1">
      <c r="A60" s="571"/>
      <c r="B60" s="574">
        <v>0</v>
      </c>
      <c r="C60" s="575">
        <v>0</v>
      </c>
      <c r="D60" s="575">
        <v>0</v>
      </c>
      <c r="E60" s="575">
        <v>0</v>
      </c>
      <c r="F60" s="575">
        <v>0</v>
      </c>
      <c r="G60" s="575">
        <v>0</v>
      </c>
      <c r="H60" s="573">
        <v>0</v>
      </c>
      <c r="I60" s="575">
        <v>0</v>
      </c>
      <c r="J60" s="575">
        <v>0</v>
      </c>
      <c r="K60" s="575">
        <v>0</v>
      </c>
      <c r="L60" s="575">
        <v>0</v>
      </c>
      <c r="M60" s="27"/>
    </row>
    <row r="61" spans="1:13" ht="13.5">
      <c r="A61" s="568" t="s">
        <v>636</v>
      </c>
      <c r="B61" s="576">
        <v>0.10693481874325926</v>
      </c>
      <c r="C61" s="577">
        <v>0</v>
      </c>
      <c r="D61" s="577">
        <v>0.033013621934711294</v>
      </c>
      <c r="E61" s="577">
        <v>21.34790451192952</v>
      </c>
      <c r="F61" s="577">
        <v>0</v>
      </c>
      <c r="G61" s="577">
        <v>0</v>
      </c>
      <c r="H61" s="570" t="s">
        <v>39</v>
      </c>
      <c r="I61" s="577">
        <v>0</v>
      </c>
      <c r="J61" s="577">
        <v>0</v>
      </c>
      <c r="K61" s="577">
        <v>3.194648753526981</v>
      </c>
      <c r="L61" s="577">
        <v>1.9012278460011203</v>
      </c>
      <c r="M61" s="27"/>
    </row>
    <row r="62" spans="1:13" ht="13.5">
      <c r="A62" s="571" t="s">
        <v>396</v>
      </c>
      <c r="B62" s="574">
        <v>0.08263338343792466</v>
      </c>
      <c r="C62" s="575">
        <v>0</v>
      </c>
      <c r="D62" s="575">
        <v>0.0023835280354061656</v>
      </c>
      <c r="E62" s="575">
        <v>0</v>
      </c>
      <c r="F62" s="575">
        <v>0</v>
      </c>
      <c r="G62" s="575">
        <v>0</v>
      </c>
      <c r="H62" s="573" t="s">
        <v>39</v>
      </c>
      <c r="I62" s="575">
        <v>0</v>
      </c>
      <c r="J62" s="575">
        <v>0</v>
      </c>
      <c r="K62" s="575">
        <v>0</v>
      </c>
      <c r="L62" s="575">
        <v>0.015371918957546691</v>
      </c>
      <c r="M62" s="27"/>
    </row>
    <row r="63" spans="1:13" ht="13.5">
      <c r="A63" s="571" t="s">
        <v>637</v>
      </c>
      <c r="B63" s="574">
        <v>0.024301435305334594</v>
      </c>
      <c r="C63" s="575">
        <v>0</v>
      </c>
      <c r="D63" s="575">
        <v>0.02630298580076658</v>
      </c>
      <c r="E63" s="575">
        <v>21.34790451192952</v>
      </c>
      <c r="F63" s="575">
        <v>0</v>
      </c>
      <c r="G63" s="575">
        <v>0</v>
      </c>
      <c r="H63" s="573" t="s">
        <v>39</v>
      </c>
      <c r="I63" s="575">
        <v>0</v>
      </c>
      <c r="J63" s="575">
        <v>0</v>
      </c>
      <c r="K63" s="575">
        <v>3.194648753526981</v>
      </c>
      <c r="L63" s="575">
        <v>1.8851332102261327</v>
      </c>
      <c r="M63" s="27"/>
    </row>
    <row r="64" spans="1:13" ht="13.5">
      <c r="A64" s="571" t="s">
        <v>627</v>
      </c>
      <c r="B64" s="574">
        <v>0</v>
      </c>
      <c r="C64" s="575">
        <v>0</v>
      </c>
      <c r="D64" s="575">
        <v>0.00432710809853855</v>
      </c>
      <c r="E64" s="575">
        <v>0</v>
      </c>
      <c r="F64" s="575">
        <v>0</v>
      </c>
      <c r="G64" s="575">
        <v>0</v>
      </c>
      <c r="H64" s="573" t="s">
        <v>39</v>
      </c>
      <c r="I64" s="575">
        <v>0</v>
      </c>
      <c r="J64" s="575">
        <v>0</v>
      </c>
      <c r="K64" s="575">
        <v>0</v>
      </c>
      <c r="L64" s="575">
        <v>0.0007227168174410593</v>
      </c>
      <c r="M64" s="27"/>
    </row>
    <row r="65" spans="1:13" ht="4.5" customHeight="1">
      <c r="A65" s="581"/>
      <c r="B65" s="582"/>
      <c r="C65" s="14"/>
      <c r="D65" s="14"/>
      <c r="E65" s="14"/>
      <c r="F65" s="14"/>
      <c r="G65" s="14"/>
      <c r="H65" s="14"/>
      <c r="I65" s="14"/>
      <c r="J65" s="14"/>
      <c r="K65" s="14"/>
      <c r="L65" s="14"/>
      <c r="M65" s="27"/>
    </row>
    <row r="66" spans="1:13" s="70" customFormat="1" ht="24.75" customHeight="1">
      <c r="A66" s="583" t="s">
        <v>638</v>
      </c>
      <c r="B66" s="584">
        <v>2276618.82127</v>
      </c>
      <c r="C66" s="585">
        <v>3081155.53034</v>
      </c>
      <c r="D66" s="585">
        <v>2098377.66777</v>
      </c>
      <c r="E66" s="585">
        <v>986521.14184</v>
      </c>
      <c r="F66" s="585">
        <v>277820.54085000005</v>
      </c>
      <c r="G66" s="585">
        <v>1416664.74321</v>
      </c>
      <c r="H66" s="585">
        <v>0</v>
      </c>
      <c r="I66" s="585">
        <v>1044878.7694</v>
      </c>
      <c r="J66" s="585">
        <v>594805.12133</v>
      </c>
      <c r="K66" s="585">
        <v>786732.74745</v>
      </c>
      <c r="L66" s="585">
        <v>12563575.08346</v>
      </c>
      <c r="M66" s="123"/>
    </row>
    <row r="67" spans="1:13" ht="6" customHeight="1" thickBot="1">
      <c r="A67" s="586"/>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587"/>
      <c r="C70" s="587"/>
      <c r="D70" s="587"/>
      <c r="E70" s="587"/>
      <c r="F70" s="587"/>
      <c r="G70" s="587"/>
      <c r="H70" s="587"/>
      <c r="I70" s="587"/>
      <c r="J70" s="587"/>
      <c r="K70" s="587"/>
      <c r="L70" s="587"/>
      <c r="M70" s="27"/>
    </row>
    <row r="71" spans="1:13" ht="13.5">
      <c r="A71" s="588" t="s">
        <v>641</v>
      </c>
      <c r="B71" s="587"/>
      <c r="C71" s="587"/>
      <c r="D71" s="587"/>
      <c r="E71" s="587"/>
      <c r="F71" s="587"/>
      <c r="G71" s="587"/>
      <c r="H71" s="587"/>
      <c r="I71" s="587"/>
      <c r="J71" s="587"/>
      <c r="K71" s="587"/>
      <c r="L71" s="587"/>
      <c r="M71" s="27"/>
    </row>
    <row r="72" spans="1:13" ht="13.5">
      <c r="A72" s="26" t="s">
        <v>399</v>
      </c>
      <c r="B72" s="29"/>
      <c r="C72" s="29"/>
      <c r="D72" s="29"/>
      <c r="E72" s="29"/>
      <c r="F72" s="29"/>
      <c r="G72" s="29"/>
      <c r="H72" s="589"/>
      <c r="I72" s="589"/>
      <c r="J72" s="589"/>
      <c r="K72" s="589"/>
      <c r="L72" s="589"/>
      <c r="M72" s="27"/>
    </row>
    <row r="73" spans="1:13" ht="13.5">
      <c r="A73" s="590"/>
      <c r="B73" s="591"/>
      <c r="C73" s="591"/>
      <c r="D73" s="591"/>
      <c r="E73" s="591"/>
      <c r="F73" s="591"/>
      <c r="G73" s="591"/>
      <c r="H73" s="591"/>
      <c r="I73" s="591"/>
      <c r="J73" s="591"/>
      <c r="K73" s="591"/>
      <c r="L73" s="591"/>
      <c r="M73" s="27"/>
    </row>
    <row r="74" spans="1:13" ht="13.5">
      <c r="A74" s="592"/>
      <c r="B74" s="14"/>
      <c r="C74" s="14"/>
      <c r="D74" s="14"/>
      <c r="E74" s="14"/>
      <c r="F74" s="14"/>
      <c r="G74" s="14"/>
      <c r="H74" s="14"/>
      <c r="I74" s="14"/>
      <c r="J74" s="14"/>
      <c r="K74" s="14"/>
      <c r="L74" s="14"/>
      <c r="M74" s="27"/>
    </row>
    <row r="75" spans="1:13" ht="13.5">
      <c r="A75" s="592"/>
      <c r="B75" s="14"/>
      <c r="C75" s="14"/>
      <c r="D75" s="14"/>
      <c r="E75" s="14"/>
      <c r="F75" s="14"/>
      <c r="G75" s="14"/>
      <c r="H75" s="14"/>
      <c r="I75" s="14"/>
      <c r="J75" s="14"/>
      <c r="K75" s="14"/>
      <c r="L75" s="14"/>
      <c r="M75" s="27"/>
    </row>
    <row r="76" spans="1:13" ht="13.5">
      <c r="A76" s="592"/>
      <c r="B76" s="593"/>
      <c r="C76" s="593"/>
      <c r="D76" s="593"/>
      <c r="E76" s="593"/>
      <c r="F76" s="593"/>
      <c r="G76" s="593"/>
      <c r="H76" s="593"/>
      <c r="I76" s="593"/>
      <c r="J76" s="593"/>
      <c r="K76" s="593"/>
      <c r="L76" s="593"/>
      <c r="M76" s="27"/>
    </row>
    <row r="77" spans="1:12" ht="15">
      <c r="A77" s="594"/>
      <c r="B77" s="595"/>
      <c r="C77" s="595"/>
      <c r="D77" s="595"/>
      <c r="E77" s="595"/>
      <c r="F77" s="595"/>
      <c r="G77" s="595"/>
      <c r="H77" s="595"/>
      <c r="I77" s="595"/>
      <c r="J77" s="595"/>
      <c r="K77" s="595"/>
      <c r="L77" s="595"/>
    </row>
    <row r="78" spans="1:12" ht="15">
      <c r="A78" s="594"/>
      <c r="B78" s="7"/>
      <c r="C78" s="7"/>
      <c r="D78" s="7"/>
      <c r="E78" s="7"/>
      <c r="F78" s="7"/>
      <c r="G78" s="7"/>
      <c r="H78" s="7"/>
      <c r="I78" s="7"/>
      <c r="J78" s="7"/>
      <c r="K78" s="7"/>
      <c r="L78" s="7"/>
    </row>
    <row r="79" spans="1:12" ht="15">
      <c r="A79" s="594"/>
      <c r="B79" s="7"/>
      <c r="C79" s="7"/>
      <c r="D79" s="7"/>
      <c r="E79" s="7"/>
      <c r="F79" s="7"/>
      <c r="G79" s="7"/>
      <c r="H79" s="7"/>
      <c r="I79" s="7"/>
      <c r="J79" s="7"/>
      <c r="K79" s="7"/>
      <c r="L79" s="7"/>
    </row>
    <row r="80" spans="1:12" ht="15">
      <c r="A80" s="594"/>
      <c r="B80" s="7"/>
      <c r="C80" s="7"/>
      <c r="D80" s="7"/>
      <c r="E80" s="7"/>
      <c r="F80" s="7"/>
      <c r="G80" s="7"/>
      <c r="H80" s="7"/>
      <c r="I80" s="7"/>
      <c r="J80" s="7"/>
      <c r="K80" s="7"/>
      <c r="L80" s="7"/>
    </row>
    <row r="81" spans="1:12" ht="15">
      <c r="A81" s="594"/>
      <c r="B81" s="7"/>
      <c r="C81" s="7"/>
      <c r="D81" s="7"/>
      <c r="E81" s="7"/>
      <c r="F81" s="7"/>
      <c r="G81" s="7"/>
      <c r="H81" s="7"/>
      <c r="I81" s="7"/>
      <c r="J81" s="7"/>
      <c r="K81" s="7"/>
      <c r="L81" s="7"/>
    </row>
    <row r="82" spans="1:12" ht="15">
      <c r="A82" s="594"/>
      <c r="B82" s="7"/>
      <c r="C82" s="7"/>
      <c r="D82" s="7"/>
      <c r="E82" s="7"/>
      <c r="F82" s="7"/>
      <c r="G82" s="7"/>
      <c r="H82" s="7"/>
      <c r="I82" s="7"/>
      <c r="J82" s="7"/>
      <c r="K82" s="7"/>
      <c r="L82" s="7"/>
    </row>
    <row r="83" spans="1:12" ht="15">
      <c r="A83" s="594"/>
      <c r="B83" s="7"/>
      <c r="C83" s="7"/>
      <c r="D83" s="7"/>
      <c r="E83" s="7"/>
      <c r="F83" s="7"/>
      <c r="G83" s="7"/>
      <c r="H83" s="7"/>
      <c r="I83" s="7"/>
      <c r="J83" s="7"/>
      <c r="K83" s="7"/>
      <c r="L83" s="7"/>
    </row>
    <row r="84" spans="1:12" ht="15">
      <c r="A84" s="594"/>
      <c r="B84" s="7"/>
      <c r="C84" s="7"/>
      <c r="D84" s="7"/>
      <c r="E84" s="7"/>
      <c r="F84" s="7"/>
      <c r="G84" s="7"/>
      <c r="H84" s="7"/>
      <c r="I84" s="7"/>
      <c r="J84" s="7"/>
      <c r="K84" s="7"/>
      <c r="L84" s="7"/>
    </row>
    <row r="85" spans="1:12" ht="15">
      <c r="A85" s="594"/>
      <c r="B85" s="7"/>
      <c r="C85" s="7"/>
      <c r="D85" s="7"/>
      <c r="E85" s="7"/>
      <c r="F85" s="7"/>
      <c r="G85" s="7"/>
      <c r="H85" s="7"/>
      <c r="I85" s="7"/>
      <c r="J85" s="7"/>
      <c r="K85" s="7"/>
      <c r="L85" s="7"/>
    </row>
    <row r="86" spans="1:12" ht="15">
      <c r="A86" s="594"/>
      <c r="B86" s="7"/>
      <c r="C86" s="7"/>
      <c r="D86" s="7"/>
      <c r="E86" s="7"/>
      <c r="F86" s="7"/>
      <c r="G86" s="7"/>
      <c r="H86" s="7"/>
      <c r="I86" s="7"/>
      <c r="J86" s="7"/>
      <c r="K86" s="7"/>
      <c r="L86" s="7"/>
    </row>
    <row r="87" spans="1:12" ht="15">
      <c r="A87" s="594"/>
      <c r="B87" s="7"/>
      <c r="C87" s="7"/>
      <c r="D87" s="7"/>
      <c r="E87" s="7"/>
      <c r="F87" s="7"/>
      <c r="G87" s="7"/>
      <c r="H87" s="7"/>
      <c r="I87" s="7"/>
      <c r="J87" s="7"/>
      <c r="K87" s="7"/>
      <c r="L87" s="7"/>
    </row>
    <row r="88" spans="1:12" ht="15">
      <c r="A88" s="594"/>
      <c r="B88" s="7"/>
      <c r="C88" s="7"/>
      <c r="D88" s="7"/>
      <c r="E88" s="7"/>
      <c r="F88" s="7"/>
      <c r="G88" s="7"/>
      <c r="H88" s="7"/>
      <c r="I88" s="7"/>
      <c r="J88" s="7"/>
      <c r="K88" s="7"/>
      <c r="L88" s="7"/>
    </row>
    <row r="89" spans="1:12" ht="15">
      <c r="A89" s="594"/>
      <c r="B89" s="7"/>
      <c r="C89" s="7"/>
      <c r="D89" s="7"/>
      <c r="E89" s="7"/>
      <c r="F89" s="7"/>
      <c r="G89" s="7"/>
      <c r="H89" s="7"/>
      <c r="I89" s="7"/>
      <c r="J89" s="7"/>
      <c r="K89" s="7"/>
      <c r="L89" s="7"/>
    </row>
    <row r="90" spans="1:12" ht="15">
      <c r="A90" s="594"/>
      <c r="B90" s="7"/>
      <c r="C90" s="7"/>
      <c r="D90" s="7"/>
      <c r="E90" s="7"/>
      <c r="F90" s="7"/>
      <c r="G90" s="7"/>
      <c r="H90" s="7"/>
      <c r="I90" s="7"/>
      <c r="J90" s="7"/>
      <c r="K90" s="7"/>
      <c r="L90" s="7"/>
    </row>
    <row r="91" spans="1:12" ht="15">
      <c r="A91" s="594"/>
      <c r="B91" s="7"/>
      <c r="C91" s="7"/>
      <c r="D91" s="7"/>
      <c r="E91" s="7"/>
      <c r="F91" s="7"/>
      <c r="G91" s="7"/>
      <c r="H91" s="7"/>
      <c r="I91" s="7"/>
      <c r="J91" s="7"/>
      <c r="K91" s="7"/>
      <c r="L91" s="7"/>
    </row>
    <row r="92" spans="1:12" ht="15">
      <c r="A92" s="594"/>
      <c r="B92" s="7"/>
      <c r="C92" s="7"/>
      <c r="D92" s="7"/>
      <c r="E92" s="7"/>
      <c r="F92" s="7"/>
      <c r="G92" s="7"/>
      <c r="H92" s="7"/>
      <c r="I92" s="7"/>
      <c r="J92" s="7"/>
      <c r="K92" s="7"/>
      <c r="L92" s="7"/>
    </row>
    <row r="93" spans="1:12" ht="15">
      <c r="A93" s="594"/>
      <c r="B93" s="7"/>
      <c r="C93" s="7"/>
      <c r="D93" s="7"/>
      <c r="E93" s="7"/>
      <c r="F93" s="7"/>
      <c r="G93" s="7"/>
      <c r="H93" s="7"/>
      <c r="I93" s="7"/>
      <c r="J93" s="7"/>
      <c r="K93" s="7"/>
      <c r="L93" s="7"/>
    </row>
    <row r="94" spans="1:12" ht="15">
      <c r="A94" s="594"/>
      <c r="B94" s="7"/>
      <c r="C94" s="7"/>
      <c r="D94" s="7"/>
      <c r="E94" s="7"/>
      <c r="F94" s="7"/>
      <c r="G94" s="7"/>
      <c r="H94" s="7"/>
      <c r="I94" s="7"/>
      <c r="J94" s="7"/>
      <c r="K94" s="7"/>
      <c r="L94" s="7"/>
    </row>
    <row r="95" spans="1:12" ht="15">
      <c r="A95" s="594"/>
      <c r="B95" s="7"/>
      <c r="C95" s="7"/>
      <c r="D95" s="7"/>
      <c r="E95" s="7"/>
      <c r="F95" s="7"/>
      <c r="G95" s="7"/>
      <c r="H95" s="7"/>
      <c r="I95" s="7"/>
      <c r="J95" s="7"/>
      <c r="K95" s="7"/>
      <c r="L95" s="7"/>
    </row>
    <row r="96" spans="1:12" ht="15">
      <c r="A96" s="594"/>
      <c r="B96" s="7"/>
      <c r="C96" s="7"/>
      <c r="D96" s="7"/>
      <c r="E96" s="7"/>
      <c r="F96" s="7"/>
      <c r="G96" s="7"/>
      <c r="H96" s="7"/>
      <c r="I96" s="7"/>
      <c r="J96" s="7"/>
      <c r="K96" s="7"/>
      <c r="L96" s="7"/>
    </row>
    <row r="97" spans="1:12" ht="15">
      <c r="A97" s="594"/>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57421875" defaultRowHeight="15"/>
  <cols>
    <col min="1" max="1" width="35.57421875" style="5" customWidth="1"/>
    <col min="2" max="10" width="11.57421875" style="5" customWidth="1"/>
    <col min="11" max="11" width="17.28125" style="5" customWidth="1"/>
    <col min="12" max="12" width="14.00390625" style="5" customWidth="1"/>
    <col min="13" max="13" width="11.57421875" style="5" customWidth="1"/>
    <col min="14" max="14" width="12.57421875" style="5" customWidth="1"/>
    <col min="15" max="16384" width="11.57421875" style="5" customWidth="1"/>
  </cols>
  <sheetData>
    <row r="1" spans="1:11" s="93" customFormat="1" ht="20.1" customHeight="1">
      <c r="A1" s="1191" t="s">
        <v>1052</v>
      </c>
      <c r="B1" s="65"/>
      <c r="C1" s="65"/>
      <c r="D1" s="65"/>
      <c r="E1" s="65"/>
      <c r="F1" s="65"/>
      <c r="G1" s="65"/>
      <c r="H1" s="65"/>
      <c r="I1" s="65"/>
      <c r="J1" s="65"/>
      <c r="K1" s="65"/>
    </row>
    <row r="2" spans="1:14" s="94" customFormat="1" ht="24" customHeight="1">
      <c r="A2" s="359" t="s">
        <v>642</v>
      </c>
      <c r="B2" s="359"/>
      <c r="C2" s="359"/>
      <c r="D2" s="359"/>
      <c r="E2" s="359"/>
      <c r="F2" s="359"/>
      <c r="G2" s="359"/>
      <c r="H2" s="359"/>
      <c r="I2" s="359"/>
      <c r="J2" s="359"/>
      <c r="K2" s="359"/>
      <c r="L2" s="596"/>
      <c r="M2" s="596"/>
      <c r="N2" s="596"/>
    </row>
    <row r="3" spans="1:14" s="93" customFormat="1" ht="20.1" customHeight="1">
      <c r="A3" s="95">
        <v>44592</v>
      </c>
      <c r="B3" s="95"/>
      <c r="C3" s="95"/>
      <c r="D3" s="95"/>
      <c r="E3" s="95"/>
      <c r="F3" s="95"/>
      <c r="G3" s="95"/>
      <c r="H3" s="95"/>
      <c r="I3" s="95"/>
      <c r="J3" s="95"/>
      <c r="K3" s="95"/>
      <c r="L3" s="597"/>
      <c r="M3" s="597"/>
      <c r="N3" s="597"/>
    </row>
    <row r="4" spans="1:14" s="99" customFormat="1" ht="20.1" customHeight="1">
      <c r="A4" s="185" t="s">
        <v>65</v>
      </c>
      <c r="B4" s="185"/>
      <c r="C4" s="185"/>
      <c r="D4" s="185"/>
      <c r="E4" s="185"/>
      <c r="F4" s="185"/>
      <c r="G4" s="185"/>
      <c r="H4" s="185"/>
      <c r="I4" s="185"/>
      <c r="J4" s="185"/>
      <c r="K4" s="185"/>
      <c r="L4" s="598"/>
      <c r="M4" s="598"/>
      <c r="N4" s="598"/>
    </row>
    <row r="5" ht="6.75" customHeight="1" thickBot="1">
      <c r="A5" s="599"/>
    </row>
    <row r="6" spans="1:33" s="104" customFormat="1" ht="60" customHeight="1">
      <c r="A6" s="162" t="s">
        <v>1</v>
      </c>
      <c r="B6" s="552" t="s">
        <v>643</v>
      </c>
      <c r="C6" s="552" t="s">
        <v>395</v>
      </c>
      <c r="D6" s="600" t="s">
        <v>644</v>
      </c>
      <c r="E6" s="601" t="s">
        <v>396</v>
      </c>
      <c r="F6" s="552" t="s">
        <v>645</v>
      </c>
      <c r="G6" s="552" t="s">
        <v>624</v>
      </c>
      <c r="H6" s="600" t="s">
        <v>646</v>
      </c>
      <c r="I6" s="552" t="s">
        <v>647</v>
      </c>
      <c r="J6" s="600"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2">
        <v>2.064465055215319E-06</v>
      </c>
      <c r="C8" s="602">
        <v>11.352399295657058</v>
      </c>
      <c r="D8" s="602" t="s">
        <v>39</v>
      </c>
      <c r="E8" s="602">
        <v>64.9627801262915</v>
      </c>
      <c r="F8" s="602">
        <v>0.10693480953173583</v>
      </c>
      <c r="G8" s="602" t="s">
        <v>39</v>
      </c>
      <c r="H8" s="602" t="s">
        <v>39</v>
      </c>
      <c r="I8" s="602" t="s">
        <v>39</v>
      </c>
      <c r="J8" s="602">
        <v>23.57788370405466</v>
      </c>
      <c r="K8" s="603">
        <v>2276618.821</v>
      </c>
      <c r="L8" s="604"/>
    </row>
    <row r="9" spans="1:12" s="20" customFormat="1" ht="20.1" customHeight="1">
      <c r="A9" s="21" t="s">
        <v>29</v>
      </c>
      <c r="B9" s="602" t="s">
        <v>39</v>
      </c>
      <c r="C9" s="602" t="s">
        <v>39</v>
      </c>
      <c r="D9" s="602" t="s">
        <v>39</v>
      </c>
      <c r="E9" s="602">
        <v>100</v>
      </c>
      <c r="F9" s="602" t="s">
        <v>39</v>
      </c>
      <c r="G9" s="602" t="s">
        <v>39</v>
      </c>
      <c r="H9" s="602" t="s">
        <v>39</v>
      </c>
      <c r="I9" s="602" t="s">
        <v>39</v>
      </c>
      <c r="J9" s="602" t="s">
        <v>39</v>
      </c>
      <c r="K9" s="603">
        <v>3081155.53</v>
      </c>
      <c r="L9" s="604"/>
    </row>
    <row r="10" spans="1:12" s="20" customFormat="1" ht="20.1" customHeight="1">
      <c r="A10" s="21" t="s">
        <v>30</v>
      </c>
      <c r="B10" s="602" t="s">
        <v>39</v>
      </c>
      <c r="C10" s="602" t="s">
        <v>39</v>
      </c>
      <c r="D10" s="602" t="s">
        <v>39</v>
      </c>
      <c r="E10" s="602">
        <v>99.96698640045143</v>
      </c>
      <c r="F10" s="602">
        <v>0.03301359954856973</v>
      </c>
      <c r="G10" s="602" t="s">
        <v>39</v>
      </c>
      <c r="H10" s="602" t="s">
        <v>39</v>
      </c>
      <c r="I10" s="602" t="s">
        <v>39</v>
      </c>
      <c r="J10" s="602" t="s">
        <v>39</v>
      </c>
      <c r="K10" s="603">
        <v>2098377.667</v>
      </c>
      <c r="L10" s="604"/>
    </row>
    <row r="11" spans="1:12" s="20" customFormat="1" ht="20.1" customHeight="1">
      <c r="A11" s="21" t="s">
        <v>31</v>
      </c>
      <c r="B11" s="602" t="s">
        <v>39</v>
      </c>
      <c r="C11" s="602">
        <v>0.00035072740524270225</v>
      </c>
      <c r="D11" s="602" t="s">
        <v>39</v>
      </c>
      <c r="E11" s="602">
        <v>75.42218246288957</v>
      </c>
      <c r="F11" s="602">
        <v>21.347904494628565</v>
      </c>
      <c r="G11" s="602" t="s">
        <v>39</v>
      </c>
      <c r="H11" s="602" t="s">
        <v>39</v>
      </c>
      <c r="I11" s="602" t="s">
        <v>39</v>
      </c>
      <c r="J11" s="602">
        <v>3.2295623150766293</v>
      </c>
      <c r="K11" s="603">
        <v>986521.141</v>
      </c>
      <c r="L11" s="604"/>
    </row>
    <row r="12" spans="1:12" s="20" customFormat="1" ht="20.1" customHeight="1">
      <c r="A12" s="21" t="s">
        <v>32</v>
      </c>
      <c r="B12" s="602" t="s">
        <v>39</v>
      </c>
      <c r="C12" s="602" t="s">
        <v>39</v>
      </c>
      <c r="D12" s="602" t="s">
        <v>39</v>
      </c>
      <c r="E12" s="602">
        <v>96.29643690131768</v>
      </c>
      <c r="F12" s="602" t="s">
        <v>39</v>
      </c>
      <c r="G12" s="602" t="s">
        <v>39</v>
      </c>
      <c r="H12" s="602" t="s">
        <v>39</v>
      </c>
      <c r="I12" s="602" t="s">
        <v>39</v>
      </c>
      <c r="J12" s="602">
        <v>3.7035630986823227</v>
      </c>
      <c r="K12" s="603">
        <v>277820.54</v>
      </c>
      <c r="L12" s="604"/>
    </row>
    <row r="13" spans="1:12" s="20" customFormat="1" ht="20.1" customHeight="1">
      <c r="A13" s="21" t="s">
        <v>33</v>
      </c>
      <c r="B13" s="602" t="s">
        <v>39</v>
      </c>
      <c r="C13" s="602">
        <v>78.7408953679311</v>
      </c>
      <c r="D13" s="602" t="s">
        <v>39</v>
      </c>
      <c r="E13" s="602">
        <v>21.2591046320689</v>
      </c>
      <c r="F13" s="602" t="s">
        <v>39</v>
      </c>
      <c r="G13" s="602" t="s">
        <v>39</v>
      </c>
      <c r="H13" s="602" t="s">
        <v>39</v>
      </c>
      <c r="I13" s="602" t="s">
        <v>39</v>
      </c>
      <c r="J13" s="602" t="s">
        <v>39</v>
      </c>
      <c r="K13" s="603">
        <v>1416664.743</v>
      </c>
      <c r="L13" s="604"/>
    </row>
    <row r="14" spans="1:12" s="20" customFormat="1" ht="20.1" customHeight="1">
      <c r="A14" s="21" t="s">
        <v>34</v>
      </c>
      <c r="B14" s="602" t="s">
        <v>39</v>
      </c>
      <c r="C14" s="602" t="s">
        <v>39</v>
      </c>
      <c r="D14" s="602" t="s">
        <v>39</v>
      </c>
      <c r="E14" s="602" t="s">
        <v>39</v>
      </c>
      <c r="F14" s="602" t="s">
        <v>39</v>
      </c>
      <c r="G14" s="602" t="s">
        <v>39</v>
      </c>
      <c r="H14" s="602" t="s">
        <v>39</v>
      </c>
      <c r="I14" s="602" t="s">
        <v>39</v>
      </c>
      <c r="J14" s="602" t="s">
        <v>39</v>
      </c>
      <c r="K14" s="603" t="s">
        <v>39</v>
      </c>
      <c r="L14" s="604"/>
    </row>
    <row r="15" spans="1:12" s="20" customFormat="1" ht="20.1" customHeight="1">
      <c r="A15" s="79" t="s">
        <v>35</v>
      </c>
      <c r="B15" s="602" t="s">
        <v>39</v>
      </c>
      <c r="C15" s="602" t="s">
        <v>39</v>
      </c>
      <c r="D15" s="602" t="s">
        <v>39</v>
      </c>
      <c r="E15" s="602">
        <v>97.76208927832086</v>
      </c>
      <c r="F15" s="602" t="s">
        <v>39</v>
      </c>
      <c r="G15" s="602" t="s">
        <v>39</v>
      </c>
      <c r="H15" s="602">
        <v>2.237910721679139</v>
      </c>
      <c r="I15" s="602" t="s">
        <v>39</v>
      </c>
      <c r="J15" s="602">
        <v>2.4372063444273113E-15</v>
      </c>
      <c r="K15" s="603">
        <v>1044878.769</v>
      </c>
      <c r="L15" s="604"/>
    </row>
    <row r="16" spans="1:12" s="20" customFormat="1" ht="20.1" customHeight="1">
      <c r="A16" s="79" t="s">
        <v>36</v>
      </c>
      <c r="B16" s="602" t="s">
        <v>39</v>
      </c>
      <c r="C16" s="602" t="s">
        <v>39</v>
      </c>
      <c r="D16" s="602" t="s">
        <v>39</v>
      </c>
      <c r="E16" s="602">
        <v>99.85887831655033</v>
      </c>
      <c r="F16" s="602" t="s">
        <v>39</v>
      </c>
      <c r="G16" s="602">
        <v>0.14112168344966217</v>
      </c>
      <c r="H16" s="602" t="s">
        <v>39</v>
      </c>
      <c r="I16" s="602" t="s">
        <v>39</v>
      </c>
      <c r="J16" s="602">
        <v>1.5500879554840045E-14</v>
      </c>
      <c r="K16" s="603">
        <v>594805.121</v>
      </c>
      <c r="L16" s="604"/>
    </row>
    <row r="17" spans="1:12" s="20" customFormat="1" ht="20.1" customHeight="1">
      <c r="A17" s="79" t="s">
        <v>37</v>
      </c>
      <c r="B17" s="602" t="s">
        <v>39</v>
      </c>
      <c r="C17" s="602" t="s">
        <v>39</v>
      </c>
      <c r="D17" s="602" t="s">
        <v>39</v>
      </c>
      <c r="E17" s="602">
        <v>96.132352045084</v>
      </c>
      <c r="F17" s="602">
        <v>3.1946487667939927</v>
      </c>
      <c r="G17" s="602">
        <v>0.6729991881220116</v>
      </c>
      <c r="H17" s="602" t="s">
        <v>39</v>
      </c>
      <c r="I17" s="602" t="s">
        <v>39</v>
      </c>
      <c r="J17" s="602">
        <v>-5.780201124467291E-15</v>
      </c>
      <c r="K17" s="603">
        <v>786732.747</v>
      </c>
      <c r="L17" s="604"/>
    </row>
    <row r="18" spans="1:12" s="121" customFormat="1" ht="27" customHeight="1" thickBot="1">
      <c r="A18" s="85" t="s">
        <v>38</v>
      </c>
      <c r="B18" s="605">
        <v>3.7409733857172905E-07</v>
      </c>
      <c r="C18" s="605">
        <v>10.935970162637496</v>
      </c>
      <c r="D18" s="605" t="s">
        <v>39</v>
      </c>
      <c r="E18" s="605">
        <v>82.31986745784783</v>
      </c>
      <c r="F18" s="605">
        <v>1.901227839194099</v>
      </c>
      <c r="G18" s="605">
        <v>0.04882451023238718</v>
      </c>
      <c r="H18" s="605">
        <v>0.18612101931945643</v>
      </c>
      <c r="I18" s="605" t="s">
        <v>39</v>
      </c>
      <c r="J18" s="605">
        <v>4.607988636671404</v>
      </c>
      <c r="K18" s="108">
        <v>12563575.078999998</v>
      </c>
      <c r="L18" s="604"/>
    </row>
    <row r="19" spans="1:12" s="6" customFormat="1" ht="7.5" customHeight="1">
      <c r="A19" s="606"/>
      <c r="B19" s="113"/>
      <c r="C19" s="113"/>
      <c r="D19" s="113"/>
      <c r="E19" s="113"/>
      <c r="F19" s="113"/>
      <c r="G19" s="113"/>
      <c r="H19" s="113"/>
      <c r="I19" s="113"/>
      <c r="J19" s="114"/>
      <c r="K19" s="607"/>
      <c r="L19" s="608"/>
    </row>
    <row r="20" spans="1:11" s="122" customFormat="1" ht="11.25" customHeight="1">
      <c r="A20" s="91" t="s">
        <v>650</v>
      </c>
      <c r="B20" s="27"/>
      <c r="C20" s="27"/>
      <c r="D20" s="27"/>
      <c r="E20" s="27"/>
      <c r="F20" s="27"/>
      <c r="G20" s="27"/>
      <c r="H20" s="27"/>
      <c r="I20" s="27"/>
      <c r="J20" s="27"/>
      <c r="K20" s="540"/>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134" t="s">
        <v>399</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57421875" defaultRowHeight="15"/>
  <cols>
    <col min="1" max="1" width="45.28125" style="5" customWidth="1"/>
    <col min="2" max="6" width="15.57421875" style="5" customWidth="1"/>
    <col min="7" max="7" width="18.421875" style="5" customWidth="1"/>
    <col min="8" max="16384" width="11.57421875" style="5" customWidth="1"/>
  </cols>
  <sheetData>
    <row r="1" spans="1:7" s="610" customFormat="1" ht="18" customHeight="1">
      <c r="A1" s="1191" t="s">
        <v>1052</v>
      </c>
      <c r="B1" s="609"/>
      <c r="C1" s="609"/>
      <c r="D1" s="609"/>
      <c r="E1" s="609"/>
      <c r="F1" s="609"/>
      <c r="G1" s="609"/>
    </row>
    <row r="2" spans="1:7" s="505" customFormat="1" ht="25.15" customHeight="1">
      <c r="A2" s="359" t="s">
        <v>654</v>
      </c>
      <c r="B2" s="359"/>
      <c r="C2" s="359"/>
      <c r="D2" s="359"/>
      <c r="E2" s="359"/>
      <c r="F2" s="359"/>
      <c r="G2" s="359"/>
    </row>
    <row r="3" spans="1:7" s="611" customFormat="1" ht="18" customHeight="1">
      <c r="A3" s="95">
        <v>44592</v>
      </c>
      <c r="B3" s="95"/>
      <c r="C3" s="95"/>
      <c r="D3" s="95"/>
      <c r="E3" s="95"/>
      <c r="F3" s="95"/>
      <c r="G3" s="95"/>
    </row>
    <row r="4" spans="1:7" s="99" customFormat="1" ht="18" customHeight="1">
      <c r="A4" s="185" t="s">
        <v>65</v>
      </c>
      <c r="B4" s="185"/>
      <c r="C4" s="185"/>
      <c r="D4" s="185"/>
      <c r="E4" s="185"/>
      <c r="F4" s="185"/>
      <c r="G4" s="185"/>
    </row>
    <row r="5" spans="1:3" ht="7.5" customHeight="1" thickBot="1">
      <c r="A5" s="612"/>
      <c r="B5" s="612"/>
      <c r="C5" s="612"/>
    </row>
    <row r="6" spans="1:30" ht="27" customHeight="1">
      <c r="A6" s="1344" t="s">
        <v>1</v>
      </c>
      <c r="B6" s="1348" t="s">
        <v>655</v>
      </c>
      <c r="C6" s="1348" t="s">
        <v>656</v>
      </c>
      <c r="D6" s="1348" t="s">
        <v>657</v>
      </c>
      <c r="E6" s="1348" t="s">
        <v>658</v>
      </c>
      <c r="F6" s="1348" t="s">
        <v>659</v>
      </c>
      <c r="G6" s="1344" t="s">
        <v>660</v>
      </c>
      <c r="H6" s="612"/>
      <c r="I6" s="612"/>
      <c r="J6" s="612"/>
      <c r="K6" s="612"/>
      <c r="L6" s="612"/>
      <c r="M6" s="612"/>
      <c r="N6" s="612"/>
      <c r="O6" s="612"/>
      <c r="P6" s="612"/>
      <c r="Q6" s="612"/>
      <c r="R6" s="612"/>
      <c r="S6" s="612"/>
      <c r="T6" s="612"/>
      <c r="U6" s="612"/>
      <c r="V6" s="612"/>
      <c r="W6" s="612"/>
      <c r="X6" s="612"/>
      <c r="Y6" s="612"/>
      <c r="Z6" s="612"/>
      <c r="AA6" s="612"/>
      <c r="AB6" s="612"/>
      <c r="AC6" s="612"/>
      <c r="AD6" s="612"/>
    </row>
    <row r="7" spans="1:30" ht="39" customHeight="1">
      <c r="A7" s="1345"/>
      <c r="B7" s="1349"/>
      <c r="C7" s="1349"/>
      <c r="D7" s="1349"/>
      <c r="E7" s="1349"/>
      <c r="F7" s="1349"/>
      <c r="G7" s="1345"/>
      <c r="H7" s="613"/>
      <c r="I7" s="613"/>
      <c r="J7" s="613"/>
      <c r="K7" s="613"/>
      <c r="L7" s="613"/>
      <c r="M7" s="613"/>
      <c r="N7" s="613"/>
      <c r="O7" s="613"/>
      <c r="P7" s="613"/>
      <c r="Q7" s="613"/>
      <c r="R7" s="612"/>
      <c r="S7" s="612"/>
      <c r="T7" s="612"/>
      <c r="U7" s="612"/>
      <c r="V7" s="612"/>
      <c r="W7" s="612"/>
      <c r="X7" s="612"/>
      <c r="Y7" s="612"/>
      <c r="Z7" s="612"/>
      <c r="AA7" s="612"/>
      <c r="AB7" s="612"/>
      <c r="AC7" s="612"/>
      <c r="AD7" s="612"/>
    </row>
    <row r="8" spans="1:30" ht="3" customHeight="1">
      <c r="A8" s="614"/>
      <c r="B8" s="615"/>
      <c r="C8" s="615"/>
      <c r="D8" s="615"/>
      <c r="E8" s="615"/>
      <c r="F8" s="615"/>
      <c r="G8" s="101"/>
      <c r="H8" s="613"/>
      <c r="I8" s="613"/>
      <c r="J8" s="613"/>
      <c r="K8" s="613"/>
      <c r="L8" s="613"/>
      <c r="M8" s="613"/>
      <c r="N8" s="613"/>
      <c r="O8" s="613"/>
      <c r="P8" s="613"/>
      <c r="Q8" s="613"/>
      <c r="R8" s="612"/>
      <c r="S8" s="612"/>
      <c r="T8" s="612"/>
      <c r="U8" s="612"/>
      <c r="V8" s="612"/>
      <c r="W8" s="612"/>
      <c r="X8" s="612"/>
      <c r="Y8" s="612"/>
      <c r="Z8" s="612"/>
      <c r="AA8" s="612"/>
      <c r="AB8" s="612"/>
      <c r="AC8" s="612"/>
      <c r="AD8" s="612"/>
    </row>
    <row r="9" spans="1:17" s="83" customFormat="1" ht="6" customHeight="1">
      <c r="A9" s="616"/>
      <c r="B9" s="617"/>
      <c r="C9" s="617"/>
      <c r="D9" s="617"/>
      <c r="E9" s="617"/>
      <c r="F9" s="617"/>
      <c r="G9" s="618"/>
      <c r="H9" s="619"/>
      <c r="I9" s="619"/>
      <c r="J9" s="619"/>
      <c r="K9" s="619"/>
      <c r="L9" s="619"/>
      <c r="M9" s="619"/>
      <c r="N9" s="620"/>
      <c r="O9" s="620"/>
      <c r="P9" s="20"/>
      <c r="Q9" s="20"/>
    </row>
    <row r="10" spans="1:17" s="83" customFormat="1" ht="20.1" customHeight="1">
      <c r="A10" s="79" t="s">
        <v>28</v>
      </c>
      <c r="B10" s="621" t="s">
        <v>39</v>
      </c>
      <c r="C10" s="621">
        <v>6.066754980284098</v>
      </c>
      <c r="D10" s="621" t="s">
        <v>39</v>
      </c>
      <c r="E10" s="621" t="s">
        <v>39</v>
      </c>
      <c r="F10" s="621">
        <v>93.93324501971591</v>
      </c>
      <c r="G10" s="622">
        <v>1977993.184</v>
      </c>
      <c r="H10" s="619"/>
      <c r="I10" s="619"/>
      <c r="J10" s="619"/>
      <c r="K10" s="619"/>
      <c r="L10" s="619"/>
      <c r="M10" s="619"/>
      <c r="N10" s="620"/>
      <c r="O10" s="620"/>
      <c r="P10" s="20"/>
      <c r="Q10" s="20"/>
    </row>
    <row r="11" spans="1:17" s="83" customFormat="1" ht="20.1" customHeight="1">
      <c r="A11" s="21" t="s">
        <v>29</v>
      </c>
      <c r="B11" s="621" t="s">
        <v>39</v>
      </c>
      <c r="C11" s="621" t="s">
        <v>39</v>
      </c>
      <c r="D11" s="621" t="s">
        <v>39</v>
      </c>
      <c r="E11" s="621" t="s">
        <v>39</v>
      </c>
      <c r="F11" s="621" t="s">
        <v>39</v>
      </c>
      <c r="G11" s="622" t="s">
        <v>39</v>
      </c>
      <c r="H11" s="619"/>
      <c r="I11" s="619"/>
      <c r="J11" s="619"/>
      <c r="K11" s="619"/>
      <c r="L11" s="619"/>
      <c r="M11" s="619"/>
      <c r="N11" s="620"/>
      <c r="O11" s="620"/>
      <c r="P11" s="20"/>
      <c r="Q11" s="20"/>
    </row>
    <row r="12" spans="1:17" s="83" customFormat="1" ht="20.1" customHeight="1">
      <c r="A12" s="21" t="s">
        <v>30</v>
      </c>
      <c r="B12" s="621" t="s">
        <v>39</v>
      </c>
      <c r="C12" s="621" t="s">
        <v>39</v>
      </c>
      <c r="D12" s="621" t="s">
        <v>39</v>
      </c>
      <c r="E12" s="621" t="s">
        <v>39</v>
      </c>
      <c r="F12" s="621">
        <v>100</v>
      </c>
      <c r="G12" s="622">
        <v>109.433</v>
      </c>
      <c r="H12" s="619"/>
      <c r="I12" s="619"/>
      <c r="J12" s="619"/>
      <c r="K12" s="619"/>
      <c r="L12" s="619"/>
      <c r="M12" s="619"/>
      <c r="N12" s="620"/>
      <c r="O12" s="620"/>
      <c r="P12" s="20"/>
      <c r="Q12" s="20"/>
    </row>
    <row r="13" spans="1:17" s="83" customFormat="1" ht="20.1" customHeight="1">
      <c r="A13" s="21" t="s">
        <v>31</v>
      </c>
      <c r="B13" s="621" t="s">
        <v>39</v>
      </c>
      <c r="C13" s="621">
        <v>49.43955623890725</v>
      </c>
      <c r="D13" s="621" t="s">
        <v>39</v>
      </c>
      <c r="E13" s="621" t="s">
        <v>39</v>
      </c>
      <c r="F13" s="621">
        <v>50.560443761092756</v>
      </c>
      <c r="G13" s="622">
        <v>19991.658</v>
      </c>
      <c r="H13" s="619"/>
      <c r="I13" s="619"/>
      <c r="J13" s="619"/>
      <c r="K13" s="619"/>
      <c r="L13" s="619"/>
      <c r="M13" s="619"/>
      <c r="N13" s="620"/>
      <c r="O13" s="620"/>
      <c r="P13" s="20"/>
      <c r="Q13" s="20"/>
    </row>
    <row r="14" spans="1:17" s="83" customFormat="1" ht="20.1" customHeight="1">
      <c r="A14" s="21" t="s">
        <v>32</v>
      </c>
      <c r="B14" s="621" t="s">
        <v>39</v>
      </c>
      <c r="C14" s="621" t="s">
        <v>39</v>
      </c>
      <c r="D14" s="621" t="s">
        <v>39</v>
      </c>
      <c r="E14" s="621" t="s">
        <v>39</v>
      </c>
      <c r="F14" s="621" t="s">
        <v>39</v>
      </c>
      <c r="G14" s="622" t="s">
        <v>39</v>
      </c>
      <c r="H14" s="619"/>
      <c r="I14" s="619"/>
      <c r="J14" s="619"/>
      <c r="K14" s="619"/>
      <c r="L14" s="619"/>
      <c r="M14" s="619"/>
      <c r="N14" s="620"/>
      <c r="O14" s="620"/>
      <c r="P14" s="20"/>
      <c r="Q14" s="20"/>
    </row>
    <row r="15" spans="1:17" s="83" customFormat="1" ht="20.1" customHeight="1">
      <c r="A15" s="21" t="s">
        <v>33</v>
      </c>
      <c r="B15" s="621" t="s">
        <v>39</v>
      </c>
      <c r="C15" s="621" t="s">
        <v>39</v>
      </c>
      <c r="D15" s="621" t="s">
        <v>39</v>
      </c>
      <c r="E15" s="621" t="s">
        <v>39</v>
      </c>
      <c r="F15" s="621">
        <v>100</v>
      </c>
      <c r="G15" s="622">
        <v>4500885.425</v>
      </c>
      <c r="H15" s="619"/>
      <c r="I15" s="619"/>
      <c r="J15" s="619"/>
      <c r="K15" s="619"/>
      <c r="L15" s="619"/>
      <c r="M15" s="619"/>
      <c r="N15" s="620"/>
      <c r="O15" s="620"/>
      <c r="P15" s="20"/>
      <c r="Q15" s="20"/>
    </row>
    <row r="16" spans="1:17" s="83" customFormat="1" ht="20.1" customHeight="1">
      <c r="A16" s="21" t="s">
        <v>34</v>
      </c>
      <c r="B16" s="621" t="s">
        <v>39</v>
      </c>
      <c r="C16" s="621" t="s">
        <v>39</v>
      </c>
      <c r="D16" s="621" t="s">
        <v>39</v>
      </c>
      <c r="E16" s="621" t="s">
        <v>39</v>
      </c>
      <c r="F16" s="621" t="s">
        <v>39</v>
      </c>
      <c r="G16" s="622" t="s">
        <v>39</v>
      </c>
      <c r="H16" s="619"/>
      <c r="I16" s="619"/>
      <c r="J16" s="619"/>
      <c r="K16" s="619"/>
      <c r="L16" s="619"/>
      <c r="M16" s="619"/>
      <c r="N16" s="620"/>
      <c r="O16" s="620"/>
      <c r="P16" s="20"/>
      <c r="Q16" s="20"/>
    </row>
    <row r="17" spans="1:17" s="83" customFormat="1" ht="20.1" customHeight="1">
      <c r="A17" s="79" t="s">
        <v>35</v>
      </c>
      <c r="B17" s="621" t="s">
        <v>39</v>
      </c>
      <c r="C17" s="621" t="s">
        <v>39</v>
      </c>
      <c r="D17" s="621" t="s">
        <v>39</v>
      </c>
      <c r="E17" s="621" t="s">
        <v>39</v>
      </c>
      <c r="F17" s="621" t="s">
        <v>39</v>
      </c>
      <c r="G17" s="622" t="s">
        <v>39</v>
      </c>
      <c r="H17" s="619"/>
      <c r="I17" s="619"/>
      <c r="J17" s="619"/>
      <c r="K17" s="619"/>
      <c r="L17" s="619"/>
      <c r="M17" s="619"/>
      <c r="N17" s="620"/>
      <c r="O17" s="620"/>
      <c r="P17" s="20"/>
      <c r="Q17" s="20"/>
    </row>
    <row r="18" spans="1:17" s="83" customFormat="1" ht="20.1" customHeight="1">
      <c r="A18" s="79" t="s">
        <v>36</v>
      </c>
      <c r="B18" s="621" t="s">
        <v>39</v>
      </c>
      <c r="C18" s="621" t="s">
        <v>39</v>
      </c>
      <c r="D18" s="621" t="s">
        <v>39</v>
      </c>
      <c r="E18" s="621" t="s">
        <v>39</v>
      </c>
      <c r="F18" s="621" t="s">
        <v>39</v>
      </c>
      <c r="G18" s="622" t="s">
        <v>39</v>
      </c>
      <c r="H18" s="619"/>
      <c r="I18" s="619"/>
      <c r="J18" s="619"/>
      <c r="K18" s="619"/>
      <c r="L18" s="619"/>
      <c r="M18" s="619"/>
      <c r="N18" s="620"/>
      <c r="O18" s="620"/>
      <c r="P18" s="20"/>
      <c r="Q18" s="20"/>
    </row>
    <row r="19" spans="1:17" s="83" customFormat="1" ht="20.1" customHeight="1">
      <c r="A19" s="79" t="s">
        <v>37</v>
      </c>
      <c r="B19" s="621" t="s">
        <v>39</v>
      </c>
      <c r="C19" s="621">
        <v>100</v>
      </c>
      <c r="D19" s="621" t="s">
        <v>39</v>
      </c>
      <c r="E19" s="621" t="s">
        <v>39</v>
      </c>
      <c r="F19" s="621" t="s">
        <v>39</v>
      </c>
      <c r="G19" s="622">
        <v>4938.637</v>
      </c>
      <c r="H19" s="619"/>
      <c r="I19" s="619"/>
      <c r="J19" s="619"/>
      <c r="K19" s="619"/>
      <c r="L19" s="619"/>
      <c r="M19" s="619"/>
      <c r="N19" s="620"/>
      <c r="O19" s="620"/>
      <c r="P19" s="20"/>
      <c r="Q19" s="20"/>
    </row>
    <row r="20" spans="1:17" s="627" customFormat="1" ht="30" customHeight="1" thickBot="1">
      <c r="A20" s="85" t="s">
        <v>38</v>
      </c>
      <c r="B20" s="623" t="s">
        <v>39</v>
      </c>
      <c r="C20" s="623">
        <v>2.0729415256186665</v>
      </c>
      <c r="D20" s="623" t="s">
        <v>39</v>
      </c>
      <c r="E20" s="623" t="s">
        <v>39</v>
      </c>
      <c r="F20" s="623">
        <v>97.92705847438134</v>
      </c>
      <c r="G20" s="624">
        <v>6503918.337</v>
      </c>
      <c r="H20" s="619"/>
      <c r="I20" s="625"/>
      <c r="J20" s="625"/>
      <c r="K20" s="625"/>
      <c r="L20" s="625"/>
      <c r="M20" s="625"/>
      <c r="N20" s="626"/>
      <c r="O20" s="626"/>
      <c r="P20" s="626"/>
      <c r="Q20" s="626"/>
    </row>
    <row r="21" spans="1:16" s="70" customFormat="1" ht="6" customHeight="1">
      <c r="A21" s="123"/>
      <c r="B21" s="628"/>
      <c r="C21" s="629"/>
      <c r="D21" s="628"/>
      <c r="E21" s="628"/>
      <c r="F21" s="628"/>
      <c r="G21" s="630"/>
      <c r="H21" s="631"/>
      <c r="I21" s="631"/>
      <c r="J21" s="631"/>
      <c r="K21" s="631"/>
      <c r="L21" s="631"/>
      <c r="M21" s="631"/>
      <c r="N21" s="631"/>
      <c r="O21" s="631"/>
      <c r="P21" s="631"/>
    </row>
    <row r="22" spans="1:7" s="174" customFormat="1" ht="11.25" customHeight="1">
      <c r="A22" s="134" t="s">
        <v>661</v>
      </c>
      <c r="B22" s="123"/>
      <c r="C22" s="123"/>
      <c r="D22" s="123"/>
      <c r="E22" s="632"/>
      <c r="F22" s="632"/>
      <c r="G22" s="123"/>
    </row>
    <row r="23" spans="1:16" s="70" customFormat="1" ht="15">
      <c r="A23" s="134" t="s">
        <v>662</v>
      </c>
      <c r="B23" s="123"/>
      <c r="C23" s="123"/>
      <c r="D23" s="123"/>
      <c r="E23" s="123"/>
      <c r="F23" s="123"/>
      <c r="G23" s="21"/>
      <c r="H23" s="631"/>
      <c r="I23" s="631"/>
      <c r="J23" s="631"/>
      <c r="K23" s="631"/>
      <c r="L23" s="631"/>
      <c r="M23" s="631"/>
      <c r="N23" s="631"/>
      <c r="O23" s="631"/>
      <c r="P23" s="631"/>
    </row>
    <row r="24" spans="1:16" s="70" customFormat="1" ht="13.5">
      <c r="A24" s="218"/>
      <c r="B24" s="72"/>
      <c r="C24" s="72"/>
      <c r="D24" s="72"/>
      <c r="E24" s="72"/>
      <c r="F24" s="72"/>
      <c r="G24" s="220"/>
      <c r="H24" s="631"/>
      <c r="I24" s="631"/>
      <c r="J24" s="631"/>
      <c r="K24" s="631"/>
      <c r="L24" s="631"/>
      <c r="M24" s="631"/>
      <c r="N24" s="631"/>
      <c r="O24" s="631"/>
      <c r="P24" s="631"/>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57421875" defaultRowHeight="15"/>
  <cols>
    <col min="1" max="1" width="30.57421875" style="5" customWidth="1"/>
    <col min="2" max="5" width="15.57421875" style="5" customWidth="1"/>
    <col min="6" max="6" width="14.57421875" style="5" customWidth="1"/>
    <col min="7" max="9" width="15.57421875" style="5" customWidth="1"/>
    <col min="10" max="16384" width="11.57421875" style="5" customWidth="1"/>
  </cols>
  <sheetData>
    <row r="1" spans="1:9" s="2" customFormat="1" ht="18.75" customHeight="1">
      <c r="A1" s="1191" t="s">
        <v>1052</v>
      </c>
      <c r="B1" s="65"/>
      <c r="C1" s="65"/>
      <c r="D1" s="65"/>
      <c r="E1" s="65"/>
      <c r="F1" s="65"/>
      <c r="G1" s="65"/>
      <c r="H1" s="65"/>
      <c r="I1" s="65"/>
    </row>
    <row r="2" spans="1:9" s="505" customFormat="1" ht="33.75" customHeight="1">
      <c r="A2" s="1323" t="s">
        <v>586</v>
      </c>
      <c r="B2" s="1323"/>
      <c r="C2" s="1323"/>
      <c r="D2" s="1323"/>
      <c r="E2" s="1323"/>
      <c r="F2" s="1323"/>
      <c r="G2" s="1323"/>
      <c r="H2" s="1323"/>
      <c r="I2" s="1323"/>
    </row>
    <row r="3" spans="1:9" s="506" customFormat="1" ht="24" customHeight="1">
      <c r="A3" s="1324">
        <v>44592</v>
      </c>
      <c r="B3" s="1324"/>
      <c r="C3" s="1324"/>
      <c r="D3" s="1324"/>
      <c r="E3" s="1324"/>
      <c r="F3" s="1324"/>
      <c r="G3" s="1324"/>
      <c r="H3" s="1324"/>
      <c r="I3" s="1324"/>
    </row>
    <row r="4" spans="1:9" s="507" customFormat="1" ht="22.5" customHeight="1">
      <c r="A4" s="1325" t="s">
        <v>65</v>
      </c>
      <c r="B4" s="1325"/>
      <c r="C4" s="1325"/>
      <c r="D4" s="1325"/>
      <c r="E4" s="1325"/>
      <c r="F4" s="1325"/>
      <c r="G4" s="1325"/>
      <c r="H4" s="1325"/>
      <c r="I4" s="1325"/>
    </row>
    <row r="5" s="509" customFormat="1" ht="12" customHeight="1" thickBot="1"/>
    <row r="6" spans="1:9" s="509" customFormat="1" ht="30" customHeight="1">
      <c r="A6" s="1346" t="s">
        <v>1</v>
      </c>
      <c r="B6" s="1398" t="s">
        <v>587</v>
      </c>
      <c r="C6" s="1398"/>
      <c r="D6" s="1417" t="s">
        <v>588</v>
      </c>
      <c r="E6" s="1417" t="s">
        <v>589</v>
      </c>
      <c r="F6" s="1348" t="s">
        <v>590</v>
      </c>
      <c r="G6" s="1417" t="s">
        <v>591</v>
      </c>
      <c r="H6" s="1417" t="s">
        <v>592</v>
      </c>
      <c r="I6" s="1344" t="s">
        <v>593</v>
      </c>
    </row>
    <row r="7" spans="1:9" s="509" customFormat="1" ht="50.1" customHeight="1">
      <c r="A7" s="1347"/>
      <c r="B7" s="529" t="s">
        <v>594</v>
      </c>
      <c r="C7" s="529" t="s">
        <v>595</v>
      </c>
      <c r="D7" s="1418"/>
      <c r="E7" s="1418"/>
      <c r="F7" s="1349"/>
      <c r="G7" s="1418"/>
      <c r="H7" s="1418"/>
      <c r="I7" s="1345"/>
    </row>
    <row r="8" spans="1:10" s="509" customFormat="1" ht="8.25" customHeight="1">
      <c r="A8" s="79"/>
      <c r="B8" s="530"/>
      <c r="C8" s="530"/>
      <c r="D8" s="530"/>
      <c r="E8" s="530"/>
      <c r="F8" s="530"/>
      <c r="G8" s="530"/>
      <c r="H8" s="530"/>
      <c r="I8" s="531"/>
      <c r="J8" s="532"/>
    </row>
    <row r="9" spans="1:10" s="14" customFormat="1" ht="20.1" customHeight="1">
      <c r="A9" s="79" t="s">
        <v>28</v>
      </c>
      <c r="B9" s="533">
        <v>69.33228370939626</v>
      </c>
      <c r="C9" s="533" t="s">
        <v>39</v>
      </c>
      <c r="D9" s="533" t="s">
        <v>39</v>
      </c>
      <c r="E9" s="533">
        <v>18.516822767941914</v>
      </c>
      <c r="F9" s="533">
        <v>6.232549239677559</v>
      </c>
      <c r="G9" s="533">
        <v>4.565536725657403</v>
      </c>
      <c r="H9" s="533">
        <v>1.3528075573268659</v>
      </c>
      <c r="I9" s="534">
        <v>2085823.8739999998</v>
      </c>
      <c r="J9" s="535"/>
    </row>
    <row r="10" spans="1:10" s="14" customFormat="1" ht="20.1" customHeight="1">
      <c r="A10" s="21" t="s">
        <v>29</v>
      </c>
      <c r="B10" s="533">
        <v>63.10451355541578</v>
      </c>
      <c r="C10" s="533">
        <v>3.5324009672256427</v>
      </c>
      <c r="D10" s="533" t="s">
        <v>39</v>
      </c>
      <c r="E10" s="533">
        <v>19.625511598050736</v>
      </c>
      <c r="F10" s="533">
        <v>8.494456101864595</v>
      </c>
      <c r="G10" s="533">
        <v>4.269757923870655</v>
      </c>
      <c r="H10" s="533">
        <v>0.9733598535725934</v>
      </c>
      <c r="I10" s="534">
        <v>3115543.5360000003</v>
      </c>
      <c r="J10" s="535"/>
    </row>
    <row r="11" spans="1:10" s="14" customFormat="1" ht="20.1" customHeight="1">
      <c r="A11" s="21" t="s">
        <v>30</v>
      </c>
      <c r="B11" s="533">
        <v>72.36802061884293</v>
      </c>
      <c r="C11" s="533">
        <v>2.2347186287141407</v>
      </c>
      <c r="D11" s="533" t="s">
        <v>39</v>
      </c>
      <c r="E11" s="533">
        <v>19.774097816073567</v>
      </c>
      <c r="F11" s="533">
        <v>1.5409475330327727</v>
      </c>
      <c r="G11" s="533">
        <v>3.1355359936284626</v>
      </c>
      <c r="H11" s="533">
        <v>0.9466794097081183</v>
      </c>
      <c r="I11" s="534">
        <v>1968316.075</v>
      </c>
      <c r="J11" s="535"/>
    </row>
    <row r="12" spans="1:10" s="14" customFormat="1" ht="20.1" customHeight="1">
      <c r="A12" s="21" t="s">
        <v>31</v>
      </c>
      <c r="B12" s="533">
        <v>48.07227202444005</v>
      </c>
      <c r="C12" s="533" t="s">
        <v>39</v>
      </c>
      <c r="D12" s="533" t="s">
        <v>39</v>
      </c>
      <c r="E12" s="533">
        <v>23.24646570730721</v>
      </c>
      <c r="F12" s="533">
        <v>15.075560013426358</v>
      </c>
      <c r="G12" s="533">
        <v>9.208798637725435</v>
      </c>
      <c r="H12" s="533">
        <v>4.396903617100955</v>
      </c>
      <c r="I12" s="534">
        <v>941643.3609999999</v>
      </c>
      <c r="J12" s="535"/>
    </row>
    <row r="13" spans="1:10" s="14" customFormat="1" ht="20.1" customHeight="1">
      <c r="A13" s="21" t="s">
        <v>32</v>
      </c>
      <c r="B13" s="533">
        <v>83.24142526603048</v>
      </c>
      <c r="C13" s="533" t="s">
        <v>39</v>
      </c>
      <c r="D13" s="533" t="s">
        <v>39</v>
      </c>
      <c r="E13" s="533">
        <v>5.442043738767955</v>
      </c>
      <c r="F13" s="533" t="s">
        <v>39</v>
      </c>
      <c r="G13" s="533">
        <v>10.406599218122835</v>
      </c>
      <c r="H13" s="533">
        <v>0.909931777078735</v>
      </c>
      <c r="I13" s="534">
        <v>312926.647</v>
      </c>
      <c r="J13" s="535"/>
    </row>
    <row r="14" spans="1:10" s="14" customFormat="1" ht="20.1" customHeight="1">
      <c r="A14" s="21" t="s">
        <v>33</v>
      </c>
      <c r="B14" s="533">
        <v>29.71890619338835</v>
      </c>
      <c r="C14" s="533" t="s">
        <v>39</v>
      </c>
      <c r="D14" s="533" t="s">
        <v>39</v>
      </c>
      <c r="E14" s="533">
        <v>20.18109452082904</v>
      </c>
      <c r="F14" s="533">
        <v>42.54046894849735</v>
      </c>
      <c r="G14" s="533">
        <v>5.604470471954572</v>
      </c>
      <c r="H14" s="533">
        <v>1.9550598653306883</v>
      </c>
      <c r="I14" s="534">
        <v>1446058.328</v>
      </c>
      <c r="J14" s="535"/>
    </row>
    <row r="15" spans="1:10" s="14" customFormat="1" ht="20.1" customHeight="1">
      <c r="A15" s="21" t="s">
        <v>34</v>
      </c>
      <c r="B15" s="533" t="s">
        <v>39</v>
      </c>
      <c r="C15" s="533" t="s">
        <v>39</v>
      </c>
      <c r="D15" s="533" t="s">
        <v>39</v>
      </c>
      <c r="E15" s="533" t="s">
        <v>39</v>
      </c>
      <c r="F15" s="533" t="s">
        <v>39</v>
      </c>
      <c r="G15" s="533">
        <v>93.21342660122478</v>
      </c>
      <c r="H15" s="533">
        <v>6.7865733987752215</v>
      </c>
      <c r="I15" s="534">
        <v>3964.637</v>
      </c>
      <c r="J15" s="535"/>
    </row>
    <row r="16" spans="1:10" s="14" customFormat="1" ht="20.1" customHeight="1">
      <c r="A16" s="79" t="s">
        <v>35</v>
      </c>
      <c r="B16" s="533" t="s">
        <v>39</v>
      </c>
      <c r="C16" s="533" t="s">
        <v>39</v>
      </c>
      <c r="D16" s="533" t="s">
        <v>39</v>
      </c>
      <c r="E16" s="533">
        <v>91.16948327560472</v>
      </c>
      <c r="F16" s="533" t="s">
        <v>39</v>
      </c>
      <c r="G16" s="533">
        <v>5.326454777428159</v>
      </c>
      <c r="H16" s="533">
        <v>3.504061946967126</v>
      </c>
      <c r="I16" s="534">
        <v>809028.534</v>
      </c>
      <c r="J16" s="536"/>
    </row>
    <row r="17" spans="1:10" s="14" customFormat="1" ht="20.1" customHeight="1">
      <c r="A17" s="79" t="s">
        <v>36</v>
      </c>
      <c r="B17" s="533">
        <v>79.81333479435776</v>
      </c>
      <c r="C17" s="533" t="s">
        <v>39</v>
      </c>
      <c r="D17" s="533" t="s">
        <v>39</v>
      </c>
      <c r="E17" s="533">
        <v>11.351385618948537</v>
      </c>
      <c r="F17" s="533" t="s">
        <v>39</v>
      </c>
      <c r="G17" s="533">
        <v>8.283040305785743</v>
      </c>
      <c r="H17" s="533">
        <v>0.5522392809079687</v>
      </c>
      <c r="I17" s="534">
        <v>644734.8319999999</v>
      </c>
      <c r="J17" s="536"/>
    </row>
    <row r="18" spans="1:10" s="14" customFormat="1" ht="20.1" customHeight="1">
      <c r="A18" s="79" t="s">
        <v>37</v>
      </c>
      <c r="B18" s="533">
        <v>75.47696276284466</v>
      </c>
      <c r="C18" s="533" t="s">
        <v>39</v>
      </c>
      <c r="D18" s="533" t="s">
        <v>39</v>
      </c>
      <c r="E18" s="533">
        <v>12.654175674603355</v>
      </c>
      <c r="F18" s="533">
        <v>4.271291111164997</v>
      </c>
      <c r="G18" s="533">
        <v>7.346977193554897</v>
      </c>
      <c r="H18" s="533">
        <v>0.2505932578320873</v>
      </c>
      <c r="I18" s="534">
        <v>972895.2889999999</v>
      </c>
      <c r="J18" s="536"/>
    </row>
    <row r="19" spans="1:10" s="14" customFormat="1" ht="36" customHeight="1" thickBot="1">
      <c r="A19" s="85" t="s">
        <v>38</v>
      </c>
      <c r="B19" s="537">
        <v>58.76327366657493</v>
      </c>
      <c r="C19" s="537">
        <v>1.2522610239379772</v>
      </c>
      <c r="D19" s="537" t="s">
        <v>39</v>
      </c>
      <c r="E19" s="537">
        <v>23.157024582542398</v>
      </c>
      <c r="F19" s="537">
        <v>9.947637141072363</v>
      </c>
      <c r="G19" s="537">
        <v>5.381425102392537</v>
      </c>
      <c r="H19" s="537">
        <v>1.4983784834797702</v>
      </c>
      <c r="I19" s="538">
        <v>12300935.113000002</v>
      </c>
      <c r="J19" s="517"/>
    </row>
    <row r="20" spans="1:9" s="509" customFormat="1" ht="6.75" customHeight="1">
      <c r="A20" s="79"/>
      <c r="B20" s="539"/>
      <c r="C20" s="539"/>
      <c r="D20" s="539"/>
      <c r="E20" s="539"/>
      <c r="F20" s="539"/>
      <c r="G20" s="539"/>
      <c r="H20" s="539"/>
      <c r="I20" s="14"/>
    </row>
    <row r="21" spans="1:9" s="527" customFormat="1" ht="12" customHeight="1">
      <c r="A21" s="212" t="s">
        <v>583</v>
      </c>
      <c r="B21" s="14"/>
      <c r="C21" s="14"/>
      <c r="D21" s="14"/>
      <c r="E21" s="14"/>
      <c r="F21" s="14"/>
      <c r="G21" s="14"/>
      <c r="H21" s="540"/>
      <c r="I21" s="14"/>
    </row>
    <row r="22" spans="1:9" s="527" customFormat="1" ht="12" customHeight="1">
      <c r="A22" s="27" t="s">
        <v>596</v>
      </c>
      <c r="B22" s="14"/>
      <c r="C22" s="14"/>
      <c r="D22" s="14"/>
      <c r="E22" s="14"/>
      <c r="F22" s="14"/>
      <c r="G22" s="14"/>
      <c r="H22" s="540"/>
      <c r="I22" s="14"/>
    </row>
    <row r="23" spans="1:9" s="509" customFormat="1" ht="13.5">
      <c r="A23" s="218"/>
      <c r="B23" s="21"/>
      <c r="C23" s="21"/>
      <c r="D23" s="21"/>
      <c r="E23" s="21"/>
      <c r="F23" s="21"/>
      <c r="G23" s="21"/>
      <c r="H23" s="21"/>
      <c r="I23" s="14"/>
    </row>
    <row r="24" spans="2:8" s="509" customFormat="1" ht="12" customHeight="1">
      <c r="B24" s="522"/>
      <c r="C24" s="522"/>
      <c r="D24" s="522"/>
      <c r="E24" s="522"/>
      <c r="F24" s="522"/>
      <c r="G24" s="522"/>
      <c r="H24" s="522"/>
    </row>
    <row r="25" spans="2:8" s="509" customFormat="1" ht="15">
      <c r="B25" s="522"/>
      <c r="C25" s="522"/>
      <c r="D25" s="522"/>
      <c r="E25" s="522"/>
      <c r="F25" s="522"/>
      <c r="G25" s="522"/>
      <c r="H25" s="522"/>
    </row>
    <row r="26" spans="2:8" s="509" customFormat="1" ht="15">
      <c r="B26" s="522"/>
      <c r="C26" s="522"/>
      <c r="D26" s="522"/>
      <c r="E26" s="522"/>
      <c r="F26" s="522"/>
      <c r="G26" s="522"/>
      <c r="H26" s="522"/>
    </row>
    <row r="27" spans="2:8" s="509" customFormat="1" ht="15">
      <c r="B27" s="522"/>
      <c r="C27" s="522"/>
      <c r="D27" s="522"/>
      <c r="E27" s="522"/>
      <c r="F27" s="522"/>
      <c r="G27" s="522"/>
      <c r="H27" s="522"/>
    </row>
    <row r="28" spans="2:8" s="509" customFormat="1" ht="15">
      <c r="B28" s="522"/>
      <c r="C28" s="522"/>
      <c r="D28" s="522"/>
      <c r="E28" s="522"/>
      <c r="F28" s="522"/>
      <c r="G28" s="522"/>
      <c r="H28" s="522"/>
    </row>
    <row r="29" spans="2:8" s="509" customFormat="1" ht="15">
      <c r="B29" s="522"/>
      <c r="C29" s="522"/>
      <c r="D29" s="522"/>
      <c r="E29" s="522"/>
      <c r="F29" s="522"/>
      <c r="G29" s="522"/>
      <c r="H29" s="522"/>
    </row>
    <row r="30" spans="2:8" s="7" customFormat="1" ht="15">
      <c r="B30" s="528"/>
      <c r="C30" s="528"/>
      <c r="D30" s="528"/>
      <c r="E30" s="528"/>
      <c r="F30" s="528"/>
      <c r="G30" s="528"/>
      <c r="H30" s="528"/>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57421875" defaultRowHeight="15"/>
  <cols>
    <col min="1" max="1" width="36.7109375" style="5" customWidth="1"/>
    <col min="2" max="7" width="18.57421875" style="5" customWidth="1"/>
    <col min="8" max="8" width="16.421875" style="5" customWidth="1"/>
    <col min="9" max="10" width="11.57421875" style="5" customWidth="1"/>
    <col min="11" max="11" width="13.7109375" style="5" customWidth="1"/>
    <col min="12" max="16384" width="11.57421875" style="5" customWidth="1"/>
  </cols>
  <sheetData>
    <row r="1" spans="1:8" s="633" customFormat="1" ht="20.1" customHeight="1">
      <c r="A1" s="1191" t="s">
        <v>1052</v>
      </c>
      <c r="B1" s="65"/>
      <c r="C1" s="65"/>
      <c r="D1" s="65"/>
      <c r="E1" s="65"/>
      <c r="F1" s="65"/>
      <c r="G1" s="65"/>
      <c r="H1" s="65"/>
    </row>
    <row r="2" spans="1:8" s="505" customFormat="1" ht="25.15" customHeight="1">
      <c r="A2" s="359" t="s">
        <v>663</v>
      </c>
      <c r="B2" s="359"/>
      <c r="C2" s="359"/>
      <c r="D2" s="359"/>
      <c r="E2" s="359"/>
      <c r="F2" s="359"/>
      <c r="G2" s="359"/>
      <c r="H2" s="359"/>
    </row>
    <row r="3" spans="1:8" s="611" customFormat="1" ht="20.1" customHeight="1">
      <c r="A3" s="95">
        <v>44592</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5.15" customHeight="1">
      <c r="A6" s="1346" t="s">
        <v>1</v>
      </c>
      <c r="B6" s="1346" t="s">
        <v>664</v>
      </c>
      <c r="C6" s="1346"/>
      <c r="D6" s="1346"/>
      <c r="E6" s="1346"/>
      <c r="F6" s="1346"/>
      <c r="G6" s="1348" t="s">
        <v>665</v>
      </c>
      <c r="H6" s="1344" t="s">
        <v>666</v>
      </c>
      <c r="I6" s="634"/>
      <c r="J6" s="634"/>
      <c r="K6" s="634"/>
    </row>
    <row r="7" spans="1:15" ht="15.75" customHeight="1">
      <c r="A7" s="1415"/>
      <c r="B7" s="1421" t="s">
        <v>667</v>
      </c>
      <c r="C7" s="1421" t="s">
        <v>668</v>
      </c>
      <c r="D7" s="1421" t="s">
        <v>669</v>
      </c>
      <c r="E7" s="1421" t="s">
        <v>670</v>
      </c>
      <c r="F7" s="1421" t="s">
        <v>100</v>
      </c>
      <c r="G7" s="1419"/>
      <c r="H7" s="1420"/>
      <c r="I7" s="634"/>
      <c r="J7" s="634"/>
      <c r="K7" s="634"/>
      <c r="L7" s="90"/>
      <c r="M7" s="90"/>
      <c r="N7" s="90"/>
      <c r="O7" s="90"/>
    </row>
    <row r="8" spans="1:15" ht="25.15" customHeight="1">
      <c r="A8" s="1347"/>
      <c r="B8" s="1349"/>
      <c r="C8" s="1349"/>
      <c r="D8" s="1349"/>
      <c r="E8" s="1349"/>
      <c r="F8" s="1349"/>
      <c r="G8" s="1349"/>
      <c r="H8" s="1345"/>
      <c r="I8" s="634"/>
      <c r="J8" s="634"/>
      <c r="K8" s="634"/>
      <c r="L8" s="90"/>
      <c r="M8" s="90"/>
      <c r="N8" s="90"/>
      <c r="O8" s="90"/>
    </row>
    <row r="9" spans="1:11" ht="9.75" customHeight="1">
      <c r="A9" s="34"/>
      <c r="B9" s="635"/>
      <c r="C9" s="635"/>
      <c r="D9" s="635"/>
      <c r="E9" s="635"/>
      <c r="F9" s="635"/>
      <c r="G9" s="635"/>
      <c r="H9" s="636"/>
      <c r="I9" s="634"/>
      <c r="J9" s="634"/>
      <c r="K9" s="634"/>
    </row>
    <row r="10" spans="1:17" s="83" customFormat="1" ht="20.1" customHeight="1">
      <c r="A10" s="79" t="s">
        <v>28</v>
      </c>
      <c r="B10" s="637">
        <v>0.21969978776590046</v>
      </c>
      <c r="C10" s="637">
        <v>14.450653694112358</v>
      </c>
      <c r="D10" s="637">
        <v>84.49768699750442</v>
      </c>
      <c r="E10" s="637">
        <v>0.8319595206173058</v>
      </c>
      <c r="F10" s="637">
        <v>100</v>
      </c>
      <c r="G10" s="637" t="s">
        <v>39</v>
      </c>
      <c r="H10" s="638">
        <v>1446149.3260000001</v>
      </c>
      <c r="I10" s="639"/>
      <c r="J10" s="640"/>
      <c r="K10" s="640"/>
      <c r="L10" s="640"/>
      <c r="M10" s="640"/>
      <c r="N10" s="640"/>
      <c r="O10" s="640"/>
      <c r="P10" s="640"/>
      <c r="Q10" s="640"/>
    </row>
    <row r="11" spans="1:17" s="83" customFormat="1" ht="20.1" customHeight="1">
      <c r="A11" s="21" t="s">
        <v>29</v>
      </c>
      <c r="B11" s="637" t="s">
        <v>39</v>
      </c>
      <c r="C11" s="637">
        <v>21.789028906821827</v>
      </c>
      <c r="D11" s="637">
        <v>72.88175872419276</v>
      </c>
      <c r="E11" s="637">
        <v>0.028245191062697857</v>
      </c>
      <c r="F11" s="637">
        <v>94.69903282207727</v>
      </c>
      <c r="G11" s="637">
        <v>5.300967177922725</v>
      </c>
      <c r="H11" s="638">
        <v>2076102.0829999999</v>
      </c>
      <c r="I11" s="639"/>
      <c r="J11" s="640"/>
      <c r="K11" s="640"/>
      <c r="L11" s="640"/>
      <c r="M11" s="640"/>
      <c r="N11" s="640"/>
      <c r="O11" s="640"/>
      <c r="P11" s="640"/>
      <c r="Q11" s="640"/>
    </row>
    <row r="12" spans="1:17" s="83" customFormat="1" ht="20.1" customHeight="1">
      <c r="A12" s="21" t="s">
        <v>30</v>
      </c>
      <c r="B12" s="637" t="s">
        <v>39</v>
      </c>
      <c r="C12" s="637">
        <v>17.44079681349035</v>
      </c>
      <c r="D12" s="637">
        <v>77.92081306205495</v>
      </c>
      <c r="E12" s="637">
        <v>1.6428987373374158</v>
      </c>
      <c r="F12" s="637">
        <v>97.00450861288272</v>
      </c>
      <c r="G12" s="637">
        <v>2.9954913871172884</v>
      </c>
      <c r="H12" s="638">
        <v>1468417.7089999998</v>
      </c>
      <c r="I12" s="639"/>
      <c r="J12" s="640"/>
      <c r="K12" s="640"/>
      <c r="L12" s="640"/>
      <c r="M12" s="640"/>
      <c r="N12" s="640"/>
      <c r="O12" s="640"/>
      <c r="P12" s="640"/>
      <c r="Q12" s="640"/>
    </row>
    <row r="13" spans="1:17" s="83" customFormat="1" ht="20.1" customHeight="1">
      <c r="A13" s="21" t="s">
        <v>31</v>
      </c>
      <c r="B13" s="637" t="s">
        <v>39</v>
      </c>
      <c r="C13" s="637">
        <v>0.00010957224986277953</v>
      </c>
      <c r="D13" s="637">
        <v>99.99989042775013</v>
      </c>
      <c r="E13" s="637" t="s">
        <v>39</v>
      </c>
      <c r="F13" s="637">
        <v>100</v>
      </c>
      <c r="G13" s="637" t="s">
        <v>39</v>
      </c>
      <c r="H13" s="638">
        <v>452669.358</v>
      </c>
      <c r="I13" s="639"/>
      <c r="J13" s="640"/>
      <c r="K13" s="640"/>
      <c r="L13" s="640"/>
      <c r="M13" s="640"/>
      <c r="N13" s="640"/>
      <c r="O13" s="640"/>
      <c r="P13" s="640"/>
      <c r="Q13" s="640"/>
    </row>
    <row r="14" spans="1:17" s="83" customFormat="1" ht="20.1" customHeight="1">
      <c r="A14" s="21" t="s">
        <v>32</v>
      </c>
      <c r="B14" s="637" t="s">
        <v>39</v>
      </c>
      <c r="C14" s="637">
        <v>22.93901204547596</v>
      </c>
      <c r="D14" s="637">
        <v>77.05908726635245</v>
      </c>
      <c r="E14" s="637">
        <v>0.0019006881715821656</v>
      </c>
      <c r="F14" s="637">
        <v>100</v>
      </c>
      <c r="G14" s="637" t="s">
        <v>39</v>
      </c>
      <c r="H14" s="638">
        <v>260484.60100000002</v>
      </c>
      <c r="I14" s="639"/>
      <c r="J14" s="640"/>
      <c r="K14" s="640"/>
      <c r="L14" s="640"/>
      <c r="M14" s="640"/>
      <c r="N14" s="640"/>
      <c r="O14" s="640"/>
      <c r="P14" s="640"/>
      <c r="Q14" s="640"/>
    </row>
    <row r="15" spans="1:17" s="83" customFormat="1" ht="20.1" customHeight="1">
      <c r="A15" s="21" t="s">
        <v>33</v>
      </c>
      <c r="B15" s="637" t="s">
        <v>39</v>
      </c>
      <c r="C15" s="637">
        <v>0.0004916781003349001</v>
      </c>
      <c r="D15" s="637">
        <v>99.96755971651586</v>
      </c>
      <c r="E15" s="637">
        <v>0.03194860538380586</v>
      </c>
      <c r="F15" s="637">
        <v>100</v>
      </c>
      <c r="G15" s="637" t="s">
        <v>39</v>
      </c>
      <c r="H15" s="638">
        <v>429752.718</v>
      </c>
      <c r="I15" s="639"/>
      <c r="J15" s="640"/>
      <c r="K15" s="640"/>
      <c r="L15" s="640"/>
      <c r="M15" s="640"/>
      <c r="N15" s="640"/>
      <c r="O15" s="640"/>
      <c r="P15" s="640"/>
      <c r="Q15" s="640"/>
    </row>
    <row r="16" spans="1:17" s="83" customFormat="1" ht="20.1" customHeight="1">
      <c r="A16" s="21" t="s">
        <v>34</v>
      </c>
      <c r="B16" s="637" t="s">
        <v>39</v>
      </c>
      <c r="C16" s="637" t="s">
        <v>39</v>
      </c>
      <c r="D16" s="637" t="s">
        <v>39</v>
      </c>
      <c r="E16" s="637" t="s">
        <v>39</v>
      </c>
      <c r="F16" s="637" t="s">
        <v>39</v>
      </c>
      <c r="G16" s="637" t="s">
        <v>39</v>
      </c>
      <c r="H16" s="638" t="s">
        <v>39</v>
      </c>
      <c r="I16" s="639"/>
      <c r="J16" s="640"/>
      <c r="K16" s="640"/>
      <c r="L16" s="640"/>
      <c r="M16" s="640"/>
      <c r="N16" s="640"/>
      <c r="O16" s="640"/>
      <c r="P16" s="640"/>
      <c r="Q16" s="640"/>
    </row>
    <row r="17" spans="1:17" s="83" customFormat="1" ht="20.1" customHeight="1">
      <c r="A17" s="79" t="s">
        <v>35</v>
      </c>
      <c r="B17" s="637" t="s">
        <v>39</v>
      </c>
      <c r="C17" s="637" t="s">
        <v>39</v>
      </c>
      <c r="D17" s="637" t="s">
        <v>39</v>
      </c>
      <c r="E17" s="637" t="s">
        <v>39</v>
      </c>
      <c r="F17" s="637" t="s">
        <v>39</v>
      </c>
      <c r="G17" s="637" t="s">
        <v>39</v>
      </c>
      <c r="H17" s="641" t="s">
        <v>39</v>
      </c>
      <c r="I17" s="639"/>
      <c r="J17" s="640"/>
      <c r="K17" s="640"/>
      <c r="L17" s="640"/>
      <c r="M17" s="640"/>
      <c r="N17" s="640"/>
      <c r="O17" s="640"/>
      <c r="P17" s="640"/>
      <c r="Q17" s="640"/>
    </row>
    <row r="18" spans="1:17" s="83" customFormat="1" ht="20.1" customHeight="1">
      <c r="A18" s="79" t="s">
        <v>36</v>
      </c>
      <c r="B18" s="637" t="s">
        <v>39</v>
      </c>
      <c r="C18" s="637">
        <v>5.285921917916006</v>
      </c>
      <c r="D18" s="637">
        <v>94.20382006550257</v>
      </c>
      <c r="E18" s="637">
        <v>0.5102580165814209</v>
      </c>
      <c r="F18" s="637">
        <v>100</v>
      </c>
      <c r="G18" s="637" t="s">
        <v>39</v>
      </c>
      <c r="H18" s="641">
        <v>514584.37</v>
      </c>
      <c r="I18" s="639"/>
      <c r="J18" s="640"/>
      <c r="K18" s="640"/>
      <c r="L18" s="640"/>
      <c r="M18" s="640"/>
      <c r="N18" s="640"/>
      <c r="O18" s="640"/>
      <c r="P18" s="640"/>
      <c r="Q18" s="640"/>
    </row>
    <row r="19" spans="1:17" s="83" customFormat="1" ht="20.1" customHeight="1">
      <c r="A19" s="79" t="s">
        <v>37</v>
      </c>
      <c r="B19" s="637" t="s">
        <v>39</v>
      </c>
      <c r="C19" s="637">
        <v>18.776370226318644</v>
      </c>
      <c r="D19" s="637">
        <v>76.97985984332828</v>
      </c>
      <c r="E19" s="637">
        <v>4.243769930353089</v>
      </c>
      <c r="F19" s="637">
        <v>100</v>
      </c>
      <c r="G19" s="637" t="s">
        <v>39</v>
      </c>
      <c r="H19" s="641">
        <v>734311.815</v>
      </c>
      <c r="I19" s="639"/>
      <c r="J19" s="640"/>
      <c r="K19" s="640"/>
      <c r="L19" s="640"/>
      <c r="M19" s="640"/>
      <c r="N19" s="640"/>
      <c r="O19" s="640"/>
      <c r="P19" s="640"/>
      <c r="Q19" s="640"/>
    </row>
    <row r="20" spans="1:17" s="173" customFormat="1" ht="25.5" customHeight="1" thickBot="1">
      <c r="A20" s="85" t="s">
        <v>38</v>
      </c>
      <c r="B20" s="642">
        <v>0.043036898868121405</v>
      </c>
      <c r="C20" s="642">
        <v>15.472826745493453</v>
      </c>
      <c r="D20" s="642">
        <v>81.44026877837197</v>
      </c>
      <c r="E20" s="642">
        <v>0.9573061054814869</v>
      </c>
      <c r="F20" s="642">
        <v>97.91343852821502</v>
      </c>
      <c r="G20" s="642">
        <v>2.0865614717849557</v>
      </c>
      <c r="H20" s="643">
        <v>7382471.98</v>
      </c>
      <c r="J20" s="644"/>
      <c r="K20" s="644"/>
      <c r="L20" s="644"/>
      <c r="M20" s="644"/>
      <c r="N20" s="644"/>
      <c r="O20" s="644"/>
      <c r="P20" s="644"/>
      <c r="Q20" s="644"/>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57421875" defaultRowHeight="15"/>
  <cols>
    <col min="1" max="1" width="44.00390625" style="5" customWidth="1"/>
    <col min="2" max="2" width="21.7109375" style="5" customWidth="1"/>
    <col min="3" max="4" width="21.57421875" style="5" customWidth="1"/>
    <col min="5" max="5" width="21.00390625" style="5" customWidth="1"/>
    <col min="6" max="6" width="22.421875" style="5" customWidth="1"/>
    <col min="7" max="7" width="13.421875" style="5" customWidth="1"/>
    <col min="8" max="8" width="19.57421875" style="5" customWidth="1"/>
    <col min="9" max="16384" width="11.57421875" style="5" customWidth="1"/>
  </cols>
  <sheetData>
    <row r="1" spans="1:6" s="645" customFormat="1" ht="18" customHeight="1">
      <c r="A1" s="1191" t="s">
        <v>1052</v>
      </c>
      <c r="B1" s="65"/>
      <c r="C1" s="65"/>
      <c r="D1" s="65"/>
      <c r="E1" s="65"/>
      <c r="F1" s="65"/>
    </row>
    <row r="2" spans="1:8" s="505" customFormat="1" ht="25.15" customHeight="1">
      <c r="A2" s="359" t="s">
        <v>672</v>
      </c>
      <c r="B2" s="359"/>
      <c r="C2" s="359"/>
      <c r="D2" s="359"/>
      <c r="E2" s="359"/>
      <c r="F2" s="359"/>
      <c r="H2" s="646"/>
    </row>
    <row r="3" spans="1:8" s="506" customFormat="1" ht="18" customHeight="1">
      <c r="A3" s="95">
        <v>44592</v>
      </c>
      <c r="B3" s="95"/>
      <c r="C3" s="95"/>
      <c r="D3" s="95"/>
      <c r="E3" s="95"/>
      <c r="F3" s="95"/>
      <c r="H3" s="647"/>
    </row>
    <row r="4" spans="1:8" s="99" customFormat="1" ht="18" customHeight="1">
      <c r="A4" s="185" t="s">
        <v>65</v>
      </c>
      <c r="B4" s="185"/>
      <c r="C4" s="185"/>
      <c r="D4" s="185"/>
      <c r="E4" s="185"/>
      <c r="F4" s="185"/>
      <c r="H4" s="598"/>
    </row>
    <row r="5" spans="1:8" s="90" customFormat="1" ht="7.5" customHeight="1" thickBot="1">
      <c r="A5" s="648"/>
      <c r="B5" s="648"/>
      <c r="C5" s="648"/>
      <c r="D5" s="648"/>
      <c r="E5" s="648"/>
      <c r="F5" s="648"/>
      <c r="G5" s="648"/>
      <c r="H5" s="648"/>
    </row>
    <row r="6" spans="1:6" s="25" customFormat="1" ht="35.1" customHeight="1">
      <c r="A6" s="1344" t="s">
        <v>1</v>
      </c>
      <c r="B6" s="1344" t="s">
        <v>673</v>
      </c>
      <c r="C6" s="1344"/>
      <c r="D6" s="1344" t="s">
        <v>674</v>
      </c>
      <c r="E6" s="1344"/>
      <c r="F6" s="1344" t="s">
        <v>675</v>
      </c>
    </row>
    <row r="7" spans="1:6" s="25" customFormat="1" ht="35.1" customHeight="1">
      <c r="A7" s="1420"/>
      <c r="B7" s="1421" t="s">
        <v>676</v>
      </c>
      <c r="C7" s="1421" t="s">
        <v>677</v>
      </c>
      <c r="D7" s="1421" t="s">
        <v>676</v>
      </c>
      <c r="E7" s="1421" t="s">
        <v>677</v>
      </c>
      <c r="F7" s="1420"/>
    </row>
    <row r="8" spans="1:6" s="25" customFormat="1" ht="7.5" customHeight="1">
      <c r="A8" s="1422"/>
      <c r="B8" s="1423"/>
      <c r="C8" s="1423"/>
      <c r="D8" s="1423"/>
      <c r="E8" s="1423"/>
      <c r="F8" s="1422"/>
    </row>
    <row r="9" spans="1:6" s="25" customFormat="1" ht="8.25" customHeight="1">
      <c r="A9" s="649"/>
      <c r="B9" s="650"/>
      <c r="C9" s="650"/>
      <c r="D9" s="650"/>
      <c r="E9" s="650"/>
      <c r="F9" s="651"/>
    </row>
    <row r="10" spans="1:15" s="83" customFormat="1" ht="20.1" customHeight="1">
      <c r="A10" s="79" t="s">
        <v>28</v>
      </c>
      <c r="B10" s="652">
        <v>95.79825984273396</v>
      </c>
      <c r="C10" s="652">
        <v>4.201740157266047</v>
      </c>
      <c r="D10" s="652" t="s">
        <v>39</v>
      </c>
      <c r="E10" s="652" t="s">
        <v>39</v>
      </c>
      <c r="F10" s="653">
        <v>386228.31</v>
      </c>
      <c r="G10" s="654"/>
      <c r="H10" s="640"/>
      <c r="I10" s="640"/>
      <c r="J10" s="640"/>
      <c r="K10" s="640"/>
      <c r="L10" s="640"/>
      <c r="M10" s="640"/>
      <c r="N10" s="640"/>
      <c r="O10" s="640"/>
    </row>
    <row r="11" spans="1:15" s="83" customFormat="1" ht="20.1" customHeight="1">
      <c r="A11" s="21" t="s">
        <v>29</v>
      </c>
      <c r="B11" s="652">
        <v>67.55823867576848</v>
      </c>
      <c r="C11" s="652">
        <v>32.4417614877795</v>
      </c>
      <c r="D11" s="652" t="s">
        <v>39</v>
      </c>
      <c r="E11" s="652" t="s">
        <v>39</v>
      </c>
      <c r="F11" s="653">
        <v>611441.358</v>
      </c>
      <c r="G11" s="654"/>
      <c r="H11" s="640"/>
      <c r="I11" s="640"/>
      <c r="J11" s="640"/>
      <c r="K11" s="640"/>
      <c r="L11" s="640"/>
      <c r="M11" s="640"/>
      <c r="N11" s="640"/>
      <c r="O11" s="640"/>
    </row>
    <row r="12" spans="1:15" s="83" customFormat="1" ht="20.1" customHeight="1">
      <c r="A12" s="21" t="s">
        <v>30</v>
      </c>
      <c r="B12" s="652">
        <v>69.69733799685999</v>
      </c>
      <c r="C12" s="652">
        <v>21.41826677724704</v>
      </c>
      <c r="D12" s="652">
        <v>8.884394968966726</v>
      </c>
      <c r="E12" s="652" t="s">
        <v>39</v>
      </c>
      <c r="F12" s="653">
        <v>389216.746</v>
      </c>
      <c r="G12" s="654"/>
      <c r="H12" s="640"/>
      <c r="I12" s="640"/>
      <c r="J12" s="640"/>
      <c r="K12" s="640"/>
      <c r="L12" s="640"/>
      <c r="M12" s="640"/>
      <c r="N12" s="640"/>
      <c r="O12" s="640"/>
    </row>
    <row r="13" spans="1:15" s="83" customFormat="1" ht="20.1" customHeight="1">
      <c r="A13" s="21" t="s">
        <v>31</v>
      </c>
      <c r="B13" s="652">
        <v>1.352781279053237</v>
      </c>
      <c r="C13" s="652">
        <v>98.64721872094677</v>
      </c>
      <c r="D13" s="652" t="s">
        <v>39</v>
      </c>
      <c r="E13" s="652" t="s">
        <v>39</v>
      </c>
      <c r="F13" s="653">
        <v>218898.801</v>
      </c>
      <c r="G13" s="654"/>
      <c r="H13" s="640"/>
      <c r="I13" s="640"/>
      <c r="J13" s="640"/>
      <c r="K13" s="640"/>
      <c r="L13" s="640"/>
      <c r="M13" s="640"/>
      <c r="N13" s="640"/>
      <c r="O13" s="640"/>
    </row>
    <row r="14" spans="1:15" s="83" customFormat="1" ht="20.1" customHeight="1">
      <c r="A14" s="21" t="s">
        <v>32</v>
      </c>
      <c r="B14" s="652">
        <v>79.75109816111413</v>
      </c>
      <c r="C14" s="652">
        <v>20.248901838885867</v>
      </c>
      <c r="D14" s="652" t="s">
        <v>39</v>
      </c>
      <c r="E14" s="652" t="s">
        <v>39</v>
      </c>
      <c r="F14" s="653">
        <v>17029.605</v>
      </c>
      <c r="G14" s="654"/>
      <c r="H14" s="640"/>
      <c r="I14" s="640"/>
      <c r="J14" s="640"/>
      <c r="K14" s="640"/>
      <c r="L14" s="640"/>
      <c r="M14" s="640"/>
      <c r="N14" s="640"/>
      <c r="O14" s="640"/>
    </row>
    <row r="15" spans="1:15" s="83" customFormat="1" ht="20.1" customHeight="1">
      <c r="A15" s="21" t="s">
        <v>33</v>
      </c>
      <c r="B15" s="652">
        <v>64.06913854121531</v>
      </c>
      <c r="C15" s="652">
        <v>35.930861458784705</v>
      </c>
      <c r="D15" s="652" t="s">
        <v>39</v>
      </c>
      <c r="E15" s="652" t="s">
        <v>39</v>
      </c>
      <c r="F15" s="653">
        <v>291830.398</v>
      </c>
      <c r="G15" s="654"/>
      <c r="H15" s="640"/>
      <c r="I15" s="640"/>
      <c r="J15" s="640"/>
      <c r="K15" s="640"/>
      <c r="L15" s="640"/>
      <c r="M15" s="640"/>
      <c r="N15" s="640"/>
      <c r="O15" s="640"/>
    </row>
    <row r="16" spans="1:15" s="83" customFormat="1" ht="20.1" customHeight="1">
      <c r="A16" s="21" t="s">
        <v>34</v>
      </c>
      <c r="B16" s="652" t="s">
        <v>39</v>
      </c>
      <c r="C16" s="652" t="s">
        <v>39</v>
      </c>
      <c r="D16" s="652" t="s">
        <v>39</v>
      </c>
      <c r="E16" s="652" t="s">
        <v>39</v>
      </c>
      <c r="F16" s="653" t="s">
        <v>39</v>
      </c>
      <c r="G16" s="654"/>
      <c r="H16" s="640"/>
      <c r="I16" s="640"/>
      <c r="J16" s="640"/>
      <c r="K16" s="640"/>
      <c r="L16" s="640"/>
      <c r="M16" s="640"/>
      <c r="N16" s="640"/>
      <c r="O16" s="640"/>
    </row>
    <row r="17" spans="1:15" s="83" customFormat="1" ht="20.1" customHeight="1">
      <c r="A17" s="79" t="s">
        <v>35</v>
      </c>
      <c r="B17" s="652">
        <v>13.93466632784297</v>
      </c>
      <c r="C17" s="652">
        <v>15.385839824044437</v>
      </c>
      <c r="D17" s="652">
        <v>30.334310169786672</v>
      </c>
      <c r="E17" s="652">
        <v>40.34518354274873</v>
      </c>
      <c r="F17" s="653">
        <v>737587.134</v>
      </c>
      <c r="G17" s="654"/>
      <c r="H17" s="640"/>
      <c r="I17" s="640"/>
      <c r="J17" s="640"/>
      <c r="K17" s="640"/>
      <c r="L17" s="640"/>
      <c r="M17" s="640"/>
      <c r="N17" s="640"/>
      <c r="O17" s="640"/>
    </row>
    <row r="18" spans="1:15" s="83" customFormat="1" ht="20.1" customHeight="1">
      <c r="A18" s="79" t="s">
        <v>36</v>
      </c>
      <c r="B18" s="652">
        <v>30.53379212024233</v>
      </c>
      <c r="C18" s="652">
        <v>20.365377761698884</v>
      </c>
      <c r="D18" s="652">
        <v>7.612662729656766</v>
      </c>
      <c r="E18" s="652">
        <v>41.48816875477727</v>
      </c>
      <c r="F18" s="653">
        <v>73186.337</v>
      </c>
      <c r="G18" s="654"/>
      <c r="H18" s="655"/>
      <c r="I18" s="640"/>
      <c r="J18" s="640"/>
      <c r="K18" s="640"/>
      <c r="L18" s="640"/>
      <c r="M18" s="640"/>
      <c r="N18" s="640"/>
      <c r="O18" s="640"/>
    </row>
    <row r="19" spans="1:15" s="83" customFormat="1" ht="20.1" customHeight="1">
      <c r="A19" s="79" t="s">
        <v>37</v>
      </c>
      <c r="B19" s="652">
        <v>81.25103833400186</v>
      </c>
      <c r="C19" s="652">
        <v>18.748961665998127</v>
      </c>
      <c r="D19" s="652" t="s">
        <v>39</v>
      </c>
      <c r="E19" s="652" t="s">
        <v>39</v>
      </c>
      <c r="F19" s="653">
        <v>123111.879</v>
      </c>
      <c r="G19" s="654"/>
      <c r="H19" s="640"/>
      <c r="I19" s="640"/>
      <c r="J19" s="640"/>
      <c r="K19" s="640"/>
      <c r="L19" s="640"/>
      <c r="M19" s="640"/>
      <c r="N19" s="640"/>
      <c r="O19" s="640"/>
    </row>
    <row r="20" spans="1:15" s="627" customFormat="1" ht="30" customHeight="1" thickBot="1">
      <c r="A20" s="85" t="s">
        <v>38</v>
      </c>
      <c r="B20" s="656">
        <v>52.06280847606478</v>
      </c>
      <c r="C20" s="656">
        <v>27.160250891855625</v>
      </c>
      <c r="D20" s="656">
        <v>9.264178308793209</v>
      </c>
      <c r="E20" s="656">
        <v>11.512762323286395</v>
      </c>
      <c r="F20" s="657">
        <v>2848530.568</v>
      </c>
      <c r="G20" s="654"/>
      <c r="H20" s="658"/>
      <c r="I20" s="658"/>
      <c r="J20" s="658"/>
      <c r="K20" s="658"/>
      <c r="L20" s="658"/>
      <c r="M20" s="658"/>
      <c r="N20" s="658"/>
      <c r="O20" s="658"/>
    </row>
    <row r="21" spans="1:8" s="90" customFormat="1" ht="5.25" customHeight="1">
      <c r="A21" s="27"/>
      <c r="B21" s="659"/>
      <c r="C21" s="659"/>
      <c r="D21" s="659"/>
      <c r="E21" s="659"/>
      <c r="F21" s="660"/>
      <c r="G21" s="661"/>
      <c r="H21" s="662"/>
    </row>
    <row r="22" spans="1:8" s="90" customFormat="1" ht="13.5">
      <c r="A22" s="84" t="s">
        <v>583</v>
      </c>
      <c r="B22" s="27"/>
      <c r="C22" s="27"/>
      <c r="D22" s="27"/>
      <c r="E22" s="27"/>
      <c r="F22" s="663"/>
      <c r="G22" s="25"/>
      <c r="H22" s="373"/>
    </row>
    <row r="23" spans="1:8" s="90" customFormat="1" ht="13.5">
      <c r="A23" s="218"/>
      <c r="B23" s="659"/>
      <c r="C23" s="659"/>
      <c r="D23" s="659"/>
      <c r="E23" s="659"/>
      <c r="F23" s="660"/>
      <c r="G23" s="661"/>
      <c r="H23" s="662"/>
    </row>
    <row r="24" spans="1:8" s="90" customFormat="1" ht="13.5">
      <c r="A24" s="27"/>
      <c r="B24" s="27"/>
      <c r="C24" s="27"/>
      <c r="D24" s="27"/>
      <c r="E24" s="27"/>
      <c r="F24" s="31"/>
      <c r="G24" s="25"/>
      <c r="H24" s="373"/>
    </row>
    <row r="25" spans="1:8" s="90" customFormat="1" ht="13.5">
      <c r="A25" s="27"/>
      <c r="B25" s="27"/>
      <c r="C25" s="27"/>
      <c r="D25" s="27"/>
      <c r="E25" s="27"/>
      <c r="F25" s="31"/>
      <c r="G25" s="25"/>
      <c r="H25" s="373"/>
    </row>
    <row r="26" spans="1:8" s="90" customFormat="1" ht="13.5">
      <c r="A26" s="27"/>
      <c r="B26" s="27"/>
      <c r="C26" s="27"/>
      <c r="D26" s="27"/>
      <c r="E26" s="27"/>
      <c r="F26" s="27"/>
      <c r="G26" s="25"/>
      <c r="H26" s="373"/>
    </row>
    <row r="27" s="90" customFormat="1" ht="15">
      <c r="H27" s="373"/>
    </row>
    <row r="28" s="90" customFormat="1" ht="15">
      <c r="H28" s="373"/>
    </row>
    <row r="29" s="90" customFormat="1" ht="15">
      <c r="H29" s="373"/>
    </row>
    <row r="30" s="90" customFormat="1" ht="15">
      <c r="D30" s="664"/>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9" customWidth="1"/>
    <col min="2" max="5" width="15.7109375" style="669" customWidth="1"/>
    <col min="6" max="256" width="11.421875" style="669" customWidth="1"/>
    <col min="257" max="257" width="37.140625" style="669" customWidth="1"/>
    <col min="258" max="261" width="15.7109375" style="669" customWidth="1"/>
    <col min="262" max="512" width="11.421875" style="669" customWidth="1"/>
    <col min="513" max="513" width="37.140625" style="669" customWidth="1"/>
    <col min="514" max="517" width="15.7109375" style="669" customWidth="1"/>
    <col min="518" max="768" width="11.421875" style="669" customWidth="1"/>
    <col min="769" max="769" width="37.140625" style="669" customWidth="1"/>
    <col min="770" max="773" width="15.7109375" style="669" customWidth="1"/>
    <col min="774" max="1024" width="11.421875" style="669" customWidth="1"/>
    <col min="1025" max="1025" width="37.140625" style="669" customWidth="1"/>
    <col min="1026" max="1029" width="15.7109375" style="669" customWidth="1"/>
    <col min="1030" max="1280" width="11.421875" style="669" customWidth="1"/>
    <col min="1281" max="1281" width="37.140625" style="669" customWidth="1"/>
    <col min="1282" max="1285" width="15.7109375" style="669" customWidth="1"/>
    <col min="1286" max="1536" width="11.421875" style="669" customWidth="1"/>
    <col min="1537" max="1537" width="37.140625" style="669" customWidth="1"/>
    <col min="1538" max="1541" width="15.7109375" style="669" customWidth="1"/>
    <col min="1542" max="1792" width="11.421875" style="669" customWidth="1"/>
    <col min="1793" max="1793" width="37.140625" style="669" customWidth="1"/>
    <col min="1794" max="1797" width="15.7109375" style="669" customWidth="1"/>
    <col min="1798" max="2048" width="11.421875" style="669" customWidth="1"/>
    <col min="2049" max="2049" width="37.140625" style="669" customWidth="1"/>
    <col min="2050" max="2053" width="15.7109375" style="669" customWidth="1"/>
    <col min="2054" max="2304" width="11.421875" style="669" customWidth="1"/>
    <col min="2305" max="2305" width="37.140625" style="669" customWidth="1"/>
    <col min="2306" max="2309" width="15.7109375" style="669" customWidth="1"/>
    <col min="2310" max="2560" width="11.421875" style="669" customWidth="1"/>
    <col min="2561" max="2561" width="37.140625" style="669" customWidth="1"/>
    <col min="2562" max="2565" width="15.7109375" style="669" customWidth="1"/>
    <col min="2566" max="2816" width="11.421875" style="669" customWidth="1"/>
    <col min="2817" max="2817" width="37.140625" style="669" customWidth="1"/>
    <col min="2818" max="2821" width="15.7109375" style="669" customWidth="1"/>
    <col min="2822" max="3072" width="11.421875" style="669" customWidth="1"/>
    <col min="3073" max="3073" width="37.140625" style="669" customWidth="1"/>
    <col min="3074" max="3077" width="15.7109375" style="669" customWidth="1"/>
    <col min="3078" max="3328" width="11.421875" style="669" customWidth="1"/>
    <col min="3329" max="3329" width="37.140625" style="669" customWidth="1"/>
    <col min="3330" max="3333" width="15.7109375" style="669" customWidth="1"/>
    <col min="3334" max="3584" width="11.421875" style="669" customWidth="1"/>
    <col min="3585" max="3585" width="37.140625" style="669" customWidth="1"/>
    <col min="3586" max="3589" width="15.7109375" style="669" customWidth="1"/>
    <col min="3590" max="3840" width="11.421875" style="669" customWidth="1"/>
    <col min="3841" max="3841" width="37.140625" style="669" customWidth="1"/>
    <col min="3842" max="3845" width="15.7109375" style="669" customWidth="1"/>
    <col min="3846" max="4096" width="11.421875" style="669" customWidth="1"/>
    <col min="4097" max="4097" width="37.140625" style="669" customWidth="1"/>
    <col min="4098" max="4101" width="15.7109375" style="669" customWidth="1"/>
    <col min="4102" max="4352" width="11.421875" style="669" customWidth="1"/>
    <col min="4353" max="4353" width="37.140625" style="669" customWidth="1"/>
    <col min="4354" max="4357" width="15.7109375" style="669" customWidth="1"/>
    <col min="4358" max="4608" width="11.421875" style="669" customWidth="1"/>
    <col min="4609" max="4609" width="37.140625" style="669" customWidth="1"/>
    <col min="4610" max="4613" width="15.7109375" style="669" customWidth="1"/>
    <col min="4614" max="4864" width="11.421875" style="669" customWidth="1"/>
    <col min="4865" max="4865" width="37.140625" style="669" customWidth="1"/>
    <col min="4866" max="4869" width="15.7109375" style="669" customWidth="1"/>
    <col min="4870" max="5120" width="11.421875" style="669" customWidth="1"/>
    <col min="5121" max="5121" width="37.140625" style="669" customWidth="1"/>
    <col min="5122" max="5125" width="15.7109375" style="669" customWidth="1"/>
    <col min="5126" max="5376" width="11.421875" style="669" customWidth="1"/>
    <col min="5377" max="5377" width="37.140625" style="669" customWidth="1"/>
    <col min="5378" max="5381" width="15.7109375" style="669" customWidth="1"/>
    <col min="5382" max="5632" width="11.421875" style="669" customWidth="1"/>
    <col min="5633" max="5633" width="37.140625" style="669" customWidth="1"/>
    <col min="5634" max="5637" width="15.7109375" style="669" customWidth="1"/>
    <col min="5638" max="5888" width="11.421875" style="669" customWidth="1"/>
    <col min="5889" max="5889" width="37.140625" style="669" customWidth="1"/>
    <col min="5890" max="5893" width="15.7109375" style="669" customWidth="1"/>
    <col min="5894" max="6144" width="11.421875" style="669" customWidth="1"/>
    <col min="6145" max="6145" width="37.140625" style="669" customWidth="1"/>
    <col min="6146" max="6149" width="15.7109375" style="669" customWidth="1"/>
    <col min="6150" max="6400" width="11.421875" style="669" customWidth="1"/>
    <col min="6401" max="6401" width="37.140625" style="669" customWidth="1"/>
    <col min="6402" max="6405" width="15.7109375" style="669" customWidth="1"/>
    <col min="6406" max="6656" width="11.421875" style="669" customWidth="1"/>
    <col min="6657" max="6657" width="37.140625" style="669" customWidth="1"/>
    <col min="6658" max="6661" width="15.7109375" style="669" customWidth="1"/>
    <col min="6662" max="6912" width="11.421875" style="669" customWidth="1"/>
    <col min="6913" max="6913" width="37.140625" style="669" customWidth="1"/>
    <col min="6914" max="6917" width="15.7109375" style="669" customWidth="1"/>
    <col min="6918" max="7168" width="11.421875" style="669" customWidth="1"/>
    <col min="7169" max="7169" width="37.140625" style="669" customWidth="1"/>
    <col min="7170" max="7173" width="15.7109375" style="669" customWidth="1"/>
    <col min="7174" max="7424" width="11.421875" style="669" customWidth="1"/>
    <col min="7425" max="7425" width="37.140625" style="669" customWidth="1"/>
    <col min="7426" max="7429" width="15.7109375" style="669" customWidth="1"/>
    <col min="7430" max="7680" width="11.421875" style="669" customWidth="1"/>
    <col min="7681" max="7681" width="37.140625" style="669" customWidth="1"/>
    <col min="7682" max="7685" width="15.7109375" style="669" customWidth="1"/>
    <col min="7686" max="7936" width="11.421875" style="669" customWidth="1"/>
    <col min="7937" max="7937" width="37.140625" style="669" customWidth="1"/>
    <col min="7938" max="7941" width="15.7109375" style="669" customWidth="1"/>
    <col min="7942" max="8192" width="11.421875" style="669" customWidth="1"/>
    <col min="8193" max="8193" width="37.140625" style="669" customWidth="1"/>
    <col min="8194" max="8197" width="15.7109375" style="669" customWidth="1"/>
    <col min="8198" max="8448" width="11.421875" style="669" customWidth="1"/>
    <col min="8449" max="8449" width="37.140625" style="669" customWidth="1"/>
    <col min="8450" max="8453" width="15.7109375" style="669" customWidth="1"/>
    <col min="8454" max="8704" width="11.421875" style="669" customWidth="1"/>
    <col min="8705" max="8705" width="37.140625" style="669" customWidth="1"/>
    <col min="8706" max="8709" width="15.7109375" style="669" customWidth="1"/>
    <col min="8710" max="8960" width="11.421875" style="669" customWidth="1"/>
    <col min="8961" max="8961" width="37.140625" style="669" customWidth="1"/>
    <col min="8962" max="8965" width="15.7109375" style="669" customWidth="1"/>
    <col min="8966" max="9216" width="11.421875" style="669" customWidth="1"/>
    <col min="9217" max="9217" width="37.140625" style="669" customWidth="1"/>
    <col min="9218" max="9221" width="15.7109375" style="669" customWidth="1"/>
    <col min="9222" max="9472" width="11.421875" style="669" customWidth="1"/>
    <col min="9473" max="9473" width="37.140625" style="669" customWidth="1"/>
    <col min="9474" max="9477" width="15.7109375" style="669" customWidth="1"/>
    <col min="9478" max="9728" width="11.421875" style="669" customWidth="1"/>
    <col min="9729" max="9729" width="37.140625" style="669" customWidth="1"/>
    <col min="9730" max="9733" width="15.7109375" style="669" customWidth="1"/>
    <col min="9734" max="9984" width="11.421875" style="669" customWidth="1"/>
    <col min="9985" max="9985" width="37.140625" style="669" customWidth="1"/>
    <col min="9986" max="9989" width="15.7109375" style="669" customWidth="1"/>
    <col min="9990" max="10240" width="11.421875" style="669" customWidth="1"/>
    <col min="10241" max="10241" width="37.140625" style="669" customWidth="1"/>
    <col min="10242" max="10245" width="15.7109375" style="669" customWidth="1"/>
    <col min="10246" max="10496" width="11.421875" style="669" customWidth="1"/>
    <col min="10497" max="10497" width="37.140625" style="669" customWidth="1"/>
    <col min="10498" max="10501" width="15.7109375" style="669" customWidth="1"/>
    <col min="10502" max="10752" width="11.421875" style="669" customWidth="1"/>
    <col min="10753" max="10753" width="37.140625" style="669" customWidth="1"/>
    <col min="10754" max="10757" width="15.7109375" style="669" customWidth="1"/>
    <col min="10758" max="11008" width="11.421875" style="669" customWidth="1"/>
    <col min="11009" max="11009" width="37.140625" style="669" customWidth="1"/>
    <col min="11010" max="11013" width="15.7109375" style="669" customWidth="1"/>
    <col min="11014" max="11264" width="11.421875" style="669" customWidth="1"/>
    <col min="11265" max="11265" width="37.140625" style="669" customWidth="1"/>
    <col min="11266" max="11269" width="15.7109375" style="669" customWidth="1"/>
    <col min="11270" max="11520" width="11.421875" style="669" customWidth="1"/>
    <col min="11521" max="11521" width="37.140625" style="669" customWidth="1"/>
    <col min="11522" max="11525" width="15.7109375" style="669" customWidth="1"/>
    <col min="11526" max="11776" width="11.421875" style="669" customWidth="1"/>
    <col min="11777" max="11777" width="37.140625" style="669" customWidth="1"/>
    <col min="11778" max="11781" width="15.7109375" style="669" customWidth="1"/>
    <col min="11782" max="12032" width="11.421875" style="669" customWidth="1"/>
    <col min="12033" max="12033" width="37.140625" style="669" customWidth="1"/>
    <col min="12034" max="12037" width="15.7109375" style="669" customWidth="1"/>
    <col min="12038" max="12288" width="11.421875" style="669" customWidth="1"/>
    <col min="12289" max="12289" width="37.140625" style="669" customWidth="1"/>
    <col min="12290" max="12293" width="15.7109375" style="669" customWidth="1"/>
    <col min="12294" max="12544" width="11.421875" style="669" customWidth="1"/>
    <col min="12545" max="12545" width="37.140625" style="669" customWidth="1"/>
    <col min="12546" max="12549" width="15.7109375" style="669" customWidth="1"/>
    <col min="12550" max="12800" width="11.421875" style="669" customWidth="1"/>
    <col min="12801" max="12801" width="37.140625" style="669" customWidth="1"/>
    <col min="12802" max="12805" width="15.7109375" style="669" customWidth="1"/>
    <col min="12806" max="13056" width="11.421875" style="669" customWidth="1"/>
    <col min="13057" max="13057" width="37.140625" style="669" customWidth="1"/>
    <col min="13058" max="13061" width="15.7109375" style="669" customWidth="1"/>
    <col min="13062" max="13312" width="11.421875" style="669" customWidth="1"/>
    <col min="13313" max="13313" width="37.140625" style="669" customWidth="1"/>
    <col min="13314" max="13317" width="15.7109375" style="669" customWidth="1"/>
    <col min="13318" max="13568" width="11.421875" style="669" customWidth="1"/>
    <col min="13569" max="13569" width="37.140625" style="669" customWidth="1"/>
    <col min="13570" max="13573" width="15.7109375" style="669" customWidth="1"/>
    <col min="13574" max="13824" width="11.421875" style="669" customWidth="1"/>
    <col min="13825" max="13825" width="37.140625" style="669" customWidth="1"/>
    <col min="13826" max="13829" width="15.7109375" style="669" customWidth="1"/>
    <col min="13830" max="14080" width="11.421875" style="669" customWidth="1"/>
    <col min="14081" max="14081" width="37.140625" style="669" customWidth="1"/>
    <col min="14082" max="14085" width="15.7109375" style="669" customWidth="1"/>
    <col min="14086" max="14336" width="11.421875" style="669" customWidth="1"/>
    <col min="14337" max="14337" width="37.140625" style="669" customWidth="1"/>
    <col min="14338" max="14341" width="15.7109375" style="669" customWidth="1"/>
    <col min="14342" max="14592" width="11.421875" style="669" customWidth="1"/>
    <col min="14593" max="14593" width="37.140625" style="669" customWidth="1"/>
    <col min="14594" max="14597" width="15.7109375" style="669" customWidth="1"/>
    <col min="14598" max="14848" width="11.421875" style="669" customWidth="1"/>
    <col min="14849" max="14849" width="37.140625" style="669" customWidth="1"/>
    <col min="14850" max="14853" width="15.7109375" style="669" customWidth="1"/>
    <col min="14854" max="15104" width="11.421875" style="669" customWidth="1"/>
    <col min="15105" max="15105" width="37.140625" style="669" customWidth="1"/>
    <col min="15106" max="15109" width="15.7109375" style="669" customWidth="1"/>
    <col min="15110" max="15360" width="11.421875" style="669" customWidth="1"/>
    <col min="15361" max="15361" width="37.140625" style="669" customWidth="1"/>
    <col min="15362" max="15365" width="15.7109375" style="669" customWidth="1"/>
    <col min="15366" max="15616" width="11.421875" style="669" customWidth="1"/>
    <col min="15617" max="15617" width="37.140625" style="669" customWidth="1"/>
    <col min="15618" max="15621" width="15.7109375" style="669" customWidth="1"/>
    <col min="15622" max="15872" width="11.421875" style="669" customWidth="1"/>
    <col min="15873" max="15873" width="37.140625" style="669" customWidth="1"/>
    <col min="15874" max="15877" width="15.7109375" style="669" customWidth="1"/>
    <col min="15878" max="16128" width="11.421875" style="669" customWidth="1"/>
    <col min="16129" max="16129" width="37.140625" style="669" customWidth="1"/>
    <col min="16130" max="16133" width="15.7109375" style="669" customWidth="1"/>
    <col min="16134" max="16384" width="11.421875" style="669" customWidth="1"/>
  </cols>
  <sheetData>
    <row r="1" ht="18" customHeight="1">
      <c r="A1" s="1191" t="s">
        <v>1052</v>
      </c>
    </row>
    <row r="2" spans="1:5" ht="24.75" customHeight="1">
      <c r="A2" s="1424" t="s">
        <v>688</v>
      </c>
      <c r="B2" s="1424"/>
      <c r="C2" s="1424"/>
      <c r="D2" s="1424"/>
      <c r="E2" s="1424"/>
    </row>
    <row r="3" spans="1:5" ht="20.25" customHeight="1">
      <c r="A3" s="1425">
        <v>44592</v>
      </c>
      <c r="B3" s="1425"/>
      <c r="C3" s="1425"/>
      <c r="D3" s="1425"/>
      <c r="E3" s="1425"/>
    </row>
    <row r="4" spans="1:5" ht="18" customHeight="1">
      <c r="A4" s="1426" t="s">
        <v>70</v>
      </c>
      <c r="B4" s="1426"/>
      <c r="C4" s="1426"/>
      <c r="D4" s="1426"/>
      <c r="E4" s="1426"/>
    </row>
    <row r="5" spans="1:5" ht="13.5" thickBot="1">
      <c r="A5" s="670"/>
      <c r="B5" s="671"/>
      <c r="C5" s="671"/>
      <c r="D5" s="671"/>
      <c r="E5" s="671"/>
    </row>
    <row r="6" spans="1:5" ht="18" customHeight="1">
      <c r="A6" s="672"/>
      <c r="B6" s="1427" t="s">
        <v>689</v>
      </c>
      <c r="C6" s="1427"/>
      <c r="D6" s="1427"/>
      <c r="E6" s="1427"/>
    </row>
    <row r="7" spans="1:5" ht="15">
      <c r="A7" s="673"/>
      <c r="B7" s="1428" t="s">
        <v>690</v>
      </c>
      <c r="C7" s="1428" t="s">
        <v>691</v>
      </c>
      <c r="D7" s="1428" t="s">
        <v>692</v>
      </c>
      <c r="E7" s="1430" t="s">
        <v>428</v>
      </c>
    </row>
    <row r="8" spans="1:5" ht="15">
      <c r="A8" s="674" t="s">
        <v>693</v>
      </c>
      <c r="B8" s="1429"/>
      <c r="C8" s="1429"/>
      <c r="D8" s="1429"/>
      <c r="E8" s="1431"/>
    </row>
    <row r="9" spans="1:5" ht="15">
      <c r="A9" s="675"/>
      <c r="B9" s="676" t="s">
        <v>694</v>
      </c>
      <c r="C9" s="676" t="s">
        <v>695</v>
      </c>
      <c r="D9" s="676" t="s">
        <v>696</v>
      </c>
      <c r="E9" s="676" t="s">
        <v>697</v>
      </c>
    </row>
    <row r="10" spans="1:5" ht="10.5" customHeight="1">
      <c r="A10" s="677"/>
      <c r="B10" s="678"/>
      <c r="C10" s="679"/>
      <c r="D10" s="679"/>
      <c r="E10" s="680"/>
    </row>
    <row r="11" spans="1:6" ht="24.95" customHeight="1">
      <c r="A11" s="681" t="s">
        <v>28</v>
      </c>
      <c r="B11" s="681">
        <v>592791.342</v>
      </c>
      <c r="C11" s="681">
        <v>176993.993</v>
      </c>
      <c r="D11" s="681">
        <v>0</v>
      </c>
      <c r="E11" s="682">
        <v>769785.335</v>
      </c>
      <c r="F11" s="683"/>
    </row>
    <row r="12" spans="1:6" ht="24.95" customHeight="1">
      <c r="A12" s="681" t="s">
        <v>29</v>
      </c>
      <c r="B12" s="681">
        <v>588875.74</v>
      </c>
      <c r="C12" s="681">
        <v>78069.423</v>
      </c>
      <c r="D12" s="681">
        <v>0</v>
      </c>
      <c r="E12" s="682">
        <v>666945.163</v>
      </c>
      <c r="F12" s="683"/>
    </row>
    <row r="13" spans="1:6" ht="24.95" customHeight="1">
      <c r="A13" s="681" t="s">
        <v>30</v>
      </c>
      <c r="B13" s="681">
        <v>316010.648</v>
      </c>
      <c r="C13" s="681">
        <v>71559.314</v>
      </c>
      <c r="D13" s="681">
        <v>0</v>
      </c>
      <c r="E13" s="682">
        <v>387569.962</v>
      </c>
      <c r="F13" s="683"/>
    </row>
    <row r="14" spans="1:6" ht="24.95" customHeight="1">
      <c r="A14" s="681" t="s">
        <v>31</v>
      </c>
      <c r="B14" s="681">
        <v>260896.063</v>
      </c>
      <c r="C14" s="681">
        <v>17752.941</v>
      </c>
      <c r="D14" s="681">
        <v>0</v>
      </c>
      <c r="E14" s="682">
        <v>278649.004</v>
      </c>
      <c r="F14" s="683"/>
    </row>
    <row r="15" spans="1:6" ht="24.95" customHeight="1">
      <c r="A15" s="681" t="s">
        <v>32</v>
      </c>
      <c r="B15" s="681">
        <v>32165.292</v>
      </c>
      <c r="C15" s="681">
        <v>2166.167</v>
      </c>
      <c r="D15" s="681">
        <v>0</v>
      </c>
      <c r="E15" s="682">
        <v>34331.459</v>
      </c>
      <c r="F15" s="683"/>
    </row>
    <row r="16" spans="1:6" ht="24.95" customHeight="1">
      <c r="A16" s="684" t="s">
        <v>33</v>
      </c>
      <c r="B16" s="681">
        <v>310820.153</v>
      </c>
      <c r="C16" s="681">
        <v>23009.821</v>
      </c>
      <c r="D16" s="681">
        <v>0</v>
      </c>
      <c r="E16" s="682">
        <v>333829.974</v>
      </c>
      <c r="F16" s="683"/>
    </row>
    <row r="17" spans="1:6" ht="24.95" customHeight="1">
      <c r="A17" s="681" t="s">
        <v>34</v>
      </c>
      <c r="B17" s="681">
        <v>17713.153</v>
      </c>
      <c r="C17" s="681">
        <v>0</v>
      </c>
      <c r="D17" s="681">
        <v>0</v>
      </c>
      <c r="E17" s="682">
        <v>17713.153</v>
      </c>
      <c r="F17" s="683"/>
    </row>
    <row r="18" spans="1:6" ht="24.95" customHeight="1">
      <c r="A18" s="681" t="s">
        <v>35</v>
      </c>
      <c r="B18" s="681">
        <v>203023.853</v>
      </c>
      <c r="C18" s="681">
        <v>15055.321</v>
      </c>
      <c r="D18" s="681">
        <v>0</v>
      </c>
      <c r="E18" s="682">
        <v>218079.174</v>
      </c>
      <c r="F18" s="683"/>
    </row>
    <row r="19" spans="1:6" ht="24.95" customHeight="1">
      <c r="A19" s="681" t="s">
        <v>36</v>
      </c>
      <c r="B19" s="681">
        <v>82564.235</v>
      </c>
      <c r="C19" s="681">
        <v>10863.218</v>
      </c>
      <c r="D19" s="681">
        <v>0</v>
      </c>
      <c r="E19" s="682">
        <v>93427.45300000001</v>
      </c>
      <c r="F19" s="683"/>
    </row>
    <row r="20" spans="1:6" ht="24.95" customHeight="1">
      <c r="A20" s="681" t="s">
        <v>37</v>
      </c>
      <c r="B20" s="681">
        <v>96988.756</v>
      </c>
      <c r="C20" s="681">
        <v>32896.799</v>
      </c>
      <c r="D20" s="681">
        <v>0</v>
      </c>
      <c r="E20" s="682">
        <v>129885.555</v>
      </c>
      <c r="F20" s="683"/>
    </row>
    <row r="21" spans="1:6" ht="31.5" customHeight="1" thickBot="1">
      <c r="A21" s="685" t="s">
        <v>698</v>
      </c>
      <c r="B21" s="686">
        <v>2501849.235</v>
      </c>
      <c r="C21" s="686">
        <v>428366.997</v>
      </c>
      <c r="D21" s="686">
        <v>0</v>
      </c>
      <c r="E21" s="686">
        <v>2930216.2320000003</v>
      </c>
      <c r="F21" s="683"/>
    </row>
    <row r="22" spans="1:5" ht="13.5">
      <c r="A22" s="687" t="s">
        <v>699</v>
      </c>
      <c r="B22" s="688"/>
      <c r="C22" s="688"/>
      <c r="D22" s="688"/>
      <c r="E22" s="688"/>
    </row>
    <row r="23" ht="13.5">
      <c r="A23" s="433"/>
    </row>
    <row r="199" ht="15">
      <c r="C199" s="669"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57421875" defaultRowHeight="15"/>
  <cols>
    <col min="1" max="1" width="0.5625" style="5" hidden="1" customWidth="1"/>
    <col min="2" max="2" width="21.57421875" style="6" customWidth="1"/>
    <col min="3" max="7" width="12.57421875" style="5" customWidth="1"/>
    <col min="8" max="8" width="14.57421875" style="5" customWidth="1"/>
    <col min="9" max="11" width="12.57421875" style="5" customWidth="1"/>
    <col min="12" max="12" width="15.57421875" style="5" customWidth="1"/>
    <col min="13" max="13" width="16.421875" style="5" bestFit="1" customWidth="1"/>
    <col min="14" max="16384" width="11.57421875" style="5" customWidth="1"/>
  </cols>
  <sheetData>
    <row r="1" spans="1:12" s="2" customFormat="1" ht="22.5" customHeight="1">
      <c r="A1" s="1191" t="s">
        <v>1052</v>
      </c>
      <c r="B1" s="1191" t="s">
        <v>1052</v>
      </c>
      <c r="C1" s="65"/>
      <c r="D1" s="65"/>
      <c r="E1" s="65"/>
      <c r="F1" s="65"/>
      <c r="G1" s="65"/>
      <c r="H1" s="65"/>
      <c r="I1" s="65"/>
      <c r="J1" s="65"/>
      <c r="K1" s="65"/>
      <c r="L1" s="65"/>
    </row>
    <row r="2" spans="2:16" s="505" customFormat="1" ht="26.25" customHeight="1">
      <c r="B2" s="1323" t="s">
        <v>597</v>
      </c>
      <c r="C2" s="1323"/>
      <c r="D2" s="1323"/>
      <c r="E2" s="1323"/>
      <c r="F2" s="1323"/>
      <c r="G2" s="1323"/>
      <c r="H2" s="1323"/>
      <c r="I2" s="1323"/>
      <c r="J2" s="1323"/>
      <c r="K2" s="1323"/>
      <c r="L2" s="1323"/>
      <c r="M2" s="541"/>
      <c r="N2" s="541"/>
      <c r="O2" s="541"/>
      <c r="P2" s="541"/>
    </row>
    <row r="3" spans="2:16" s="506" customFormat="1" ht="24.75" customHeight="1">
      <c r="B3" s="1324">
        <v>44592</v>
      </c>
      <c r="C3" s="1324"/>
      <c r="D3" s="1324"/>
      <c r="E3" s="1324"/>
      <c r="F3" s="1324"/>
      <c r="G3" s="1324"/>
      <c r="H3" s="1324"/>
      <c r="I3" s="1324"/>
      <c r="J3" s="1324"/>
      <c r="K3" s="1324"/>
      <c r="L3" s="1324"/>
      <c r="M3" s="542"/>
      <c r="N3" s="542"/>
      <c r="O3" s="542"/>
      <c r="P3" s="542"/>
    </row>
    <row r="4" spans="2:12" s="507" customFormat="1" ht="22.5" customHeight="1">
      <c r="B4" s="1325" t="s">
        <v>65</v>
      </c>
      <c r="C4" s="1325"/>
      <c r="D4" s="1325"/>
      <c r="E4" s="1325"/>
      <c r="F4" s="1325"/>
      <c r="G4" s="1325"/>
      <c r="H4" s="1325"/>
      <c r="I4" s="1325"/>
      <c r="J4" s="1325"/>
      <c r="K4" s="1325"/>
      <c r="L4" s="1325"/>
    </row>
    <row r="5" spans="2:11" s="509" customFormat="1" ht="10.5" customHeight="1" thickBot="1">
      <c r="B5" s="543"/>
      <c r="C5" s="543"/>
      <c r="D5" s="543"/>
      <c r="E5" s="543"/>
      <c r="F5" s="543"/>
      <c r="G5" s="543"/>
      <c r="H5" s="543"/>
      <c r="I5" s="543"/>
      <c r="J5" s="543"/>
      <c r="K5" s="543"/>
    </row>
    <row r="6" spans="2:12" s="509" customFormat="1" ht="30.75" customHeight="1">
      <c r="B6" s="1346" t="s">
        <v>1</v>
      </c>
      <c r="C6" s="1402" t="s">
        <v>598</v>
      </c>
      <c r="D6" s="1402"/>
      <c r="E6" s="1402"/>
      <c r="F6" s="1402"/>
      <c r="G6" s="1348" t="s">
        <v>599</v>
      </c>
      <c r="H6" s="1348" t="s">
        <v>600</v>
      </c>
      <c r="I6" s="1348" t="s">
        <v>601</v>
      </c>
      <c r="J6" s="1348" t="s">
        <v>602</v>
      </c>
      <c r="K6" s="1348" t="s">
        <v>603</v>
      </c>
      <c r="L6" s="1344" t="s">
        <v>604</v>
      </c>
    </row>
    <row r="7" spans="2:12" s="509" customFormat="1" ht="50.25" customHeight="1">
      <c r="B7" s="1347"/>
      <c r="C7" s="529" t="s">
        <v>461</v>
      </c>
      <c r="D7" s="529" t="s">
        <v>605</v>
      </c>
      <c r="E7" s="529" t="s">
        <v>606</v>
      </c>
      <c r="F7" s="529" t="s">
        <v>607</v>
      </c>
      <c r="G7" s="1349"/>
      <c r="H7" s="1349"/>
      <c r="I7" s="1349"/>
      <c r="J7" s="1349"/>
      <c r="K7" s="1349"/>
      <c r="L7" s="1432"/>
    </row>
    <row r="8" spans="2:12" s="509" customFormat="1" ht="4.5" customHeight="1">
      <c r="B8" s="14"/>
      <c r="C8" s="14"/>
      <c r="D8" s="14"/>
      <c r="E8" s="14"/>
      <c r="F8" s="14"/>
      <c r="G8" s="14"/>
      <c r="H8" s="14"/>
      <c r="I8" s="14"/>
      <c r="J8" s="14"/>
      <c r="K8" s="14"/>
      <c r="L8" s="15"/>
    </row>
    <row r="9" spans="1:13" s="14" customFormat="1" ht="20.1" customHeight="1">
      <c r="A9" s="544"/>
      <c r="B9" s="79" t="s">
        <v>28</v>
      </c>
      <c r="C9" s="545">
        <v>1.3448349410505869</v>
      </c>
      <c r="D9" s="545">
        <v>0.12295533215295476</v>
      </c>
      <c r="E9" s="545">
        <v>0.09316187599936665</v>
      </c>
      <c r="F9" s="545">
        <v>98.0754854532541</v>
      </c>
      <c r="G9" s="545" t="s">
        <v>39</v>
      </c>
      <c r="H9" s="545" t="s">
        <v>39</v>
      </c>
      <c r="I9" s="545">
        <v>0.3635623975429887</v>
      </c>
      <c r="J9" s="545" t="s">
        <v>39</v>
      </c>
      <c r="K9" s="545" t="s">
        <v>39</v>
      </c>
      <c r="L9" s="546">
        <v>50588.29</v>
      </c>
      <c r="M9" s="547"/>
    </row>
    <row r="10" spans="1:13" s="14" customFormat="1" ht="20.1" customHeight="1">
      <c r="A10" s="544"/>
      <c r="B10" s="21" t="s">
        <v>386</v>
      </c>
      <c r="C10" s="545">
        <v>0.5723903252308269</v>
      </c>
      <c r="D10" s="545" t="s">
        <v>39</v>
      </c>
      <c r="E10" s="545">
        <v>0.46546716564300034</v>
      </c>
      <c r="F10" s="545">
        <v>98.95203124807472</v>
      </c>
      <c r="G10" s="545" t="s">
        <v>39</v>
      </c>
      <c r="H10" s="545" t="s">
        <v>39</v>
      </c>
      <c r="I10" s="545">
        <v>0.01011126105145341</v>
      </c>
      <c r="J10" s="545" t="s">
        <v>39</v>
      </c>
      <c r="K10" s="545" t="s">
        <v>39</v>
      </c>
      <c r="L10" s="546">
        <v>83916.338</v>
      </c>
      <c r="M10" s="547"/>
    </row>
    <row r="11" spans="1:13" s="14" customFormat="1" ht="20.1" customHeight="1">
      <c r="A11" s="544"/>
      <c r="B11" s="21" t="s">
        <v>30</v>
      </c>
      <c r="C11" s="545">
        <v>0.2795124520263229</v>
      </c>
      <c r="D11" s="545">
        <v>0.002544781358741703</v>
      </c>
      <c r="E11" s="545">
        <v>0.278066392424141</v>
      </c>
      <c r="F11" s="545">
        <v>99.42014427657998</v>
      </c>
      <c r="G11" s="545" t="s">
        <v>39</v>
      </c>
      <c r="H11" s="545" t="s">
        <v>39</v>
      </c>
      <c r="I11" s="545">
        <v>0.01973209761081891</v>
      </c>
      <c r="J11" s="545" t="s">
        <v>39</v>
      </c>
      <c r="K11" s="545" t="s">
        <v>39</v>
      </c>
      <c r="L11" s="546">
        <v>42321.907</v>
      </c>
      <c r="M11" s="547"/>
    </row>
    <row r="12" spans="1:13" s="14" customFormat="1" ht="20.1" customHeight="1">
      <c r="A12" s="544"/>
      <c r="B12" s="21" t="s">
        <v>31</v>
      </c>
      <c r="C12" s="545">
        <v>1.3555013290782185</v>
      </c>
      <c r="D12" s="545" t="s">
        <v>39</v>
      </c>
      <c r="E12" s="545">
        <v>0.16110900376709247</v>
      </c>
      <c r="F12" s="545">
        <v>98.48338966715468</v>
      </c>
      <c r="G12" s="545" t="s">
        <v>39</v>
      </c>
      <c r="H12" s="545" t="s">
        <v>39</v>
      </c>
      <c r="I12" s="545" t="s">
        <v>39</v>
      </c>
      <c r="J12" s="545" t="s">
        <v>39</v>
      </c>
      <c r="K12" s="545" t="s">
        <v>39</v>
      </c>
      <c r="L12" s="546">
        <v>33069.536</v>
      </c>
      <c r="M12" s="547"/>
    </row>
    <row r="13" spans="1:13" s="14" customFormat="1" ht="20.1" customHeight="1">
      <c r="A13" s="544"/>
      <c r="B13" s="21" t="s">
        <v>32</v>
      </c>
      <c r="C13" s="545">
        <v>0.30554706591269737</v>
      </c>
      <c r="D13" s="545" t="s">
        <v>39</v>
      </c>
      <c r="E13" s="545">
        <v>0.020633168686163633</v>
      </c>
      <c r="F13" s="545">
        <v>99.67381976540113</v>
      </c>
      <c r="G13" s="545" t="s">
        <v>39</v>
      </c>
      <c r="H13" s="545" t="s">
        <v>39</v>
      </c>
      <c r="I13" s="545" t="s">
        <v>39</v>
      </c>
      <c r="J13" s="545" t="s">
        <v>39</v>
      </c>
      <c r="K13" s="545" t="s">
        <v>39</v>
      </c>
      <c r="L13" s="546">
        <v>7492.79</v>
      </c>
      <c r="M13" s="547"/>
    </row>
    <row r="14" spans="1:13" s="14" customFormat="1" ht="20.1" customHeight="1">
      <c r="A14" s="544"/>
      <c r="B14" s="21" t="s">
        <v>33</v>
      </c>
      <c r="C14" s="545">
        <v>1.0657142976885046</v>
      </c>
      <c r="D14" s="545" t="s">
        <v>39</v>
      </c>
      <c r="E14" s="545" t="s">
        <v>39</v>
      </c>
      <c r="F14" s="545">
        <v>98.91232605969648</v>
      </c>
      <c r="G14" s="545" t="s">
        <v>39</v>
      </c>
      <c r="H14" s="545" t="s">
        <v>39</v>
      </c>
      <c r="I14" s="545">
        <v>0.02195964261501034</v>
      </c>
      <c r="J14" s="545" t="s">
        <v>39</v>
      </c>
      <c r="K14" s="545" t="s">
        <v>39</v>
      </c>
      <c r="L14" s="546">
        <v>37222.827999999994</v>
      </c>
      <c r="M14" s="547"/>
    </row>
    <row r="15" spans="1:13" s="14" customFormat="1" ht="20.1" customHeight="1">
      <c r="A15" s="544"/>
      <c r="B15" s="21" t="s">
        <v>34</v>
      </c>
      <c r="C15" s="545">
        <v>100</v>
      </c>
      <c r="D15" s="545" t="s">
        <v>39</v>
      </c>
      <c r="E15" s="545" t="s">
        <v>39</v>
      </c>
      <c r="F15" s="545" t="s">
        <v>39</v>
      </c>
      <c r="G15" s="545" t="s">
        <v>39</v>
      </c>
      <c r="H15" s="545" t="s">
        <v>39</v>
      </c>
      <c r="I15" s="545" t="s">
        <v>39</v>
      </c>
      <c r="J15" s="545" t="s">
        <v>39</v>
      </c>
      <c r="K15" s="545" t="s">
        <v>39</v>
      </c>
      <c r="L15" s="546">
        <v>15.288</v>
      </c>
      <c r="M15" s="547"/>
    </row>
    <row r="16" spans="1:13" s="14" customFormat="1" ht="20.1" customHeight="1">
      <c r="A16" s="544"/>
      <c r="B16" s="21" t="s">
        <v>35</v>
      </c>
      <c r="C16" s="545">
        <v>0.07999291174913307</v>
      </c>
      <c r="D16" s="545" t="s">
        <v>39</v>
      </c>
      <c r="E16" s="545" t="s">
        <v>39</v>
      </c>
      <c r="F16" s="545">
        <v>88.37378590481308</v>
      </c>
      <c r="G16" s="545" t="s">
        <v>39</v>
      </c>
      <c r="H16" s="545" t="s">
        <v>39</v>
      </c>
      <c r="I16" s="545">
        <v>11.546203319902336</v>
      </c>
      <c r="J16" s="545" t="s">
        <v>39</v>
      </c>
      <c r="K16" s="545">
        <v>1.786353545090064E-05</v>
      </c>
      <c r="L16" s="546">
        <v>16793.988</v>
      </c>
      <c r="M16" s="547"/>
    </row>
    <row r="17" spans="1:13" s="14" customFormat="1" ht="20.1" customHeight="1">
      <c r="A17" s="544"/>
      <c r="B17" s="21" t="s">
        <v>36</v>
      </c>
      <c r="C17" s="545">
        <v>1.8233637641382088</v>
      </c>
      <c r="D17" s="545" t="s">
        <v>39</v>
      </c>
      <c r="E17" s="545">
        <v>0.32335007664544213</v>
      </c>
      <c r="F17" s="545">
        <v>97.85328615921635</v>
      </c>
      <c r="G17" s="545" t="s">
        <v>39</v>
      </c>
      <c r="H17" s="545" t="s">
        <v>39</v>
      </c>
      <c r="I17" s="545" t="s">
        <v>39</v>
      </c>
      <c r="J17" s="545" t="s">
        <v>39</v>
      </c>
      <c r="K17" s="545" t="s">
        <v>39</v>
      </c>
      <c r="L17" s="546">
        <v>11068.499</v>
      </c>
      <c r="M17" s="547"/>
    </row>
    <row r="18" spans="1:13" s="14" customFormat="1" ht="20.1" customHeight="1">
      <c r="A18" s="544"/>
      <c r="B18" s="21" t="s">
        <v>37</v>
      </c>
      <c r="C18" s="545">
        <v>2.0704057411229613</v>
      </c>
      <c r="D18" s="545" t="s">
        <v>39</v>
      </c>
      <c r="E18" s="545">
        <v>0.29496110569120076</v>
      </c>
      <c r="F18" s="545">
        <v>97.51009504384228</v>
      </c>
      <c r="G18" s="545" t="s">
        <v>39</v>
      </c>
      <c r="H18" s="545" t="s">
        <v>39</v>
      </c>
      <c r="I18" s="545">
        <v>0.12453810934355666</v>
      </c>
      <c r="J18" s="545" t="s">
        <v>39</v>
      </c>
      <c r="K18" s="545" t="s">
        <v>39</v>
      </c>
      <c r="L18" s="546">
        <v>10848.888</v>
      </c>
      <c r="M18" s="547"/>
    </row>
    <row r="19" spans="1:13" s="14" customFormat="1" ht="31.5" customHeight="1" thickBot="1">
      <c r="A19" s="544">
        <v>10012</v>
      </c>
      <c r="B19" s="85" t="s">
        <v>38</v>
      </c>
      <c r="C19" s="548">
        <v>0.8870135740041246</v>
      </c>
      <c r="D19" s="548">
        <v>0.02157167638277316</v>
      </c>
      <c r="E19" s="548">
        <v>0.2311422953654557</v>
      </c>
      <c r="F19" s="548">
        <v>98.12340597045421</v>
      </c>
      <c r="G19" s="548" t="s">
        <v>39</v>
      </c>
      <c r="H19" s="548" t="s">
        <v>39</v>
      </c>
      <c r="I19" s="548">
        <v>0.7368654610836567</v>
      </c>
      <c r="J19" s="548" t="s">
        <v>39</v>
      </c>
      <c r="K19" s="548">
        <v>1.022709775092757E-06</v>
      </c>
      <c r="L19" s="549">
        <v>293338.352</v>
      </c>
      <c r="M19" s="547"/>
    </row>
    <row r="20" spans="2:12" s="509" customFormat="1" ht="8.25" customHeight="1">
      <c r="B20" s="14"/>
      <c r="C20" s="14"/>
      <c r="D20" s="14"/>
      <c r="E20" s="14"/>
      <c r="F20" s="14"/>
      <c r="G20" s="14"/>
      <c r="H20" s="14"/>
      <c r="I20" s="14"/>
      <c r="J20" s="14"/>
      <c r="K20" s="14"/>
      <c r="L20" s="14"/>
    </row>
    <row r="21" spans="2:12" s="527" customFormat="1" ht="15">
      <c r="B21" s="14" t="s">
        <v>583</v>
      </c>
      <c r="C21" s="517"/>
      <c r="D21" s="517"/>
      <c r="E21" s="517"/>
      <c r="F21" s="517"/>
      <c r="G21" s="517"/>
      <c r="H21" s="517"/>
      <c r="I21" s="517"/>
      <c r="J21" s="517"/>
      <c r="K21" s="517"/>
      <c r="L21" s="14"/>
    </row>
    <row r="22" spans="2:12" s="527" customFormat="1" ht="13.5">
      <c r="B22" s="218"/>
      <c r="C22" s="517"/>
      <c r="D22" s="517"/>
      <c r="E22" s="517"/>
      <c r="F22" s="517"/>
      <c r="G22" s="517"/>
      <c r="H22" s="517"/>
      <c r="I22" s="517"/>
      <c r="J22" s="517"/>
      <c r="K22" s="517"/>
      <c r="L22" s="14"/>
    </row>
    <row r="23" spans="3:11" s="509" customFormat="1" ht="6" customHeight="1">
      <c r="C23" s="522"/>
      <c r="D23" s="522"/>
      <c r="E23" s="522"/>
      <c r="F23" s="522"/>
      <c r="G23" s="522"/>
      <c r="H23" s="522"/>
      <c r="I23" s="522"/>
      <c r="J23" s="522"/>
      <c r="K23" s="522"/>
    </row>
    <row r="24" spans="3:11" s="509" customFormat="1" ht="15">
      <c r="C24" s="522"/>
      <c r="D24" s="522"/>
      <c r="E24" s="522"/>
      <c r="F24" s="522"/>
      <c r="G24" s="522"/>
      <c r="H24" s="522"/>
      <c r="I24" s="522"/>
      <c r="J24" s="522"/>
      <c r="K24" s="522"/>
    </row>
    <row r="25" spans="3:11" s="509" customFormat="1" ht="15">
      <c r="C25" s="522"/>
      <c r="D25" s="522"/>
      <c r="E25" s="522"/>
      <c r="F25" s="522"/>
      <c r="G25" s="522"/>
      <c r="H25" s="522"/>
      <c r="I25" s="522"/>
      <c r="J25" s="522"/>
      <c r="K25" s="522"/>
    </row>
    <row r="26" spans="3:11" s="509" customFormat="1" ht="15">
      <c r="C26" s="522"/>
      <c r="D26" s="522"/>
      <c r="E26" s="522"/>
      <c r="F26" s="522"/>
      <c r="G26" s="522"/>
      <c r="H26" s="522"/>
      <c r="I26" s="522"/>
      <c r="J26" s="522"/>
      <c r="K26" s="522"/>
    </row>
    <row r="27" s="509" customFormat="1" ht="15"/>
    <row r="28" s="509" customFormat="1" ht="15"/>
    <row r="29" s="509" customFormat="1" ht="15"/>
    <row r="30" s="7" customFormat="1" ht="15">
      <c r="B30" s="550"/>
    </row>
    <row r="31" s="7" customFormat="1" ht="15">
      <c r="B31" s="550"/>
    </row>
    <row r="32" s="7" customFormat="1" ht="15">
      <c r="B32" s="550"/>
    </row>
    <row r="33" s="7" customFormat="1" ht="15">
      <c r="B33" s="550"/>
    </row>
    <row r="34" s="7" customFormat="1" ht="15">
      <c r="B34" s="550"/>
    </row>
    <row r="35" s="7" customFormat="1" ht="15">
      <c r="B35" s="550"/>
    </row>
    <row r="36" s="7" customFormat="1" ht="15">
      <c r="B36" s="550"/>
    </row>
    <row r="37" s="7" customFormat="1" ht="15">
      <c r="B37" s="550"/>
    </row>
    <row r="38" s="7" customFormat="1" ht="15">
      <c r="B38" s="550"/>
    </row>
    <row r="39" s="7" customFormat="1" ht="15">
      <c r="B39" s="550"/>
    </row>
    <row r="40" s="7" customFormat="1" ht="15">
      <c r="B40" s="550"/>
    </row>
    <row r="41" s="7" customFormat="1" ht="15">
      <c r="B41" s="550"/>
    </row>
    <row r="42" s="7" customFormat="1" ht="15">
      <c r="B42" s="550"/>
    </row>
    <row r="43" s="7" customFormat="1" ht="15">
      <c r="B43" s="550"/>
    </row>
    <row r="44" s="7" customFormat="1" ht="15">
      <c r="B44" s="550"/>
    </row>
    <row r="45" s="7" customFormat="1" ht="15">
      <c r="B45" s="550"/>
    </row>
    <row r="46" s="7" customFormat="1" ht="15">
      <c r="B46" s="550"/>
    </row>
    <row r="47" s="7" customFormat="1" ht="15">
      <c r="B47" s="550"/>
    </row>
    <row r="48" s="7" customFormat="1" ht="15">
      <c r="B48" s="550"/>
    </row>
    <row r="49" s="7" customFormat="1" ht="15">
      <c r="B49" s="550"/>
    </row>
    <row r="50" s="7" customFormat="1" ht="15">
      <c r="B50" s="550"/>
    </row>
    <row r="51" s="7" customFormat="1" ht="15">
      <c r="B51" s="550"/>
    </row>
    <row r="52" s="7" customFormat="1" ht="15">
      <c r="B52" s="550"/>
    </row>
    <row r="53" s="7" customFormat="1" ht="15">
      <c r="B53" s="550"/>
    </row>
    <row r="54" s="7" customFormat="1" ht="15">
      <c r="B54" s="550"/>
    </row>
    <row r="55" s="7" customFormat="1" ht="15">
      <c r="B55" s="550"/>
    </row>
    <row r="56" s="7" customFormat="1" ht="15">
      <c r="B56" s="550"/>
    </row>
    <row r="57" s="7" customFormat="1" ht="15">
      <c r="B57" s="550"/>
    </row>
    <row r="58" s="7" customFormat="1" ht="15">
      <c r="B58" s="550"/>
    </row>
    <row r="59" s="7" customFormat="1" ht="15">
      <c r="B59" s="550"/>
    </row>
    <row r="60" s="7" customFormat="1" ht="15">
      <c r="B60" s="550"/>
    </row>
    <row r="61" s="7" customFormat="1" ht="15">
      <c r="B61" s="550"/>
    </row>
    <row r="62" s="7" customFormat="1" ht="15">
      <c r="B62" s="550"/>
    </row>
    <row r="63" s="7" customFormat="1" ht="15">
      <c r="B63" s="550"/>
    </row>
    <row r="64" s="7" customFormat="1" ht="15">
      <c r="B64" s="550"/>
    </row>
    <row r="65" s="7" customFormat="1" ht="15">
      <c r="B65" s="550"/>
    </row>
    <row r="66" s="7" customFormat="1" ht="15">
      <c r="B66" s="550"/>
    </row>
    <row r="67" s="7" customFormat="1" ht="15">
      <c r="B67" s="550"/>
    </row>
    <row r="68" s="7" customFormat="1" ht="15">
      <c r="B68" s="550"/>
    </row>
    <row r="69" s="7" customFormat="1" ht="15">
      <c r="B69" s="550"/>
    </row>
    <row r="70" s="7" customFormat="1" ht="15">
      <c r="B70" s="550"/>
    </row>
    <row r="71" s="7" customFormat="1" ht="15">
      <c r="B71" s="550"/>
    </row>
    <row r="72" s="7" customFormat="1" ht="15">
      <c r="B72" s="550"/>
    </row>
    <row r="73" s="7" customFormat="1" ht="15">
      <c r="B73" s="550"/>
    </row>
    <row r="74" s="7" customFormat="1" ht="15">
      <c r="B74" s="550"/>
    </row>
    <row r="75" s="7" customFormat="1" ht="15">
      <c r="B75" s="550"/>
    </row>
    <row r="76" s="7" customFormat="1" ht="15">
      <c r="B76" s="550"/>
    </row>
    <row r="77" s="7" customFormat="1" ht="15">
      <c r="B77" s="550"/>
    </row>
    <row r="78" s="7" customFormat="1" ht="15">
      <c r="B78" s="550"/>
    </row>
    <row r="79" s="7" customFormat="1" ht="15">
      <c r="B79" s="550"/>
    </row>
    <row r="80" s="7" customFormat="1" ht="15">
      <c r="B80" s="550"/>
    </row>
    <row r="81" s="7" customFormat="1" ht="15">
      <c r="B81" s="550"/>
    </row>
    <row r="82" s="7" customFormat="1" ht="15">
      <c r="B82" s="550"/>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57421875" style="469" customWidth="1"/>
    <col min="2" max="2" width="12.7109375" style="469" bestFit="1" customWidth="1"/>
    <col min="3" max="3" width="12.57421875" style="469" customWidth="1"/>
    <col min="4" max="4" width="13.7109375" style="469" bestFit="1" customWidth="1"/>
    <col min="5" max="5" width="2.57421875" style="469" customWidth="1"/>
    <col min="6" max="6" width="12.28125" style="469" customWidth="1"/>
    <col min="7" max="8" width="12.421875" style="469" bestFit="1" customWidth="1"/>
    <col min="9" max="9" width="1.57421875" style="469" customWidth="1"/>
    <col min="10" max="12" width="12.421875" style="469" customWidth="1"/>
    <col min="13" max="13" width="52.57421875" style="471" customWidth="1"/>
    <col min="14" max="15" width="10.57421875" style="471" customWidth="1"/>
    <col min="16" max="16" width="11.57421875" style="471" bestFit="1" customWidth="1"/>
    <col min="17" max="17" width="2.57421875" style="471" customWidth="1"/>
    <col min="18" max="20" width="11.57421875" style="471" bestFit="1" customWidth="1"/>
    <col min="21" max="21" width="3.421875" style="471" customWidth="1"/>
    <col min="22" max="24" width="11.57421875" style="471" customWidth="1"/>
    <col min="25" max="25" width="52.57421875" style="471" customWidth="1"/>
    <col min="26" max="28" width="11.57421875" style="471" customWidth="1"/>
    <col min="29" max="29" width="2.57421875" style="471" customWidth="1"/>
    <col min="30" max="30" width="11.57421875" style="471" bestFit="1" customWidth="1"/>
    <col min="31" max="32" width="11.57421875" style="471" customWidth="1"/>
    <col min="33" max="33" width="2.421875" style="471" customWidth="1"/>
    <col min="34" max="36" width="11.57421875" style="471" customWidth="1"/>
    <col min="37" max="37" width="52.57421875" style="471" customWidth="1"/>
    <col min="38" max="40" width="11.57421875" style="471" customWidth="1"/>
    <col min="41" max="41" width="2.57421875" style="471" customWidth="1"/>
    <col min="42" max="44" width="11.57421875" style="471" customWidth="1"/>
    <col min="45" max="16384" width="11.421875" style="472" customWidth="1"/>
  </cols>
  <sheetData>
    <row r="1" spans="1:44" s="385" customFormat="1" ht="16.15" customHeight="1">
      <c r="A1" s="1192" t="s">
        <v>1052</v>
      </c>
      <c r="B1" s="383"/>
      <c r="C1" s="383"/>
      <c r="D1" s="383"/>
      <c r="E1" s="383"/>
      <c r="F1" s="383"/>
      <c r="G1" s="383"/>
      <c r="H1" s="383"/>
      <c r="I1" s="383"/>
      <c r="J1" s="383"/>
      <c r="K1" s="383"/>
      <c r="L1" s="383"/>
      <c r="M1" s="1280"/>
      <c r="N1" s="1280"/>
      <c r="O1" s="1280"/>
      <c r="P1" s="1280"/>
      <c r="Q1" s="1280"/>
      <c r="R1" s="1280"/>
      <c r="S1" s="1280"/>
      <c r="T1" s="1280"/>
      <c r="U1" s="384"/>
      <c r="V1" s="384"/>
      <c r="W1" s="384"/>
      <c r="X1" s="384"/>
      <c r="Y1" s="1280"/>
      <c r="Z1" s="1280"/>
      <c r="AA1" s="1280"/>
      <c r="AB1" s="1280"/>
      <c r="AC1" s="1280"/>
      <c r="AD1" s="1280"/>
      <c r="AE1" s="1280"/>
      <c r="AF1" s="1280"/>
      <c r="AG1" s="384"/>
      <c r="AH1" s="384"/>
      <c r="AI1" s="384"/>
      <c r="AJ1" s="384"/>
      <c r="AK1" s="1280"/>
      <c r="AL1" s="1280"/>
      <c r="AM1" s="1280"/>
      <c r="AN1" s="1280"/>
      <c r="AO1" s="1280"/>
      <c r="AP1" s="1280"/>
      <c r="AQ1" s="1280"/>
      <c r="AR1" s="1280"/>
    </row>
    <row r="2" spans="1:44" s="386" customFormat="1" ht="27" customHeight="1">
      <c r="A2" s="1281" t="s">
        <v>418</v>
      </c>
      <c r="B2" s="1281"/>
      <c r="C2" s="1281"/>
      <c r="D2" s="1281"/>
      <c r="E2" s="1281"/>
      <c r="F2" s="1281"/>
      <c r="G2" s="1281"/>
      <c r="H2" s="1281"/>
      <c r="I2" s="1281"/>
      <c r="J2" s="1281"/>
      <c r="K2" s="1281"/>
      <c r="L2" s="1281"/>
      <c r="M2" s="1281" t="s">
        <v>418</v>
      </c>
      <c r="N2" s="1281"/>
      <c r="O2" s="1281"/>
      <c r="P2" s="1281"/>
      <c r="Q2" s="1281"/>
      <c r="R2" s="1281"/>
      <c r="S2" s="1281"/>
      <c r="T2" s="1281"/>
      <c r="U2" s="1281"/>
      <c r="V2" s="1281"/>
      <c r="W2" s="1281"/>
      <c r="X2" s="1281"/>
      <c r="Y2" s="1281" t="s">
        <v>418</v>
      </c>
      <c r="Z2" s="1281"/>
      <c r="AA2" s="1281"/>
      <c r="AB2" s="1281"/>
      <c r="AC2" s="1281"/>
      <c r="AD2" s="1281"/>
      <c r="AE2" s="1281"/>
      <c r="AF2" s="1281"/>
      <c r="AG2" s="1281"/>
      <c r="AH2" s="1281"/>
      <c r="AI2" s="1281"/>
      <c r="AJ2" s="1281"/>
      <c r="AK2" s="1281" t="s">
        <v>418</v>
      </c>
      <c r="AL2" s="1281"/>
      <c r="AM2" s="1281"/>
      <c r="AN2" s="1281"/>
      <c r="AO2" s="1281"/>
      <c r="AP2" s="1281"/>
      <c r="AQ2" s="1281"/>
      <c r="AR2" s="1281"/>
    </row>
    <row r="3" spans="1:44" s="387" customFormat="1" ht="18" customHeight="1">
      <c r="A3" s="1282">
        <v>44592</v>
      </c>
      <c r="B3" s="1282"/>
      <c r="C3" s="1282"/>
      <c r="D3" s="1282"/>
      <c r="E3" s="1282"/>
      <c r="F3" s="1282"/>
      <c r="G3" s="1282"/>
      <c r="H3" s="1282"/>
      <c r="I3" s="1282"/>
      <c r="J3" s="1282"/>
      <c r="K3" s="1282"/>
      <c r="L3" s="1282"/>
      <c r="M3" s="1282">
        <v>44592</v>
      </c>
      <c r="N3" s="1282"/>
      <c r="O3" s="1282"/>
      <c r="P3" s="1282"/>
      <c r="Q3" s="1282"/>
      <c r="R3" s="1282"/>
      <c r="S3" s="1282"/>
      <c r="T3" s="1282"/>
      <c r="U3" s="1282"/>
      <c r="V3" s="1282"/>
      <c r="W3" s="1282"/>
      <c r="X3" s="1282"/>
      <c r="Y3" s="1282">
        <v>44592</v>
      </c>
      <c r="Z3" s="1282"/>
      <c r="AA3" s="1282"/>
      <c r="AB3" s="1282"/>
      <c r="AC3" s="1282"/>
      <c r="AD3" s="1282"/>
      <c r="AE3" s="1282"/>
      <c r="AF3" s="1282"/>
      <c r="AG3" s="1282"/>
      <c r="AH3" s="1282"/>
      <c r="AI3" s="1282"/>
      <c r="AJ3" s="1282"/>
      <c r="AK3" s="1283">
        <v>44592</v>
      </c>
      <c r="AL3" s="1283"/>
      <c r="AM3" s="1283"/>
      <c r="AN3" s="1283"/>
      <c r="AO3" s="1283"/>
      <c r="AP3" s="1283"/>
      <c r="AQ3" s="1283"/>
      <c r="AR3" s="1283"/>
    </row>
    <row r="4" spans="1:44" s="388" customFormat="1" ht="15" customHeight="1">
      <c r="A4" s="1284" t="s">
        <v>419</v>
      </c>
      <c r="B4" s="1284"/>
      <c r="C4" s="1284"/>
      <c r="D4" s="1284"/>
      <c r="E4" s="1284"/>
      <c r="F4" s="1284"/>
      <c r="G4" s="1284"/>
      <c r="H4" s="1284"/>
      <c r="I4" s="1284"/>
      <c r="J4" s="1284"/>
      <c r="K4" s="1284"/>
      <c r="L4" s="1284"/>
      <c r="M4" s="1284" t="s">
        <v>419</v>
      </c>
      <c r="N4" s="1284"/>
      <c r="O4" s="1284"/>
      <c r="P4" s="1284"/>
      <c r="Q4" s="1284"/>
      <c r="R4" s="1284"/>
      <c r="S4" s="1284"/>
      <c r="T4" s="1284"/>
      <c r="U4" s="1284"/>
      <c r="V4" s="1284"/>
      <c r="W4" s="1284"/>
      <c r="X4" s="1284"/>
      <c r="Y4" s="1284" t="s">
        <v>419</v>
      </c>
      <c r="Z4" s="1284"/>
      <c r="AA4" s="1284"/>
      <c r="AB4" s="1284"/>
      <c r="AC4" s="1284"/>
      <c r="AD4" s="1284"/>
      <c r="AE4" s="1284"/>
      <c r="AF4" s="1284"/>
      <c r="AG4" s="1284"/>
      <c r="AH4" s="1284"/>
      <c r="AI4" s="1284"/>
      <c r="AJ4" s="1284"/>
      <c r="AK4" s="1284" t="s">
        <v>419</v>
      </c>
      <c r="AL4" s="1284"/>
      <c r="AM4" s="1284"/>
      <c r="AN4" s="1284"/>
      <c r="AO4" s="1284"/>
      <c r="AP4" s="1284"/>
      <c r="AQ4" s="1284"/>
      <c r="AR4" s="1284"/>
    </row>
    <row r="5" spans="1:44" s="385" customFormat="1" ht="4.15"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4"/>
      <c r="AO5" s="394"/>
      <c r="AP5" s="394"/>
      <c r="AQ5" s="394"/>
      <c r="AR5" s="395"/>
    </row>
    <row r="6" spans="1:44" s="400" customFormat="1" ht="27" customHeight="1" thickTop="1">
      <c r="A6" s="1286" t="s">
        <v>420</v>
      </c>
      <c r="B6" s="1285" t="s">
        <v>28</v>
      </c>
      <c r="C6" s="1285"/>
      <c r="D6" s="1285"/>
      <c r="E6" s="396"/>
      <c r="F6" s="1285" t="s">
        <v>29</v>
      </c>
      <c r="G6" s="1285"/>
      <c r="H6" s="1285"/>
      <c r="I6" s="397"/>
      <c r="J6" s="1285" t="s">
        <v>30</v>
      </c>
      <c r="K6" s="1285"/>
      <c r="L6" s="1285"/>
      <c r="M6" s="1286" t="s">
        <v>420</v>
      </c>
      <c r="N6" s="1285" t="s">
        <v>421</v>
      </c>
      <c r="O6" s="1285"/>
      <c r="P6" s="1285"/>
      <c r="Q6" s="398"/>
      <c r="R6" s="1285" t="s">
        <v>32</v>
      </c>
      <c r="S6" s="1285"/>
      <c r="T6" s="1285"/>
      <c r="U6" s="397"/>
      <c r="V6" s="1285" t="s">
        <v>33</v>
      </c>
      <c r="W6" s="1285"/>
      <c r="X6" s="1285"/>
      <c r="Y6" s="1286" t="s">
        <v>420</v>
      </c>
      <c r="Z6" s="1285" t="s">
        <v>422</v>
      </c>
      <c r="AA6" s="1285"/>
      <c r="AB6" s="1285"/>
      <c r="AC6" s="398"/>
      <c r="AD6" s="1285" t="s">
        <v>423</v>
      </c>
      <c r="AE6" s="1285"/>
      <c r="AF6" s="1285"/>
      <c r="AG6" s="397"/>
      <c r="AH6" s="1285" t="s">
        <v>424</v>
      </c>
      <c r="AI6" s="1285"/>
      <c r="AJ6" s="1285"/>
      <c r="AK6" s="1286" t="s">
        <v>420</v>
      </c>
      <c r="AL6" s="1285" t="s">
        <v>37</v>
      </c>
      <c r="AM6" s="1285"/>
      <c r="AN6" s="1285"/>
      <c r="AO6" s="399"/>
      <c r="AP6" s="1288" t="s">
        <v>425</v>
      </c>
      <c r="AQ6" s="1288"/>
      <c r="AR6" s="1288"/>
    </row>
    <row r="7" spans="1:44" s="400" customFormat="1" ht="13.5" customHeight="1">
      <c r="A7" s="1287"/>
      <c r="B7" s="401" t="s">
        <v>426</v>
      </c>
      <c r="C7" s="402" t="s">
        <v>427</v>
      </c>
      <c r="D7" s="402" t="s">
        <v>428</v>
      </c>
      <c r="E7" s="401"/>
      <c r="F7" s="402" t="s">
        <v>426</v>
      </c>
      <c r="G7" s="402" t="s">
        <v>427</v>
      </c>
      <c r="H7" s="402" t="s">
        <v>428</v>
      </c>
      <c r="I7" s="401"/>
      <c r="J7" s="403" t="s">
        <v>426</v>
      </c>
      <c r="K7" s="404" t="s">
        <v>427</v>
      </c>
      <c r="L7" s="403" t="s">
        <v>428</v>
      </c>
      <c r="M7" s="1287"/>
      <c r="N7" s="403" t="s">
        <v>426</v>
      </c>
      <c r="O7" s="404" t="s">
        <v>427</v>
      </c>
      <c r="P7" s="403" t="s">
        <v>428</v>
      </c>
      <c r="Q7" s="403"/>
      <c r="R7" s="403" t="s">
        <v>426</v>
      </c>
      <c r="S7" s="404" t="s">
        <v>427</v>
      </c>
      <c r="T7" s="404" t="s">
        <v>428</v>
      </c>
      <c r="U7" s="403"/>
      <c r="V7" s="403" t="s">
        <v>426</v>
      </c>
      <c r="W7" s="404" t="s">
        <v>427</v>
      </c>
      <c r="X7" s="403" t="s">
        <v>428</v>
      </c>
      <c r="Y7" s="1287"/>
      <c r="Z7" s="404" t="s">
        <v>426</v>
      </c>
      <c r="AA7" s="404" t="s">
        <v>427</v>
      </c>
      <c r="AB7" s="404" t="s">
        <v>428</v>
      </c>
      <c r="AC7" s="403"/>
      <c r="AD7" s="403" t="s">
        <v>426</v>
      </c>
      <c r="AE7" s="404" t="s">
        <v>427</v>
      </c>
      <c r="AF7" s="404" t="s">
        <v>428</v>
      </c>
      <c r="AG7" s="403"/>
      <c r="AH7" s="404" t="s">
        <v>426</v>
      </c>
      <c r="AI7" s="404" t="s">
        <v>427</v>
      </c>
      <c r="AJ7" s="404" t="s">
        <v>428</v>
      </c>
      <c r="AK7" s="1287"/>
      <c r="AL7" s="403" t="s">
        <v>426</v>
      </c>
      <c r="AM7" s="404" t="s">
        <v>427</v>
      </c>
      <c r="AN7" s="403" t="s">
        <v>428</v>
      </c>
      <c r="AO7" s="403"/>
      <c r="AP7" s="403" t="s">
        <v>426</v>
      </c>
      <c r="AQ7" s="404" t="s">
        <v>427</v>
      </c>
      <c r="AR7" s="403" t="s">
        <v>428</v>
      </c>
    </row>
    <row r="8" spans="1:44" s="385" customFormat="1" ht="4.15" customHeight="1">
      <c r="A8" s="405"/>
      <c r="B8" s="406"/>
      <c r="C8" s="406"/>
      <c r="D8" s="406"/>
      <c r="E8" s="406"/>
      <c r="F8" s="406"/>
      <c r="G8" s="406"/>
      <c r="H8" s="406"/>
      <c r="I8" s="406"/>
      <c r="J8" s="406"/>
      <c r="K8" s="406"/>
      <c r="L8" s="406"/>
      <c r="M8" s="407"/>
      <c r="N8" s="406"/>
      <c r="O8" s="406"/>
      <c r="P8" s="406"/>
      <c r="Q8" s="406"/>
      <c r="R8" s="406"/>
      <c r="S8" s="406"/>
      <c r="T8" s="406"/>
      <c r="U8" s="406"/>
      <c r="V8" s="406"/>
      <c r="W8" s="406"/>
      <c r="X8" s="406"/>
      <c r="Y8" s="407"/>
      <c r="Z8" s="406"/>
      <c r="AA8" s="406"/>
      <c r="AB8" s="406"/>
      <c r="AC8" s="406"/>
      <c r="AD8" s="406"/>
      <c r="AE8" s="406"/>
      <c r="AF8" s="406"/>
      <c r="AG8" s="406"/>
      <c r="AH8" s="406"/>
      <c r="AI8" s="406"/>
      <c r="AJ8" s="406"/>
      <c r="AK8" s="407"/>
      <c r="AL8" s="406"/>
      <c r="AM8" s="406"/>
      <c r="AN8" s="406"/>
      <c r="AO8" s="406"/>
      <c r="AP8" s="406"/>
      <c r="AQ8" s="406"/>
      <c r="AR8" s="406"/>
    </row>
    <row r="9" spans="1:44" s="410" customFormat="1" ht="9" customHeight="1">
      <c r="A9" s="408" t="s">
        <v>429</v>
      </c>
      <c r="B9" s="408">
        <v>389839.596</v>
      </c>
      <c r="C9" s="408">
        <v>94332.356</v>
      </c>
      <c r="D9" s="408">
        <v>484171.953</v>
      </c>
      <c r="E9" s="408"/>
      <c r="F9" s="408">
        <v>460146.113</v>
      </c>
      <c r="G9" s="408">
        <v>33948.978</v>
      </c>
      <c r="H9" s="408">
        <v>494095.091</v>
      </c>
      <c r="I9" s="408"/>
      <c r="J9" s="408">
        <v>159303.609</v>
      </c>
      <c r="K9" s="408">
        <v>59927.316</v>
      </c>
      <c r="L9" s="408">
        <v>219230.926</v>
      </c>
      <c r="M9" s="408" t="s">
        <v>429</v>
      </c>
      <c r="N9" s="408">
        <v>198845.198</v>
      </c>
      <c r="O9" s="408">
        <v>10465.318</v>
      </c>
      <c r="P9" s="408">
        <v>209310.517</v>
      </c>
      <c r="Q9" s="409"/>
      <c r="R9" s="408">
        <v>31657.13</v>
      </c>
      <c r="S9" s="408">
        <v>947.875</v>
      </c>
      <c r="T9" s="408">
        <v>32605.005</v>
      </c>
      <c r="U9" s="408"/>
      <c r="V9" s="408">
        <v>289347.012</v>
      </c>
      <c r="W9" s="408">
        <v>1400.659</v>
      </c>
      <c r="X9" s="408">
        <v>290747.672</v>
      </c>
      <c r="Y9" s="408" t="s">
        <v>429</v>
      </c>
      <c r="Z9" s="408">
        <v>14552.523</v>
      </c>
      <c r="AA9" s="408">
        <v>916.443</v>
      </c>
      <c r="AB9" s="408">
        <v>15468.966</v>
      </c>
      <c r="AC9" s="409"/>
      <c r="AD9" s="408">
        <v>3329.1</v>
      </c>
      <c r="AE9" s="408">
        <v>50063.996</v>
      </c>
      <c r="AF9" s="408">
        <v>53393.097</v>
      </c>
      <c r="AG9" s="408"/>
      <c r="AH9" s="408">
        <v>124711.487</v>
      </c>
      <c r="AI9" s="408">
        <v>3745.825</v>
      </c>
      <c r="AJ9" s="408">
        <v>128457.312</v>
      </c>
      <c r="AK9" s="408" t="s">
        <v>429</v>
      </c>
      <c r="AL9" s="408">
        <v>149550.722</v>
      </c>
      <c r="AM9" s="408">
        <v>34820.327</v>
      </c>
      <c r="AN9" s="408">
        <v>184371.05</v>
      </c>
      <c r="AO9" s="408"/>
      <c r="AP9" s="408">
        <v>1821282.49</v>
      </c>
      <c r="AQ9" s="408">
        <v>290569.093</v>
      </c>
      <c r="AR9" s="408">
        <v>2111851.5889999997</v>
      </c>
    </row>
    <row r="10" spans="1:44" s="410" customFormat="1" ht="10.15" customHeight="1">
      <c r="A10" s="411" t="s">
        <v>430</v>
      </c>
      <c r="B10" s="412">
        <v>60566.082</v>
      </c>
      <c r="C10" s="412">
        <v>11125.396</v>
      </c>
      <c r="D10" s="412">
        <v>71691.479</v>
      </c>
      <c r="E10" s="412"/>
      <c r="F10" s="412">
        <v>60861.57</v>
      </c>
      <c r="G10" s="412">
        <v>6401.588</v>
      </c>
      <c r="H10" s="412">
        <v>67263.159</v>
      </c>
      <c r="I10" s="412"/>
      <c r="J10" s="412">
        <v>45745.224</v>
      </c>
      <c r="K10" s="412">
        <v>6732.532</v>
      </c>
      <c r="L10" s="412">
        <v>52477.757</v>
      </c>
      <c r="M10" s="411" t="s">
        <v>430</v>
      </c>
      <c r="N10" s="412">
        <v>2.865</v>
      </c>
      <c r="O10" s="412">
        <v>0</v>
      </c>
      <c r="P10" s="412">
        <v>2.865</v>
      </c>
      <c r="Q10" s="413"/>
      <c r="R10" s="412">
        <v>16517.401</v>
      </c>
      <c r="S10" s="412">
        <v>599.957</v>
      </c>
      <c r="T10" s="412">
        <v>17117.358</v>
      </c>
      <c r="U10" s="412"/>
      <c r="V10" s="412">
        <v>0</v>
      </c>
      <c r="W10" s="412">
        <v>0</v>
      </c>
      <c r="X10" s="412">
        <v>0</v>
      </c>
      <c r="Y10" s="411" t="s">
        <v>430</v>
      </c>
      <c r="Z10" s="412">
        <v>0</v>
      </c>
      <c r="AA10" s="412">
        <v>0</v>
      </c>
      <c r="AB10" s="412">
        <v>0</v>
      </c>
      <c r="AC10" s="413"/>
      <c r="AD10" s="412">
        <v>0</v>
      </c>
      <c r="AE10" s="412">
        <v>0</v>
      </c>
      <c r="AF10" s="412">
        <v>0</v>
      </c>
      <c r="AG10" s="412"/>
      <c r="AH10" s="412">
        <v>12337.414</v>
      </c>
      <c r="AI10" s="412">
        <v>1546.834</v>
      </c>
      <c r="AJ10" s="412">
        <v>13884.248</v>
      </c>
      <c r="AK10" s="411" t="s">
        <v>430</v>
      </c>
      <c r="AL10" s="412">
        <v>52834.448</v>
      </c>
      <c r="AM10" s="412">
        <v>3701.481</v>
      </c>
      <c r="AN10" s="412">
        <v>56535.929</v>
      </c>
      <c r="AO10" s="412"/>
      <c r="AP10" s="412">
        <v>248865.004</v>
      </c>
      <c r="AQ10" s="412">
        <v>30107.787999999997</v>
      </c>
      <c r="AR10" s="412">
        <v>278972.795</v>
      </c>
    </row>
    <row r="11" spans="1:44" s="410" customFormat="1" ht="10.15" customHeight="1">
      <c r="A11" s="414" t="s">
        <v>431</v>
      </c>
      <c r="B11" s="412">
        <v>328825.279</v>
      </c>
      <c r="C11" s="412">
        <v>82227.977</v>
      </c>
      <c r="D11" s="412">
        <v>411053.256</v>
      </c>
      <c r="E11" s="412"/>
      <c r="F11" s="412">
        <v>396873.539</v>
      </c>
      <c r="G11" s="412">
        <v>25827.747</v>
      </c>
      <c r="H11" s="412">
        <v>422701.287</v>
      </c>
      <c r="I11" s="412"/>
      <c r="J11" s="412">
        <v>113491.131</v>
      </c>
      <c r="K11" s="412">
        <v>53194.784</v>
      </c>
      <c r="L11" s="412">
        <v>166685.915</v>
      </c>
      <c r="M11" s="414" t="s">
        <v>431</v>
      </c>
      <c r="N11" s="412">
        <v>198837.032</v>
      </c>
      <c r="O11" s="412">
        <v>10465.318</v>
      </c>
      <c r="P11" s="412">
        <v>209302.351</v>
      </c>
      <c r="Q11" s="412"/>
      <c r="R11" s="412">
        <v>15111.19</v>
      </c>
      <c r="S11" s="412">
        <v>213.345</v>
      </c>
      <c r="T11" s="412">
        <v>15324.535</v>
      </c>
      <c r="U11" s="412"/>
      <c r="V11" s="412">
        <v>273239.461</v>
      </c>
      <c r="W11" s="412">
        <v>1290.229</v>
      </c>
      <c r="X11" s="412">
        <v>274529.691</v>
      </c>
      <c r="Y11" s="414" t="s">
        <v>431</v>
      </c>
      <c r="Z11" s="412">
        <v>14363.764</v>
      </c>
      <c r="AA11" s="412">
        <v>916.443</v>
      </c>
      <c r="AB11" s="412">
        <v>15280.207</v>
      </c>
      <c r="AC11" s="412"/>
      <c r="AD11" s="412">
        <v>3328.401</v>
      </c>
      <c r="AE11" s="412">
        <v>50063.996</v>
      </c>
      <c r="AF11" s="412">
        <v>53392.397</v>
      </c>
      <c r="AG11" s="412"/>
      <c r="AH11" s="412">
        <v>112228.579</v>
      </c>
      <c r="AI11" s="412">
        <v>1674.613</v>
      </c>
      <c r="AJ11" s="412">
        <v>113903.192</v>
      </c>
      <c r="AK11" s="414" t="s">
        <v>431</v>
      </c>
      <c r="AL11" s="412">
        <v>96586.037</v>
      </c>
      <c r="AM11" s="412">
        <v>19288.636</v>
      </c>
      <c r="AN11" s="412">
        <v>115874.673</v>
      </c>
      <c r="AO11" s="412"/>
      <c r="AP11" s="412">
        <v>1552884.4130000002</v>
      </c>
      <c r="AQ11" s="412">
        <v>245163.088</v>
      </c>
      <c r="AR11" s="412">
        <v>1798047.504</v>
      </c>
    </row>
    <row r="12" spans="1:44" s="410" customFormat="1" ht="10.15" customHeight="1">
      <c r="A12" s="414" t="s">
        <v>432</v>
      </c>
      <c r="B12" s="412">
        <v>29.622</v>
      </c>
      <c r="C12" s="412">
        <v>0</v>
      </c>
      <c r="D12" s="412">
        <v>29.622</v>
      </c>
      <c r="E12" s="412"/>
      <c r="F12" s="412">
        <v>403.428</v>
      </c>
      <c r="G12" s="412">
        <v>0</v>
      </c>
      <c r="H12" s="412">
        <v>403.428</v>
      </c>
      <c r="I12" s="412"/>
      <c r="J12" s="412">
        <v>0</v>
      </c>
      <c r="K12" s="412">
        <v>0</v>
      </c>
      <c r="L12" s="412">
        <v>0</v>
      </c>
      <c r="M12" s="414" t="s">
        <v>432</v>
      </c>
      <c r="N12" s="412">
        <v>0</v>
      </c>
      <c r="O12" s="412">
        <v>0</v>
      </c>
      <c r="P12" s="412">
        <v>0</v>
      </c>
      <c r="Q12" s="412"/>
      <c r="R12" s="412">
        <v>0</v>
      </c>
      <c r="S12" s="412">
        <v>0</v>
      </c>
      <c r="T12" s="412">
        <v>0</v>
      </c>
      <c r="U12" s="412"/>
      <c r="V12" s="412">
        <v>0</v>
      </c>
      <c r="W12" s="412">
        <v>0</v>
      </c>
      <c r="X12" s="412">
        <v>0</v>
      </c>
      <c r="Y12" s="414" t="s">
        <v>432</v>
      </c>
      <c r="Z12" s="412">
        <v>0</v>
      </c>
      <c r="AA12" s="412">
        <v>0</v>
      </c>
      <c r="AB12" s="412">
        <v>0</v>
      </c>
      <c r="AC12" s="412"/>
      <c r="AD12" s="412">
        <v>0</v>
      </c>
      <c r="AE12" s="412">
        <v>0</v>
      </c>
      <c r="AF12" s="412">
        <v>0</v>
      </c>
      <c r="AG12" s="412"/>
      <c r="AH12" s="412">
        <v>0</v>
      </c>
      <c r="AI12" s="412">
        <v>0</v>
      </c>
      <c r="AJ12" s="412">
        <v>0</v>
      </c>
      <c r="AK12" s="414" t="s">
        <v>432</v>
      </c>
      <c r="AL12" s="412">
        <v>0</v>
      </c>
      <c r="AM12" s="412">
        <v>0</v>
      </c>
      <c r="AN12" s="412">
        <v>0</v>
      </c>
      <c r="AO12" s="412"/>
      <c r="AP12" s="412">
        <v>433.05</v>
      </c>
      <c r="AQ12" s="412">
        <v>0</v>
      </c>
      <c r="AR12" s="412">
        <v>433.05</v>
      </c>
    </row>
    <row r="13" spans="1:44" s="410" customFormat="1" ht="10.15" customHeight="1">
      <c r="A13" s="414" t="s">
        <v>433</v>
      </c>
      <c r="B13" s="412">
        <v>418.612</v>
      </c>
      <c r="C13" s="412">
        <v>978.982</v>
      </c>
      <c r="D13" s="412">
        <v>1397.594</v>
      </c>
      <c r="E13" s="412"/>
      <c r="F13" s="412">
        <v>2007.574</v>
      </c>
      <c r="G13" s="412">
        <v>1719.642</v>
      </c>
      <c r="H13" s="412">
        <v>3727.217</v>
      </c>
      <c r="I13" s="412"/>
      <c r="J13" s="412">
        <v>67.253</v>
      </c>
      <c r="K13" s="412">
        <v>0</v>
      </c>
      <c r="L13" s="412">
        <v>67.253</v>
      </c>
      <c r="M13" s="414" t="s">
        <v>433</v>
      </c>
      <c r="N13" s="412">
        <v>5.3</v>
      </c>
      <c r="O13" s="412">
        <v>0</v>
      </c>
      <c r="P13" s="412">
        <v>5.3</v>
      </c>
      <c r="Q13" s="412"/>
      <c r="R13" s="412">
        <v>28.539</v>
      </c>
      <c r="S13" s="412">
        <v>134.572</v>
      </c>
      <c r="T13" s="412">
        <v>163.111</v>
      </c>
      <c r="U13" s="412"/>
      <c r="V13" s="412">
        <v>16107.551</v>
      </c>
      <c r="W13" s="412">
        <v>110.429</v>
      </c>
      <c r="X13" s="412">
        <v>16217.981</v>
      </c>
      <c r="Y13" s="414" t="s">
        <v>433</v>
      </c>
      <c r="Z13" s="412">
        <v>188.758</v>
      </c>
      <c r="AA13" s="412">
        <v>0</v>
      </c>
      <c r="AB13" s="412">
        <v>188.758</v>
      </c>
      <c r="AC13" s="412"/>
      <c r="AD13" s="412">
        <v>0.699</v>
      </c>
      <c r="AE13" s="412">
        <v>0</v>
      </c>
      <c r="AF13" s="412">
        <v>0.699</v>
      </c>
      <c r="AG13" s="412"/>
      <c r="AH13" s="412">
        <v>145.493</v>
      </c>
      <c r="AI13" s="412">
        <v>524.377</v>
      </c>
      <c r="AJ13" s="412">
        <v>669.871</v>
      </c>
      <c r="AK13" s="414" t="s">
        <v>433</v>
      </c>
      <c r="AL13" s="412">
        <v>130.236</v>
      </c>
      <c r="AM13" s="412">
        <v>11830.209</v>
      </c>
      <c r="AN13" s="412">
        <v>11960.446</v>
      </c>
      <c r="AO13" s="412"/>
      <c r="AP13" s="412">
        <v>19100.015000000003</v>
      </c>
      <c r="AQ13" s="412">
        <v>15298.211000000001</v>
      </c>
      <c r="AR13" s="412">
        <v>34398.229999999996</v>
      </c>
    </row>
    <row r="14" spans="1:44" s="415" customFormat="1" ht="5.1" customHeight="1">
      <c r="A14" s="414"/>
      <c r="B14" s="412"/>
      <c r="C14" s="412"/>
      <c r="D14" s="412"/>
      <c r="E14" s="412"/>
      <c r="F14" s="412"/>
      <c r="G14" s="412"/>
      <c r="H14" s="412"/>
      <c r="I14" s="412"/>
      <c r="J14" s="412">
        <v>0</v>
      </c>
      <c r="K14" s="412">
        <v>0</v>
      </c>
      <c r="L14" s="412">
        <v>0</v>
      </c>
      <c r="M14" s="414"/>
      <c r="N14" s="412"/>
      <c r="O14" s="412"/>
      <c r="P14" s="412"/>
      <c r="Q14" s="412"/>
      <c r="R14" s="412"/>
      <c r="S14" s="412"/>
      <c r="T14" s="412"/>
      <c r="U14" s="412"/>
      <c r="V14" s="412">
        <v>0</v>
      </c>
      <c r="W14" s="412">
        <v>0</v>
      </c>
      <c r="X14" s="412">
        <v>0</v>
      </c>
      <c r="Y14" s="414"/>
      <c r="Z14" s="412"/>
      <c r="AA14" s="412"/>
      <c r="AB14" s="412"/>
      <c r="AC14" s="412"/>
      <c r="AD14" s="412"/>
      <c r="AE14" s="412"/>
      <c r="AF14" s="412"/>
      <c r="AG14" s="412"/>
      <c r="AH14" s="412">
        <v>0</v>
      </c>
      <c r="AI14" s="412">
        <v>0</v>
      </c>
      <c r="AJ14" s="412">
        <v>0</v>
      </c>
      <c r="AK14" s="414"/>
      <c r="AL14" s="412"/>
      <c r="AM14" s="412"/>
      <c r="AN14" s="412"/>
      <c r="AO14" s="412"/>
      <c r="AP14" s="412"/>
      <c r="AQ14" s="412"/>
      <c r="AR14" s="412"/>
    </row>
    <row r="15" spans="1:44" s="410" customFormat="1" ht="9" customHeight="1">
      <c r="A15" s="416" t="s">
        <v>434</v>
      </c>
      <c r="B15" s="417">
        <v>30000</v>
      </c>
      <c r="C15" s="417">
        <v>0</v>
      </c>
      <c r="D15" s="417">
        <v>30000</v>
      </c>
      <c r="E15" s="417"/>
      <c r="F15" s="417">
        <v>0</v>
      </c>
      <c r="G15" s="417">
        <v>0</v>
      </c>
      <c r="H15" s="417">
        <v>0</v>
      </c>
      <c r="I15" s="417"/>
      <c r="J15" s="417">
        <v>0</v>
      </c>
      <c r="K15" s="417">
        <v>0</v>
      </c>
      <c r="L15" s="417">
        <v>0</v>
      </c>
      <c r="M15" s="416" t="s">
        <v>434</v>
      </c>
      <c r="N15" s="417">
        <v>0</v>
      </c>
      <c r="O15" s="417">
        <v>0</v>
      </c>
      <c r="P15" s="417">
        <v>0</v>
      </c>
      <c r="Q15" s="417"/>
      <c r="R15" s="417">
        <v>0</v>
      </c>
      <c r="S15" s="417">
        <v>0</v>
      </c>
      <c r="T15" s="417">
        <v>0</v>
      </c>
      <c r="U15" s="417"/>
      <c r="V15" s="417">
        <v>0</v>
      </c>
      <c r="W15" s="417">
        <v>0</v>
      </c>
      <c r="X15" s="417">
        <v>0</v>
      </c>
      <c r="Y15" s="416" t="s">
        <v>434</v>
      </c>
      <c r="Z15" s="417">
        <v>0</v>
      </c>
      <c r="AA15" s="417">
        <v>0</v>
      </c>
      <c r="AB15" s="417">
        <v>0</v>
      </c>
      <c r="AC15" s="417"/>
      <c r="AD15" s="417">
        <v>0</v>
      </c>
      <c r="AE15" s="417">
        <v>0</v>
      </c>
      <c r="AF15" s="417">
        <v>0</v>
      </c>
      <c r="AG15" s="417"/>
      <c r="AH15" s="417">
        <v>0</v>
      </c>
      <c r="AI15" s="417">
        <v>0</v>
      </c>
      <c r="AJ15" s="417">
        <v>0</v>
      </c>
      <c r="AK15" s="416" t="s">
        <v>434</v>
      </c>
      <c r="AL15" s="417">
        <v>0</v>
      </c>
      <c r="AM15" s="417">
        <v>0</v>
      </c>
      <c r="AN15" s="417">
        <v>0</v>
      </c>
      <c r="AO15" s="417"/>
      <c r="AP15" s="417">
        <v>30000</v>
      </c>
      <c r="AQ15" s="417">
        <v>0</v>
      </c>
      <c r="AR15" s="417">
        <v>30000</v>
      </c>
    </row>
    <row r="16" spans="1:44" s="415" customFormat="1" ht="4.15" customHeight="1">
      <c r="A16" s="416"/>
      <c r="B16" s="417"/>
      <c r="C16" s="417"/>
      <c r="D16" s="417"/>
      <c r="E16" s="417"/>
      <c r="F16" s="417"/>
      <c r="G16" s="417"/>
      <c r="H16" s="417"/>
      <c r="I16" s="417"/>
      <c r="J16" s="417">
        <v>0</v>
      </c>
      <c r="K16" s="417">
        <v>0</v>
      </c>
      <c r="L16" s="417">
        <v>0</v>
      </c>
      <c r="M16" s="416"/>
      <c r="N16" s="417"/>
      <c r="O16" s="417"/>
      <c r="P16" s="417"/>
      <c r="Q16" s="417"/>
      <c r="R16" s="417"/>
      <c r="S16" s="417"/>
      <c r="T16" s="417"/>
      <c r="U16" s="417"/>
      <c r="V16" s="417">
        <v>0</v>
      </c>
      <c r="W16" s="417">
        <v>0</v>
      </c>
      <c r="X16" s="417">
        <v>0</v>
      </c>
      <c r="Y16" s="416"/>
      <c r="Z16" s="417"/>
      <c r="AA16" s="417"/>
      <c r="AB16" s="417"/>
      <c r="AC16" s="417"/>
      <c r="AD16" s="417"/>
      <c r="AE16" s="417"/>
      <c r="AF16" s="417"/>
      <c r="AG16" s="417"/>
      <c r="AH16" s="417">
        <v>0</v>
      </c>
      <c r="AI16" s="417">
        <v>0</v>
      </c>
      <c r="AJ16" s="417">
        <v>0</v>
      </c>
      <c r="AK16" s="416"/>
      <c r="AL16" s="417"/>
      <c r="AM16" s="417"/>
      <c r="AN16" s="417"/>
      <c r="AO16" s="417"/>
      <c r="AP16" s="417"/>
      <c r="AQ16" s="417"/>
      <c r="AR16" s="417"/>
    </row>
    <row r="17" spans="1:44" s="410" customFormat="1" ht="9" customHeight="1">
      <c r="A17" s="408" t="s">
        <v>435</v>
      </c>
      <c r="B17" s="409">
        <v>30315.696</v>
      </c>
      <c r="C17" s="409">
        <v>0.003</v>
      </c>
      <c r="D17" s="409">
        <v>30315.7</v>
      </c>
      <c r="E17" s="409"/>
      <c r="F17" s="409">
        <v>234333.589</v>
      </c>
      <c r="G17" s="409">
        <v>0</v>
      </c>
      <c r="H17" s="409">
        <v>234333.589</v>
      </c>
      <c r="I17" s="409"/>
      <c r="J17" s="409">
        <v>69939.892</v>
      </c>
      <c r="K17" s="409">
        <v>31.047</v>
      </c>
      <c r="L17" s="409">
        <v>69970.94</v>
      </c>
      <c r="M17" s="408" t="s">
        <v>435</v>
      </c>
      <c r="N17" s="409">
        <v>20018.617</v>
      </c>
      <c r="O17" s="409">
        <v>0</v>
      </c>
      <c r="P17" s="409">
        <v>20018.617</v>
      </c>
      <c r="Q17" s="409"/>
      <c r="R17" s="409">
        <v>5008.392</v>
      </c>
      <c r="S17" s="409">
        <v>0</v>
      </c>
      <c r="T17" s="409">
        <v>5008.392</v>
      </c>
      <c r="U17" s="409"/>
      <c r="V17" s="409">
        <v>0</v>
      </c>
      <c r="W17" s="409">
        <v>0</v>
      </c>
      <c r="X17" s="409">
        <v>0</v>
      </c>
      <c r="Y17" s="408" t="s">
        <v>435</v>
      </c>
      <c r="Z17" s="409">
        <v>0</v>
      </c>
      <c r="AA17" s="409">
        <v>0</v>
      </c>
      <c r="AB17" s="409">
        <v>0</v>
      </c>
      <c r="AC17" s="409"/>
      <c r="AD17" s="409">
        <v>0.001</v>
      </c>
      <c r="AE17" s="409">
        <v>0</v>
      </c>
      <c r="AF17" s="409">
        <v>0.001</v>
      </c>
      <c r="AG17" s="409"/>
      <c r="AH17" s="409">
        <v>15180.453</v>
      </c>
      <c r="AI17" s="409">
        <v>0</v>
      </c>
      <c r="AJ17" s="409">
        <v>15180.453</v>
      </c>
      <c r="AK17" s="408" t="s">
        <v>435</v>
      </c>
      <c r="AL17" s="409">
        <v>0</v>
      </c>
      <c r="AM17" s="409">
        <v>0.539</v>
      </c>
      <c r="AN17" s="409">
        <v>0.539</v>
      </c>
      <c r="AO17" s="409"/>
      <c r="AP17" s="409">
        <v>374796.63999999996</v>
      </c>
      <c r="AQ17" s="409">
        <v>31.589000000000002</v>
      </c>
      <c r="AR17" s="409">
        <v>374828.23099999997</v>
      </c>
    </row>
    <row r="18" spans="1:44" s="410" customFormat="1" ht="10.15" customHeight="1">
      <c r="A18" s="414" t="s">
        <v>436</v>
      </c>
      <c r="B18" s="412">
        <v>0</v>
      </c>
      <c r="C18" s="412">
        <v>0</v>
      </c>
      <c r="D18" s="412">
        <v>0</v>
      </c>
      <c r="E18" s="412"/>
      <c r="F18" s="412">
        <v>0</v>
      </c>
      <c r="G18" s="412">
        <v>0</v>
      </c>
      <c r="H18" s="412">
        <v>0</v>
      </c>
      <c r="I18" s="412"/>
      <c r="J18" s="412">
        <v>0</v>
      </c>
      <c r="K18" s="412">
        <v>0</v>
      </c>
      <c r="L18" s="412">
        <v>0</v>
      </c>
      <c r="M18" s="414" t="s">
        <v>436</v>
      </c>
      <c r="N18" s="412">
        <v>0</v>
      </c>
      <c r="O18" s="412">
        <v>0</v>
      </c>
      <c r="P18" s="412">
        <v>0</v>
      </c>
      <c r="Q18" s="412"/>
      <c r="R18" s="412">
        <v>0</v>
      </c>
      <c r="S18" s="412">
        <v>0</v>
      </c>
      <c r="T18" s="412">
        <v>0</v>
      </c>
      <c r="U18" s="412"/>
      <c r="V18" s="412">
        <v>0</v>
      </c>
      <c r="W18" s="412">
        <v>0</v>
      </c>
      <c r="X18" s="412">
        <v>0</v>
      </c>
      <c r="Y18" s="414" t="s">
        <v>436</v>
      </c>
      <c r="Z18" s="412">
        <v>0</v>
      </c>
      <c r="AA18" s="412">
        <v>0</v>
      </c>
      <c r="AB18" s="412">
        <v>0</v>
      </c>
      <c r="AC18" s="412"/>
      <c r="AD18" s="412">
        <v>0</v>
      </c>
      <c r="AE18" s="412">
        <v>0</v>
      </c>
      <c r="AF18" s="412">
        <v>0</v>
      </c>
      <c r="AG18" s="412"/>
      <c r="AH18" s="412">
        <v>0</v>
      </c>
      <c r="AI18" s="412">
        <v>0</v>
      </c>
      <c r="AJ18" s="412">
        <v>0</v>
      </c>
      <c r="AK18" s="414" t="s">
        <v>436</v>
      </c>
      <c r="AL18" s="412">
        <v>0</v>
      </c>
      <c r="AM18" s="412">
        <v>0</v>
      </c>
      <c r="AN18" s="412">
        <v>0</v>
      </c>
      <c r="AO18" s="412"/>
      <c r="AP18" s="412">
        <v>0</v>
      </c>
      <c r="AQ18" s="412">
        <v>0</v>
      </c>
      <c r="AR18" s="412">
        <v>0</v>
      </c>
    </row>
    <row r="19" spans="1:44" s="410" customFormat="1" ht="10.15" customHeight="1">
      <c r="A19" s="414" t="s">
        <v>437</v>
      </c>
      <c r="B19" s="412">
        <v>33754.468</v>
      </c>
      <c r="C19" s="412">
        <v>0.003</v>
      </c>
      <c r="D19" s="412">
        <v>33754.472</v>
      </c>
      <c r="E19" s="412"/>
      <c r="F19" s="412">
        <v>229642.475</v>
      </c>
      <c r="G19" s="412">
        <v>0</v>
      </c>
      <c r="H19" s="412">
        <v>229642.475</v>
      </c>
      <c r="I19" s="412"/>
      <c r="J19" s="412">
        <v>69918.66</v>
      </c>
      <c r="K19" s="412">
        <v>0</v>
      </c>
      <c r="L19" s="412">
        <v>69918.66</v>
      </c>
      <c r="M19" s="414" t="s">
        <v>437</v>
      </c>
      <c r="N19" s="412">
        <v>20018.617</v>
      </c>
      <c r="O19" s="412">
        <v>0</v>
      </c>
      <c r="P19" s="412">
        <v>20018.617</v>
      </c>
      <c r="Q19" s="412"/>
      <c r="R19" s="412">
        <v>9.239</v>
      </c>
      <c r="S19" s="412">
        <v>0</v>
      </c>
      <c r="T19" s="412">
        <v>9.239</v>
      </c>
      <c r="U19" s="412"/>
      <c r="V19" s="412">
        <v>0</v>
      </c>
      <c r="W19" s="412">
        <v>0</v>
      </c>
      <c r="X19" s="412">
        <v>0</v>
      </c>
      <c r="Y19" s="414" t="s">
        <v>437</v>
      </c>
      <c r="Z19" s="412">
        <v>29.663</v>
      </c>
      <c r="AA19" s="412">
        <v>0</v>
      </c>
      <c r="AB19" s="412">
        <v>29.663</v>
      </c>
      <c r="AC19" s="412"/>
      <c r="AD19" s="412">
        <v>0</v>
      </c>
      <c r="AE19" s="412">
        <v>0</v>
      </c>
      <c r="AF19" s="412">
        <v>0</v>
      </c>
      <c r="AG19" s="412"/>
      <c r="AH19" s="412">
        <v>0</v>
      </c>
      <c r="AI19" s="412">
        <v>0</v>
      </c>
      <c r="AJ19" s="412">
        <v>0</v>
      </c>
      <c r="AK19" s="414" t="s">
        <v>437</v>
      </c>
      <c r="AL19" s="412">
        <v>465</v>
      </c>
      <c r="AM19" s="412">
        <v>0.539</v>
      </c>
      <c r="AN19" s="412">
        <v>465.539</v>
      </c>
      <c r="AO19" s="412"/>
      <c r="AP19" s="412">
        <v>353838.122</v>
      </c>
      <c r="AQ19" s="412">
        <v>0.542</v>
      </c>
      <c r="AR19" s="412">
        <v>353838.6649999999</v>
      </c>
    </row>
    <row r="20" spans="1:44" s="410" customFormat="1" ht="10.15" customHeight="1">
      <c r="A20" s="414" t="s">
        <v>438</v>
      </c>
      <c r="B20" s="412">
        <v>0</v>
      </c>
      <c r="C20" s="412">
        <v>0</v>
      </c>
      <c r="D20" s="412">
        <v>0</v>
      </c>
      <c r="E20" s="412"/>
      <c r="F20" s="412">
        <v>0</v>
      </c>
      <c r="G20" s="412">
        <v>0</v>
      </c>
      <c r="H20" s="412">
        <v>0</v>
      </c>
      <c r="I20" s="412"/>
      <c r="J20" s="412">
        <v>0</v>
      </c>
      <c r="K20" s="412">
        <v>0</v>
      </c>
      <c r="L20" s="412">
        <v>0</v>
      </c>
      <c r="M20" s="414" t="s">
        <v>438</v>
      </c>
      <c r="N20" s="412">
        <v>0</v>
      </c>
      <c r="O20" s="412">
        <v>0</v>
      </c>
      <c r="P20" s="412">
        <v>0</v>
      </c>
      <c r="Q20" s="412"/>
      <c r="R20" s="412">
        <v>4999.153</v>
      </c>
      <c r="S20" s="412">
        <v>0</v>
      </c>
      <c r="T20" s="412">
        <v>4999.153</v>
      </c>
      <c r="U20" s="412"/>
      <c r="V20" s="412">
        <v>0</v>
      </c>
      <c r="W20" s="412">
        <v>0</v>
      </c>
      <c r="X20" s="412">
        <v>0</v>
      </c>
      <c r="Y20" s="414" t="s">
        <v>438</v>
      </c>
      <c r="Z20" s="412">
        <v>0</v>
      </c>
      <c r="AA20" s="412">
        <v>0</v>
      </c>
      <c r="AB20" s="412">
        <v>0</v>
      </c>
      <c r="AC20" s="412"/>
      <c r="AD20" s="412">
        <v>0</v>
      </c>
      <c r="AE20" s="412">
        <v>0</v>
      </c>
      <c r="AF20" s="412">
        <v>0</v>
      </c>
      <c r="AG20" s="412"/>
      <c r="AH20" s="412">
        <v>15180.453</v>
      </c>
      <c r="AI20" s="412">
        <v>0</v>
      </c>
      <c r="AJ20" s="412">
        <v>15180.453</v>
      </c>
      <c r="AK20" s="414" t="s">
        <v>438</v>
      </c>
      <c r="AL20" s="412">
        <v>0</v>
      </c>
      <c r="AM20" s="412">
        <v>0</v>
      </c>
      <c r="AN20" s="412">
        <v>0</v>
      </c>
      <c r="AO20" s="412"/>
      <c r="AP20" s="412">
        <v>20179.606</v>
      </c>
      <c r="AQ20" s="412">
        <v>0</v>
      </c>
      <c r="AR20" s="412">
        <v>20179.606</v>
      </c>
    </row>
    <row r="21" spans="1:44" s="410" customFormat="1" ht="10.15" customHeight="1">
      <c r="A21" s="414" t="s">
        <v>439</v>
      </c>
      <c r="B21" s="412">
        <v>0</v>
      </c>
      <c r="C21" s="412">
        <v>0</v>
      </c>
      <c r="D21" s="412">
        <v>0</v>
      </c>
      <c r="E21" s="412"/>
      <c r="F21" s="412">
        <v>4691.114</v>
      </c>
      <c r="G21" s="412">
        <v>0</v>
      </c>
      <c r="H21" s="412">
        <v>4691.114</v>
      </c>
      <c r="I21" s="412"/>
      <c r="J21" s="412">
        <v>21.232</v>
      </c>
      <c r="K21" s="412">
        <v>31.047</v>
      </c>
      <c r="L21" s="412">
        <v>52.28</v>
      </c>
      <c r="M21" s="414" t="s">
        <v>439</v>
      </c>
      <c r="N21" s="412">
        <v>0</v>
      </c>
      <c r="O21" s="412">
        <v>0</v>
      </c>
      <c r="P21" s="412">
        <v>0</v>
      </c>
      <c r="Q21" s="412"/>
      <c r="R21" s="412">
        <v>0</v>
      </c>
      <c r="S21" s="412">
        <v>0</v>
      </c>
      <c r="T21" s="412">
        <v>0</v>
      </c>
      <c r="U21" s="412"/>
      <c r="V21" s="412">
        <v>0</v>
      </c>
      <c r="W21" s="412">
        <v>0</v>
      </c>
      <c r="X21" s="412">
        <v>0</v>
      </c>
      <c r="Y21" s="414" t="s">
        <v>439</v>
      </c>
      <c r="Z21" s="412">
        <v>0</v>
      </c>
      <c r="AA21" s="412">
        <v>0</v>
      </c>
      <c r="AB21" s="412">
        <v>0</v>
      </c>
      <c r="AC21" s="412"/>
      <c r="AD21" s="412">
        <v>0.001</v>
      </c>
      <c r="AE21" s="412">
        <v>0</v>
      </c>
      <c r="AF21" s="412">
        <v>0.001</v>
      </c>
      <c r="AG21" s="412"/>
      <c r="AH21" s="412">
        <v>0</v>
      </c>
      <c r="AI21" s="412">
        <v>0</v>
      </c>
      <c r="AJ21" s="412">
        <v>0</v>
      </c>
      <c r="AK21" s="414" t="s">
        <v>439</v>
      </c>
      <c r="AL21" s="412">
        <v>0</v>
      </c>
      <c r="AM21" s="412">
        <v>0</v>
      </c>
      <c r="AN21" s="412">
        <v>0</v>
      </c>
      <c r="AO21" s="412"/>
      <c r="AP21" s="412">
        <v>4712.347</v>
      </c>
      <c r="AQ21" s="412">
        <v>31.047</v>
      </c>
      <c r="AR21" s="412">
        <v>4743.3949999999995</v>
      </c>
    </row>
    <row r="22" spans="1:44" s="410" customFormat="1" ht="10.15" customHeight="1">
      <c r="A22" s="414" t="s">
        <v>440</v>
      </c>
      <c r="B22" s="412">
        <v>0</v>
      </c>
      <c r="C22" s="412">
        <v>0</v>
      </c>
      <c r="D22" s="412">
        <v>0</v>
      </c>
      <c r="E22" s="412"/>
      <c r="F22" s="412">
        <v>0</v>
      </c>
      <c r="G22" s="412">
        <v>0</v>
      </c>
      <c r="H22" s="412">
        <v>0</v>
      </c>
      <c r="I22" s="412"/>
      <c r="J22" s="412">
        <v>0</v>
      </c>
      <c r="K22" s="412">
        <v>0</v>
      </c>
      <c r="L22" s="412">
        <v>0</v>
      </c>
      <c r="M22" s="414" t="s">
        <v>440</v>
      </c>
      <c r="N22" s="412">
        <v>0</v>
      </c>
      <c r="O22" s="412">
        <v>0</v>
      </c>
      <c r="P22" s="412">
        <v>0</v>
      </c>
      <c r="Q22" s="412"/>
      <c r="R22" s="412">
        <v>0</v>
      </c>
      <c r="S22" s="412">
        <v>0</v>
      </c>
      <c r="T22" s="412">
        <v>0</v>
      </c>
      <c r="U22" s="412"/>
      <c r="V22" s="412">
        <v>0</v>
      </c>
      <c r="W22" s="412">
        <v>0</v>
      </c>
      <c r="X22" s="412">
        <v>0</v>
      </c>
      <c r="Y22" s="414" t="s">
        <v>440</v>
      </c>
      <c r="Z22" s="412">
        <v>0</v>
      </c>
      <c r="AA22" s="412">
        <v>0</v>
      </c>
      <c r="AB22" s="412">
        <v>0</v>
      </c>
      <c r="AC22" s="412"/>
      <c r="AD22" s="412">
        <v>0</v>
      </c>
      <c r="AE22" s="412">
        <v>0</v>
      </c>
      <c r="AF22" s="412">
        <v>0</v>
      </c>
      <c r="AG22" s="412"/>
      <c r="AH22" s="412">
        <v>0</v>
      </c>
      <c r="AI22" s="412">
        <v>0</v>
      </c>
      <c r="AJ22" s="412">
        <v>0</v>
      </c>
      <c r="AK22" s="414" t="s">
        <v>440</v>
      </c>
      <c r="AL22" s="412">
        <v>0</v>
      </c>
      <c r="AM22" s="412">
        <v>0</v>
      </c>
      <c r="AN22" s="412">
        <v>0</v>
      </c>
      <c r="AO22" s="412"/>
      <c r="AP22" s="412">
        <v>0</v>
      </c>
      <c r="AQ22" s="412">
        <v>0</v>
      </c>
      <c r="AR22" s="412">
        <v>0</v>
      </c>
    </row>
    <row r="23" spans="1:44" s="410" customFormat="1" ht="10.15" customHeight="1">
      <c r="A23" s="414" t="s">
        <v>441</v>
      </c>
      <c r="B23" s="412">
        <v>-3438.771</v>
      </c>
      <c r="C23" s="412">
        <v>0</v>
      </c>
      <c r="D23" s="412">
        <v>-3438.771</v>
      </c>
      <c r="E23" s="412"/>
      <c r="F23" s="412">
        <v>0</v>
      </c>
      <c r="G23" s="412">
        <v>0</v>
      </c>
      <c r="H23" s="412">
        <v>0</v>
      </c>
      <c r="I23" s="412"/>
      <c r="J23" s="412">
        <v>0</v>
      </c>
      <c r="K23" s="412">
        <v>0</v>
      </c>
      <c r="L23" s="412">
        <v>0</v>
      </c>
      <c r="M23" s="414" t="s">
        <v>441</v>
      </c>
      <c r="N23" s="412">
        <v>0</v>
      </c>
      <c r="O23" s="412">
        <v>0</v>
      </c>
      <c r="P23" s="412">
        <v>0</v>
      </c>
      <c r="Q23" s="412"/>
      <c r="R23" s="412">
        <v>0</v>
      </c>
      <c r="S23" s="412">
        <v>0</v>
      </c>
      <c r="T23" s="412">
        <v>0</v>
      </c>
      <c r="U23" s="412"/>
      <c r="V23" s="412">
        <v>0</v>
      </c>
      <c r="W23" s="412">
        <v>0</v>
      </c>
      <c r="X23" s="412">
        <v>0</v>
      </c>
      <c r="Y23" s="414" t="s">
        <v>441</v>
      </c>
      <c r="Z23" s="412">
        <v>-29.663</v>
      </c>
      <c r="AA23" s="412">
        <v>0</v>
      </c>
      <c r="AB23" s="412">
        <v>-29.663</v>
      </c>
      <c r="AC23" s="412"/>
      <c r="AD23" s="412">
        <v>0</v>
      </c>
      <c r="AE23" s="412">
        <v>0</v>
      </c>
      <c r="AF23" s="412">
        <v>0</v>
      </c>
      <c r="AG23" s="412"/>
      <c r="AH23" s="412">
        <v>0</v>
      </c>
      <c r="AI23" s="412">
        <v>0</v>
      </c>
      <c r="AJ23" s="412">
        <v>0</v>
      </c>
      <c r="AK23" s="414" t="s">
        <v>441</v>
      </c>
      <c r="AL23" s="412">
        <v>-465</v>
      </c>
      <c r="AM23" s="412">
        <v>0</v>
      </c>
      <c r="AN23" s="412">
        <v>-465</v>
      </c>
      <c r="AO23" s="412"/>
      <c r="AP23" s="412">
        <v>-3933.434</v>
      </c>
      <c r="AQ23" s="412">
        <v>0</v>
      </c>
      <c r="AR23" s="412">
        <v>-3933.434</v>
      </c>
    </row>
    <row r="24" spans="1:44" s="415" customFormat="1" ht="5.1" customHeight="1">
      <c r="A24" s="414"/>
      <c r="B24" s="412"/>
      <c r="C24" s="412"/>
      <c r="D24" s="412"/>
      <c r="E24" s="412"/>
      <c r="F24" s="412"/>
      <c r="G24" s="412"/>
      <c r="H24" s="412"/>
      <c r="I24" s="412"/>
      <c r="J24" s="412">
        <v>0</v>
      </c>
      <c r="K24" s="412">
        <v>0</v>
      </c>
      <c r="L24" s="412">
        <v>0</v>
      </c>
      <c r="M24" s="414"/>
      <c r="N24" s="412"/>
      <c r="O24" s="412"/>
      <c r="P24" s="412"/>
      <c r="Q24" s="412"/>
      <c r="R24" s="412"/>
      <c r="S24" s="412"/>
      <c r="T24" s="412"/>
      <c r="U24" s="412"/>
      <c r="V24" s="412">
        <v>0</v>
      </c>
      <c r="W24" s="412">
        <v>0</v>
      </c>
      <c r="X24" s="412">
        <v>0</v>
      </c>
      <c r="Y24" s="414"/>
      <c r="Z24" s="412"/>
      <c r="AA24" s="412"/>
      <c r="AB24" s="412"/>
      <c r="AC24" s="412"/>
      <c r="AD24" s="412"/>
      <c r="AE24" s="412"/>
      <c r="AF24" s="412"/>
      <c r="AG24" s="412"/>
      <c r="AH24" s="412">
        <v>0</v>
      </c>
      <c r="AI24" s="412">
        <v>0</v>
      </c>
      <c r="AJ24" s="412">
        <v>0</v>
      </c>
      <c r="AK24" s="414"/>
      <c r="AL24" s="412"/>
      <c r="AM24" s="412"/>
      <c r="AN24" s="412"/>
      <c r="AO24" s="412"/>
      <c r="AP24" s="412"/>
      <c r="AQ24" s="412"/>
      <c r="AR24" s="412"/>
    </row>
    <row r="25" spans="1:44" s="410" customFormat="1" ht="9" customHeight="1">
      <c r="A25" s="408" t="s">
        <v>442</v>
      </c>
      <c r="B25" s="408">
        <v>1845607.865</v>
      </c>
      <c r="C25" s="408">
        <v>332.925</v>
      </c>
      <c r="D25" s="408">
        <v>1845940.791</v>
      </c>
      <c r="E25" s="408"/>
      <c r="F25" s="408">
        <v>2776150.966</v>
      </c>
      <c r="G25" s="408">
        <v>0</v>
      </c>
      <c r="H25" s="408">
        <v>2776150.966</v>
      </c>
      <c r="I25" s="408"/>
      <c r="J25" s="408">
        <v>1928755.535</v>
      </c>
      <c r="K25" s="408">
        <v>603.387</v>
      </c>
      <c r="L25" s="408">
        <v>1929358.923</v>
      </c>
      <c r="M25" s="408" t="s">
        <v>442</v>
      </c>
      <c r="N25" s="408">
        <v>846051.632</v>
      </c>
      <c r="O25" s="408">
        <v>87.917</v>
      </c>
      <c r="P25" s="408">
        <v>846139.55</v>
      </c>
      <c r="Q25" s="409"/>
      <c r="R25" s="408">
        <v>259012.626</v>
      </c>
      <c r="S25" s="408">
        <v>0</v>
      </c>
      <c r="T25" s="408">
        <v>259012.626</v>
      </c>
      <c r="U25" s="408"/>
      <c r="V25" s="408">
        <v>1260442.246</v>
      </c>
      <c r="W25" s="408">
        <v>0</v>
      </c>
      <c r="X25" s="408">
        <v>1260442.246</v>
      </c>
      <c r="Y25" s="408" t="s">
        <v>442</v>
      </c>
      <c r="Z25" s="408">
        <v>0</v>
      </c>
      <c r="AA25" s="408">
        <v>0</v>
      </c>
      <c r="AB25" s="408">
        <v>0</v>
      </c>
      <c r="AC25" s="409"/>
      <c r="AD25" s="408">
        <v>623734.411</v>
      </c>
      <c r="AE25" s="408">
        <v>324401.376</v>
      </c>
      <c r="AF25" s="408">
        <v>948135.788</v>
      </c>
      <c r="AG25" s="408"/>
      <c r="AH25" s="408">
        <v>538000.398</v>
      </c>
      <c r="AI25" s="408">
        <v>1887.046</v>
      </c>
      <c r="AJ25" s="408">
        <v>539887.444</v>
      </c>
      <c r="AK25" s="408" t="s">
        <v>442</v>
      </c>
      <c r="AL25" s="408">
        <v>688424.718</v>
      </c>
      <c r="AM25" s="408">
        <v>14098.686</v>
      </c>
      <c r="AN25" s="408">
        <v>702523.404</v>
      </c>
      <c r="AO25" s="408"/>
      <c r="AP25" s="408">
        <v>10766180.397000002</v>
      </c>
      <c r="AQ25" s="408">
        <v>341411.33699999994</v>
      </c>
      <c r="AR25" s="408">
        <v>11107591.738</v>
      </c>
    </row>
    <row r="26" spans="1:44" s="410" customFormat="1" ht="10.15" customHeight="1">
      <c r="A26" s="416" t="s">
        <v>443</v>
      </c>
      <c r="B26" s="416">
        <v>1811761.085</v>
      </c>
      <c r="C26" s="416">
        <v>610.743</v>
      </c>
      <c r="D26" s="416">
        <v>1812371.829</v>
      </c>
      <c r="E26" s="416"/>
      <c r="F26" s="416">
        <v>2853064.006</v>
      </c>
      <c r="G26" s="416">
        <v>0</v>
      </c>
      <c r="H26" s="416">
        <v>2853064.006</v>
      </c>
      <c r="I26" s="416"/>
      <c r="J26" s="416">
        <v>1943390.231</v>
      </c>
      <c r="K26" s="416">
        <v>569.637</v>
      </c>
      <c r="L26" s="416">
        <v>1943959.868</v>
      </c>
      <c r="M26" s="416" t="s">
        <v>443</v>
      </c>
      <c r="N26" s="416">
        <v>918589.653</v>
      </c>
      <c r="O26" s="416">
        <v>80.614</v>
      </c>
      <c r="P26" s="416">
        <v>918670.268</v>
      </c>
      <c r="Q26" s="417"/>
      <c r="R26" s="416">
        <v>257011.969</v>
      </c>
      <c r="S26" s="416">
        <v>0</v>
      </c>
      <c r="T26" s="416">
        <v>257011.969</v>
      </c>
      <c r="U26" s="416"/>
      <c r="V26" s="416">
        <v>1365164.633</v>
      </c>
      <c r="W26" s="416">
        <v>0</v>
      </c>
      <c r="X26" s="416">
        <v>1365164.633</v>
      </c>
      <c r="Y26" s="416" t="s">
        <v>443</v>
      </c>
      <c r="Z26" s="416">
        <v>0</v>
      </c>
      <c r="AA26" s="416">
        <v>0</v>
      </c>
      <c r="AB26" s="416">
        <v>0</v>
      </c>
      <c r="AC26" s="417"/>
      <c r="AD26" s="416">
        <v>645740.145</v>
      </c>
      <c r="AE26" s="416">
        <v>331066.567</v>
      </c>
      <c r="AF26" s="416">
        <v>976806.713</v>
      </c>
      <c r="AG26" s="416"/>
      <c r="AH26" s="416">
        <v>519766.11</v>
      </c>
      <c r="AI26" s="416">
        <v>1897.319</v>
      </c>
      <c r="AJ26" s="416">
        <v>521663.43</v>
      </c>
      <c r="AK26" s="416" t="s">
        <v>443</v>
      </c>
      <c r="AL26" s="416">
        <v>685614.322</v>
      </c>
      <c r="AM26" s="416">
        <v>14300.68</v>
      </c>
      <c r="AN26" s="416">
        <v>699915.002</v>
      </c>
      <c r="AO26" s="416"/>
      <c r="AP26" s="416">
        <v>11000102.154</v>
      </c>
      <c r="AQ26" s="416">
        <v>348525.56</v>
      </c>
      <c r="AR26" s="416">
        <v>11348627.717999998</v>
      </c>
    </row>
    <row r="27" spans="1:44" s="410" customFormat="1" ht="10.15" customHeight="1">
      <c r="A27" s="414" t="s">
        <v>444</v>
      </c>
      <c r="B27" s="412">
        <v>0</v>
      </c>
      <c r="C27" s="412">
        <v>0</v>
      </c>
      <c r="D27" s="412">
        <v>0</v>
      </c>
      <c r="E27" s="412"/>
      <c r="F27" s="412">
        <v>0</v>
      </c>
      <c r="G27" s="412">
        <v>0</v>
      </c>
      <c r="H27" s="412">
        <v>0</v>
      </c>
      <c r="I27" s="412"/>
      <c r="J27" s="412">
        <v>0</v>
      </c>
      <c r="K27" s="412">
        <v>0</v>
      </c>
      <c r="L27" s="412">
        <v>0</v>
      </c>
      <c r="M27" s="414" t="s">
        <v>444</v>
      </c>
      <c r="N27" s="412">
        <v>0</v>
      </c>
      <c r="O27" s="412">
        <v>0</v>
      </c>
      <c r="P27" s="412">
        <v>0</v>
      </c>
      <c r="Q27" s="412"/>
      <c r="R27" s="412">
        <v>0</v>
      </c>
      <c r="S27" s="412">
        <v>0</v>
      </c>
      <c r="T27" s="412">
        <v>0</v>
      </c>
      <c r="U27" s="412"/>
      <c r="V27" s="412">
        <v>0</v>
      </c>
      <c r="W27" s="412">
        <v>0</v>
      </c>
      <c r="X27" s="412">
        <v>0</v>
      </c>
      <c r="Y27" s="414" t="s">
        <v>444</v>
      </c>
      <c r="Z27" s="412">
        <v>0</v>
      </c>
      <c r="AA27" s="412">
        <v>0</v>
      </c>
      <c r="AB27" s="412">
        <v>0</v>
      </c>
      <c r="AC27" s="412"/>
      <c r="AD27" s="412">
        <v>0</v>
      </c>
      <c r="AE27" s="412">
        <v>0</v>
      </c>
      <c r="AF27" s="412">
        <v>0</v>
      </c>
      <c r="AG27" s="412"/>
      <c r="AH27" s="412">
        <v>0</v>
      </c>
      <c r="AI27" s="412">
        <v>0</v>
      </c>
      <c r="AJ27" s="412">
        <v>0</v>
      </c>
      <c r="AK27" s="414" t="s">
        <v>444</v>
      </c>
      <c r="AL27" s="412">
        <v>0</v>
      </c>
      <c r="AM27" s="412">
        <v>0</v>
      </c>
      <c r="AN27" s="412">
        <v>0</v>
      </c>
      <c r="AO27" s="412"/>
      <c r="AP27" s="412">
        <v>0</v>
      </c>
      <c r="AQ27" s="412">
        <v>0</v>
      </c>
      <c r="AR27" s="412">
        <v>0</v>
      </c>
    </row>
    <row r="28" spans="1:44" s="410" customFormat="1" ht="10.15" customHeight="1">
      <c r="A28" s="414" t="s">
        <v>445</v>
      </c>
      <c r="B28" s="412">
        <v>251605.796</v>
      </c>
      <c r="C28" s="412">
        <v>0</v>
      </c>
      <c r="D28" s="412">
        <v>251605.796</v>
      </c>
      <c r="E28" s="412"/>
      <c r="F28" s="412">
        <v>0</v>
      </c>
      <c r="G28" s="412">
        <v>0</v>
      </c>
      <c r="H28" s="412">
        <v>0</v>
      </c>
      <c r="I28" s="412"/>
      <c r="J28" s="412">
        <v>0</v>
      </c>
      <c r="K28" s="412">
        <v>0</v>
      </c>
      <c r="L28" s="412">
        <v>0</v>
      </c>
      <c r="M28" s="414" t="s">
        <v>445</v>
      </c>
      <c r="N28" s="412">
        <v>3.459</v>
      </c>
      <c r="O28" s="412">
        <v>0</v>
      </c>
      <c r="P28" s="412">
        <v>3.459</v>
      </c>
      <c r="Q28" s="412"/>
      <c r="R28" s="412">
        <v>0</v>
      </c>
      <c r="S28" s="412">
        <v>0</v>
      </c>
      <c r="T28" s="412">
        <v>0</v>
      </c>
      <c r="U28" s="412"/>
      <c r="V28" s="412">
        <v>1081922.248</v>
      </c>
      <c r="W28" s="412">
        <v>0</v>
      </c>
      <c r="X28" s="412">
        <v>1081922.248</v>
      </c>
      <c r="Y28" s="414" t="s">
        <v>445</v>
      </c>
      <c r="Z28" s="412">
        <v>0</v>
      </c>
      <c r="AA28" s="412">
        <v>0</v>
      </c>
      <c r="AB28" s="412">
        <v>0</v>
      </c>
      <c r="AC28" s="412"/>
      <c r="AD28" s="412">
        <v>0</v>
      </c>
      <c r="AE28" s="412">
        <v>0</v>
      </c>
      <c r="AF28" s="412">
        <v>0</v>
      </c>
      <c r="AG28" s="412"/>
      <c r="AH28" s="412">
        <v>0</v>
      </c>
      <c r="AI28" s="412">
        <v>0</v>
      </c>
      <c r="AJ28" s="412">
        <v>0</v>
      </c>
      <c r="AK28" s="414" t="s">
        <v>445</v>
      </c>
      <c r="AL28" s="412">
        <v>0</v>
      </c>
      <c r="AM28" s="412">
        <v>0</v>
      </c>
      <c r="AN28" s="412">
        <v>0</v>
      </c>
      <c r="AO28" s="412"/>
      <c r="AP28" s="412">
        <v>1333531.503</v>
      </c>
      <c r="AQ28" s="412">
        <v>0</v>
      </c>
      <c r="AR28" s="412">
        <v>1333531.503</v>
      </c>
    </row>
    <row r="29" spans="1:44" s="410" customFormat="1" ht="10.15" customHeight="1">
      <c r="A29" s="414" t="s">
        <v>446</v>
      </c>
      <c r="B29" s="412">
        <v>0</v>
      </c>
      <c r="C29" s="412">
        <v>0</v>
      </c>
      <c r="D29" s="412">
        <v>0</v>
      </c>
      <c r="E29" s="412"/>
      <c r="F29" s="412">
        <v>0</v>
      </c>
      <c r="G29" s="412">
        <v>0</v>
      </c>
      <c r="H29" s="412">
        <v>0</v>
      </c>
      <c r="I29" s="412"/>
      <c r="J29" s="412">
        <v>0</v>
      </c>
      <c r="K29" s="412">
        <v>0</v>
      </c>
      <c r="L29" s="412">
        <v>0</v>
      </c>
      <c r="M29" s="414" t="s">
        <v>446</v>
      </c>
      <c r="N29" s="412">
        <v>0</v>
      </c>
      <c r="O29" s="412">
        <v>0</v>
      </c>
      <c r="P29" s="412">
        <v>0</v>
      </c>
      <c r="Q29" s="412"/>
      <c r="R29" s="412">
        <v>0</v>
      </c>
      <c r="S29" s="412">
        <v>0</v>
      </c>
      <c r="T29" s="412">
        <v>0</v>
      </c>
      <c r="U29" s="412"/>
      <c r="V29" s="412">
        <v>0</v>
      </c>
      <c r="W29" s="412">
        <v>0</v>
      </c>
      <c r="X29" s="412">
        <v>0</v>
      </c>
      <c r="Y29" s="414" t="s">
        <v>446</v>
      </c>
      <c r="Z29" s="412">
        <v>0</v>
      </c>
      <c r="AA29" s="412">
        <v>0</v>
      </c>
      <c r="AB29" s="412">
        <v>0</v>
      </c>
      <c r="AC29" s="412"/>
      <c r="AD29" s="412">
        <v>0</v>
      </c>
      <c r="AE29" s="412">
        <v>0</v>
      </c>
      <c r="AF29" s="412">
        <v>0</v>
      </c>
      <c r="AG29" s="412"/>
      <c r="AH29" s="412">
        <v>0</v>
      </c>
      <c r="AI29" s="412">
        <v>0</v>
      </c>
      <c r="AJ29" s="412">
        <v>0</v>
      </c>
      <c r="AK29" s="414" t="s">
        <v>446</v>
      </c>
      <c r="AL29" s="412">
        <v>0</v>
      </c>
      <c r="AM29" s="412">
        <v>0</v>
      </c>
      <c r="AN29" s="412">
        <v>0</v>
      </c>
      <c r="AO29" s="412"/>
      <c r="AP29" s="412">
        <v>0</v>
      </c>
      <c r="AQ29" s="412">
        <v>0</v>
      </c>
      <c r="AR29" s="412">
        <v>0</v>
      </c>
    </row>
    <row r="30" spans="1:44" s="410" customFormat="1" ht="10.15" customHeight="1">
      <c r="A30" s="414" t="s">
        <v>447</v>
      </c>
      <c r="B30" s="412">
        <v>0</v>
      </c>
      <c r="C30" s="412">
        <v>0</v>
      </c>
      <c r="D30" s="412">
        <v>0</v>
      </c>
      <c r="E30" s="412"/>
      <c r="F30" s="412">
        <v>0</v>
      </c>
      <c r="G30" s="412">
        <v>0</v>
      </c>
      <c r="H30" s="412">
        <v>0</v>
      </c>
      <c r="I30" s="412"/>
      <c r="J30" s="412">
        <v>0</v>
      </c>
      <c r="K30" s="412">
        <v>0</v>
      </c>
      <c r="L30" s="412">
        <v>0</v>
      </c>
      <c r="M30" s="414" t="s">
        <v>447</v>
      </c>
      <c r="N30" s="412">
        <v>0</v>
      </c>
      <c r="O30" s="412">
        <v>0</v>
      </c>
      <c r="P30" s="412">
        <v>0</v>
      </c>
      <c r="Q30" s="412"/>
      <c r="R30" s="412">
        <v>0</v>
      </c>
      <c r="S30" s="412">
        <v>0</v>
      </c>
      <c r="T30" s="412">
        <v>0</v>
      </c>
      <c r="U30" s="412"/>
      <c r="V30" s="412">
        <v>0</v>
      </c>
      <c r="W30" s="412">
        <v>0</v>
      </c>
      <c r="X30" s="412">
        <v>0</v>
      </c>
      <c r="Y30" s="414" t="s">
        <v>447</v>
      </c>
      <c r="Z30" s="412">
        <v>0</v>
      </c>
      <c r="AA30" s="412">
        <v>0</v>
      </c>
      <c r="AB30" s="412">
        <v>0</v>
      </c>
      <c r="AC30" s="412"/>
      <c r="AD30" s="412">
        <v>0</v>
      </c>
      <c r="AE30" s="412">
        <v>0</v>
      </c>
      <c r="AF30" s="412">
        <v>0</v>
      </c>
      <c r="AG30" s="412"/>
      <c r="AH30" s="412">
        <v>10.194</v>
      </c>
      <c r="AI30" s="412">
        <v>9.809</v>
      </c>
      <c r="AJ30" s="412">
        <v>20.004</v>
      </c>
      <c r="AK30" s="414" t="s">
        <v>447</v>
      </c>
      <c r="AL30" s="412">
        <v>2562.057</v>
      </c>
      <c r="AM30" s="412">
        <v>2712.256</v>
      </c>
      <c r="AN30" s="412">
        <v>5274.313</v>
      </c>
      <c r="AO30" s="412"/>
      <c r="AP30" s="412">
        <v>2572.2509999999997</v>
      </c>
      <c r="AQ30" s="412">
        <v>2722.065</v>
      </c>
      <c r="AR30" s="412">
        <v>5294.317</v>
      </c>
    </row>
    <row r="31" spans="1:44" s="410" customFormat="1" ht="10.15" customHeight="1">
      <c r="A31" s="414" t="s">
        <v>448</v>
      </c>
      <c r="B31" s="412">
        <v>1029994.319</v>
      </c>
      <c r="C31" s="412">
        <v>65.01</v>
      </c>
      <c r="D31" s="412">
        <v>1030059.329</v>
      </c>
      <c r="E31" s="412"/>
      <c r="F31" s="412">
        <v>2853064.006</v>
      </c>
      <c r="G31" s="412">
        <v>0</v>
      </c>
      <c r="H31" s="412">
        <v>2853064.006</v>
      </c>
      <c r="I31" s="412"/>
      <c r="J31" s="412">
        <v>1943269.649</v>
      </c>
      <c r="K31" s="412">
        <v>76.964</v>
      </c>
      <c r="L31" s="412">
        <v>1943346.613</v>
      </c>
      <c r="M31" s="414" t="s">
        <v>448</v>
      </c>
      <c r="N31" s="412">
        <v>715869.605</v>
      </c>
      <c r="O31" s="412">
        <v>0</v>
      </c>
      <c r="P31" s="412">
        <v>715869.605</v>
      </c>
      <c r="Q31" s="412"/>
      <c r="R31" s="412">
        <v>247055.838</v>
      </c>
      <c r="S31" s="412">
        <v>0</v>
      </c>
      <c r="T31" s="412">
        <v>247055.838</v>
      </c>
      <c r="U31" s="412"/>
      <c r="V31" s="412">
        <v>283242.385</v>
      </c>
      <c r="W31" s="412">
        <v>0</v>
      </c>
      <c r="X31" s="412">
        <v>283242.385</v>
      </c>
      <c r="Y31" s="414" t="s">
        <v>448</v>
      </c>
      <c r="Z31" s="412">
        <v>0</v>
      </c>
      <c r="AA31" s="412">
        <v>0</v>
      </c>
      <c r="AB31" s="412">
        <v>0</v>
      </c>
      <c r="AC31" s="412"/>
      <c r="AD31" s="412">
        <v>644749.885</v>
      </c>
      <c r="AE31" s="412">
        <v>308744.747</v>
      </c>
      <c r="AF31" s="412">
        <v>953494.633</v>
      </c>
      <c r="AG31" s="412"/>
      <c r="AH31" s="412">
        <v>519755.916</v>
      </c>
      <c r="AI31" s="412">
        <v>1887.509</v>
      </c>
      <c r="AJ31" s="412">
        <v>521643.425</v>
      </c>
      <c r="AK31" s="414" t="s">
        <v>448</v>
      </c>
      <c r="AL31" s="412">
        <v>661428.535</v>
      </c>
      <c r="AM31" s="412">
        <v>11588.424</v>
      </c>
      <c r="AN31" s="412">
        <v>673016.959</v>
      </c>
      <c r="AO31" s="412"/>
      <c r="AP31" s="412">
        <v>8898430.137999998</v>
      </c>
      <c r="AQ31" s="412">
        <v>322362.654</v>
      </c>
      <c r="AR31" s="412">
        <v>9220792.793</v>
      </c>
    </row>
    <row r="32" spans="1:44" s="410" customFormat="1" ht="10.15" customHeight="1">
      <c r="A32" s="414" t="s">
        <v>449</v>
      </c>
      <c r="B32" s="412">
        <v>0</v>
      </c>
      <c r="C32" s="412">
        <v>0</v>
      </c>
      <c r="D32" s="412">
        <v>0</v>
      </c>
      <c r="E32" s="412"/>
      <c r="F32" s="412">
        <v>0</v>
      </c>
      <c r="G32" s="412">
        <v>0</v>
      </c>
      <c r="H32" s="412">
        <v>0</v>
      </c>
      <c r="I32" s="412"/>
      <c r="J32" s="412">
        <v>0</v>
      </c>
      <c r="K32" s="412">
        <v>0</v>
      </c>
      <c r="L32" s="412">
        <v>0</v>
      </c>
      <c r="M32" s="414" t="s">
        <v>449</v>
      </c>
      <c r="N32" s="412">
        <v>0</v>
      </c>
      <c r="O32" s="412">
        <v>0</v>
      </c>
      <c r="P32" s="412">
        <v>0</v>
      </c>
      <c r="Q32" s="412"/>
      <c r="R32" s="412">
        <v>0</v>
      </c>
      <c r="S32" s="412">
        <v>0</v>
      </c>
      <c r="T32" s="412">
        <v>0</v>
      </c>
      <c r="U32" s="412"/>
      <c r="V32" s="412">
        <v>0</v>
      </c>
      <c r="W32" s="412">
        <v>0</v>
      </c>
      <c r="X32" s="412">
        <v>0</v>
      </c>
      <c r="Y32" s="414" t="s">
        <v>449</v>
      </c>
      <c r="Z32" s="412">
        <v>0</v>
      </c>
      <c r="AA32" s="412">
        <v>0</v>
      </c>
      <c r="AB32" s="412">
        <v>0</v>
      </c>
      <c r="AC32" s="412"/>
      <c r="AD32" s="412">
        <v>990.259</v>
      </c>
      <c r="AE32" s="412">
        <v>22321.82</v>
      </c>
      <c r="AF32" s="412">
        <v>23312.079</v>
      </c>
      <c r="AG32" s="412"/>
      <c r="AH32" s="412">
        <v>0</v>
      </c>
      <c r="AI32" s="412">
        <v>0</v>
      </c>
      <c r="AJ32" s="412">
        <v>0</v>
      </c>
      <c r="AK32" s="414" t="s">
        <v>449</v>
      </c>
      <c r="AL32" s="412">
        <v>0</v>
      </c>
      <c r="AM32" s="412">
        <v>0</v>
      </c>
      <c r="AN32" s="412">
        <v>0</v>
      </c>
      <c r="AO32" s="412"/>
      <c r="AP32" s="412">
        <v>990.259</v>
      </c>
      <c r="AQ32" s="412">
        <v>22321.82</v>
      </c>
      <c r="AR32" s="412">
        <v>23312.079</v>
      </c>
    </row>
    <row r="33" spans="1:44" s="410" customFormat="1" ht="10.15" customHeight="1">
      <c r="A33" s="414" t="s">
        <v>450</v>
      </c>
      <c r="B33" s="412">
        <v>1881.247</v>
      </c>
      <c r="C33" s="412">
        <v>545.733</v>
      </c>
      <c r="D33" s="412">
        <v>2426.98</v>
      </c>
      <c r="E33" s="412"/>
      <c r="F33" s="412">
        <v>0</v>
      </c>
      <c r="G33" s="412">
        <v>0</v>
      </c>
      <c r="H33" s="412">
        <v>0</v>
      </c>
      <c r="I33" s="412"/>
      <c r="J33" s="412">
        <v>120.582</v>
      </c>
      <c r="K33" s="412">
        <v>492.673</v>
      </c>
      <c r="L33" s="412">
        <v>613.255</v>
      </c>
      <c r="M33" s="414" t="s">
        <v>450</v>
      </c>
      <c r="N33" s="412">
        <v>202697.446</v>
      </c>
      <c r="O33" s="412">
        <v>80.614</v>
      </c>
      <c r="P33" s="412">
        <v>202778.061</v>
      </c>
      <c r="Q33" s="412"/>
      <c r="R33" s="412">
        <v>0</v>
      </c>
      <c r="S33" s="412">
        <v>0</v>
      </c>
      <c r="T33" s="412">
        <v>0</v>
      </c>
      <c r="U33" s="412"/>
      <c r="V33" s="412">
        <v>0</v>
      </c>
      <c r="W33" s="412">
        <v>0</v>
      </c>
      <c r="X33" s="412">
        <v>0</v>
      </c>
      <c r="Y33" s="414" t="s">
        <v>450</v>
      </c>
      <c r="Z33" s="412">
        <v>0</v>
      </c>
      <c r="AA33" s="412">
        <v>0</v>
      </c>
      <c r="AB33" s="412">
        <v>0</v>
      </c>
      <c r="AC33" s="412"/>
      <c r="AD33" s="412">
        <v>0</v>
      </c>
      <c r="AE33" s="412">
        <v>0</v>
      </c>
      <c r="AF33" s="412">
        <v>0</v>
      </c>
      <c r="AG33" s="412"/>
      <c r="AH33" s="412">
        <v>0</v>
      </c>
      <c r="AI33" s="412">
        <v>0</v>
      </c>
      <c r="AJ33" s="412">
        <v>0</v>
      </c>
      <c r="AK33" s="414" t="s">
        <v>450</v>
      </c>
      <c r="AL33" s="412">
        <v>21623.729</v>
      </c>
      <c r="AM33" s="412">
        <v>0</v>
      </c>
      <c r="AN33" s="412">
        <v>21623.729</v>
      </c>
      <c r="AO33" s="412"/>
      <c r="AP33" s="412">
        <v>226323.004</v>
      </c>
      <c r="AQ33" s="412">
        <v>1119.02</v>
      </c>
      <c r="AR33" s="412">
        <v>227442.02499999997</v>
      </c>
    </row>
    <row r="34" spans="1:44" s="410" customFormat="1" ht="10.15" customHeight="1">
      <c r="A34" s="414" t="s">
        <v>451</v>
      </c>
      <c r="B34" s="412">
        <v>0</v>
      </c>
      <c r="C34" s="412">
        <v>0</v>
      </c>
      <c r="D34" s="412">
        <v>0</v>
      </c>
      <c r="E34" s="412"/>
      <c r="F34" s="412">
        <v>0</v>
      </c>
      <c r="G34" s="412">
        <v>0</v>
      </c>
      <c r="H34" s="412">
        <v>0</v>
      </c>
      <c r="I34" s="412"/>
      <c r="J34" s="412">
        <v>0</v>
      </c>
      <c r="K34" s="412">
        <v>0</v>
      </c>
      <c r="L34" s="412">
        <v>0</v>
      </c>
      <c r="M34" s="414" t="s">
        <v>451</v>
      </c>
      <c r="N34" s="412">
        <v>0</v>
      </c>
      <c r="O34" s="412">
        <v>0</v>
      </c>
      <c r="P34" s="412">
        <v>0</v>
      </c>
      <c r="Q34" s="412"/>
      <c r="R34" s="412">
        <v>0</v>
      </c>
      <c r="S34" s="412">
        <v>0</v>
      </c>
      <c r="T34" s="412">
        <v>0</v>
      </c>
      <c r="U34" s="412"/>
      <c r="V34" s="412">
        <v>0</v>
      </c>
      <c r="W34" s="412">
        <v>0</v>
      </c>
      <c r="X34" s="412">
        <v>0</v>
      </c>
      <c r="Y34" s="414" t="s">
        <v>451</v>
      </c>
      <c r="Z34" s="412">
        <v>0</v>
      </c>
      <c r="AA34" s="412">
        <v>0</v>
      </c>
      <c r="AB34" s="412">
        <v>0</v>
      </c>
      <c r="AC34" s="412"/>
      <c r="AD34" s="412">
        <v>0</v>
      </c>
      <c r="AE34" s="412">
        <v>0</v>
      </c>
      <c r="AF34" s="412">
        <v>0</v>
      </c>
      <c r="AG34" s="412"/>
      <c r="AH34" s="412">
        <v>0</v>
      </c>
      <c r="AI34" s="412">
        <v>0</v>
      </c>
      <c r="AJ34" s="412">
        <v>0</v>
      </c>
      <c r="AK34" s="414" t="s">
        <v>451</v>
      </c>
      <c r="AL34" s="412">
        <v>0</v>
      </c>
      <c r="AM34" s="412">
        <v>0</v>
      </c>
      <c r="AN34" s="412">
        <v>0</v>
      </c>
      <c r="AO34" s="412"/>
      <c r="AP34" s="412">
        <v>0</v>
      </c>
      <c r="AQ34" s="412">
        <v>0</v>
      </c>
      <c r="AR34" s="412">
        <v>0</v>
      </c>
    </row>
    <row r="35" spans="1:44" s="410" customFormat="1" ht="10.15" customHeight="1">
      <c r="A35" s="414" t="s">
        <v>452</v>
      </c>
      <c r="B35" s="412">
        <v>0</v>
      </c>
      <c r="C35" s="412">
        <v>0</v>
      </c>
      <c r="D35" s="412">
        <v>0</v>
      </c>
      <c r="E35" s="412"/>
      <c r="F35" s="412">
        <v>0</v>
      </c>
      <c r="G35" s="412">
        <v>0</v>
      </c>
      <c r="H35" s="412">
        <v>0</v>
      </c>
      <c r="I35" s="412"/>
      <c r="J35" s="412">
        <v>0</v>
      </c>
      <c r="K35" s="412">
        <v>0</v>
      </c>
      <c r="L35" s="412">
        <v>0</v>
      </c>
      <c r="M35" s="414" t="s">
        <v>452</v>
      </c>
      <c r="N35" s="412">
        <v>0</v>
      </c>
      <c r="O35" s="412">
        <v>0</v>
      </c>
      <c r="P35" s="412">
        <v>0</v>
      </c>
      <c r="Q35" s="412"/>
      <c r="R35" s="412">
        <v>0</v>
      </c>
      <c r="S35" s="412">
        <v>0</v>
      </c>
      <c r="T35" s="412">
        <v>0</v>
      </c>
      <c r="U35" s="412"/>
      <c r="V35" s="412">
        <v>0</v>
      </c>
      <c r="W35" s="412">
        <v>0</v>
      </c>
      <c r="X35" s="412">
        <v>0</v>
      </c>
      <c r="Y35" s="414" t="s">
        <v>452</v>
      </c>
      <c r="Z35" s="412">
        <v>0</v>
      </c>
      <c r="AA35" s="412">
        <v>0</v>
      </c>
      <c r="AB35" s="412">
        <v>0</v>
      </c>
      <c r="AC35" s="412"/>
      <c r="AD35" s="412">
        <v>0</v>
      </c>
      <c r="AE35" s="412">
        <v>0</v>
      </c>
      <c r="AF35" s="412">
        <v>0</v>
      </c>
      <c r="AG35" s="412"/>
      <c r="AH35" s="412">
        <v>0</v>
      </c>
      <c r="AI35" s="412">
        <v>0</v>
      </c>
      <c r="AJ35" s="412">
        <v>0</v>
      </c>
      <c r="AK35" s="414" t="s">
        <v>452</v>
      </c>
      <c r="AL35" s="412">
        <v>0</v>
      </c>
      <c r="AM35" s="412">
        <v>0</v>
      </c>
      <c r="AN35" s="412">
        <v>0</v>
      </c>
      <c r="AO35" s="412"/>
      <c r="AP35" s="412">
        <v>0</v>
      </c>
      <c r="AQ35" s="412">
        <v>0</v>
      </c>
      <c r="AR35" s="412">
        <v>0</v>
      </c>
    </row>
    <row r="36" spans="1:44" s="410" customFormat="1" ht="10.15" customHeight="1">
      <c r="A36" s="414" t="s">
        <v>453</v>
      </c>
      <c r="B36" s="412">
        <v>528279.722</v>
      </c>
      <c r="C36" s="412">
        <v>0</v>
      </c>
      <c r="D36" s="412">
        <v>528279.722</v>
      </c>
      <c r="E36" s="412"/>
      <c r="F36" s="412">
        <v>0</v>
      </c>
      <c r="G36" s="412">
        <v>0</v>
      </c>
      <c r="H36" s="412">
        <v>0</v>
      </c>
      <c r="I36" s="412"/>
      <c r="J36" s="412">
        <v>0</v>
      </c>
      <c r="K36" s="412">
        <v>0</v>
      </c>
      <c r="L36" s="412">
        <v>0</v>
      </c>
      <c r="M36" s="414" t="s">
        <v>453</v>
      </c>
      <c r="N36" s="412">
        <v>19.141</v>
      </c>
      <c r="O36" s="412">
        <v>0</v>
      </c>
      <c r="P36" s="412">
        <v>19.141</v>
      </c>
      <c r="Q36" s="412"/>
      <c r="R36" s="412">
        <v>9956.13</v>
      </c>
      <c r="S36" s="412">
        <v>0</v>
      </c>
      <c r="T36" s="412">
        <v>9956.13</v>
      </c>
      <c r="U36" s="412"/>
      <c r="V36" s="412">
        <v>0</v>
      </c>
      <c r="W36" s="412">
        <v>0</v>
      </c>
      <c r="X36" s="412">
        <v>0</v>
      </c>
      <c r="Y36" s="414" t="s">
        <v>453</v>
      </c>
      <c r="Z36" s="412">
        <v>0</v>
      </c>
      <c r="AA36" s="412">
        <v>0</v>
      </c>
      <c r="AB36" s="412">
        <v>0</v>
      </c>
      <c r="AC36" s="412"/>
      <c r="AD36" s="412">
        <v>0</v>
      </c>
      <c r="AE36" s="412">
        <v>0</v>
      </c>
      <c r="AF36" s="412">
        <v>0</v>
      </c>
      <c r="AG36" s="412"/>
      <c r="AH36" s="412">
        <v>0</v>
      </c>
      <c r="AI36" s="412">
        <v>0</v>
      </c>
      <c r="AJ36" s="412">
        <v>0</v>
      </c>
      <c r="AK36" s="414" t="s">
        <v>453</v>
      </c>
      <c r="AL36" s="412">
        <v>0</v>
      </c>
      <c r="AM36" s="412">
        <v>0</v>
      </c>
      <c r="AN36" s="412">
        <v>0</v>
      </c>
      <c r="AO36" s="412"/>
      <c r="AP36" s="412">
        <v>538254.9929999999</v>
      </c>
      <c r="AQ36" s="412">
        <v>0</v>
      </c>
      <c r="AR36" s="412">
        <v>538254.9929999999</v>
      </c>
    </row>
    <row r="37" spans="1:44" s="410" customFormat="1" ht="10.15" customHeight="1">
      <c r="A37" s="416" t="s">
        <v>454</v>
      </c>
      <c r="B37" s="416">
        <v>372091.299</v>
      </c>
      <c r="C37" s="416">
        <v>99.703</v>
      </c>
      <c r="D37" s="416">
        <v>372191.002</v>
      </c>
      <c r="E37" s="416"/>
      <c r="F37" s="416">
        <v>44209.956</v>
      </c>
      <c r="G37" s="416">
        <v>0</v>
      </c>
      <c r="H37" s="416">
        <v>44209.956</v>
      </c>
      <c r="I37" s="416"/>
      <c r="J37" s="416">
        <v>57657.226</v>
      </c>
      <c r="K37" s="416">
        <v>0</v>
      </c>
      <c r="L37" s="416">
        <v>57657.226</v>
      </c>
      <c r="M37" s="416" t="s">
        <v>454</v>
      </c>
      <c r="N37" s="416">
        <v>32920.131</v>
      </c>
      <c r="O37" s="416">
        <v>0</v>
      </c>
      <c r="P37" s="416">
        <v>32920.131</v>
      </c>
      <c r="Q37" s="417"/>
      <c r="R37" s="416">
        <v>3210.753</v>
      </c>
      <c r="S37" s="416">
        <v>0</v>
      </c>
      <c r="T37" s="416">
        <v>3210.753</v>
      </c>
      <c r="U37" s="416"/>
      <c r="V37" s="416">
        <v>542.924</v>
      </c>
      <c r="W37" s="416">
        <v>0</v>
      </c>
      <c r="X37" s="416">
        <v>542.924</v>
      </c>
      <c r="Y37" s="416" t="s">
        <v>454</v>
      </c>
      <c r="Z37" s="416">
        <v>0</v>
      </c>
      <c r="AA37" s="416">
        <v>0</v>
      </c>
      <c r="AB37" s="416">
        <v>0</v>
      </c>
      <c r="AC37" s="417"/>
      <c r="AD37" s="416">
        <v>3181.641</v>
      </c>
      <c r="AE37" s="416">
        <v>2391.05</v>
      </c>
      <c r="AF37" s="416">
        <v>5572.692</v>
      </c>
      <c r="AG37" s="416"/>
      <c r="AH37" s="416">
        <v>25327.921</v>
      </c>
      <c r="AI37" s="416">
        <v>22.694</v>
      </c>
      <c r="AJ37" s="416">
        <v>25350.616</v>
      </c>
      <c r="AK37" s="416" t="s">
        <v>454</v>
      </c>
      <c r="AL37" s="416">
        <v>14875.519</v>
      </c>
      <c r="AM37" s="416">
        <v>60.31</v>
      </c>
      <c r="AN37" s="416">
        <v>14935.829</v>
      </c>
      <c r="AO37" s="416"/>
      <c r="AP37" s="416">
        <v>554017.37</v>
      </c>
      <c r="AQ37" s="416">
        <v>2573.757</v>
      </c>
      <c r="AR37" s="416">
        <v>556591.1290000001</v>
      </c>
    </row>
    <row r="38" spans="1:44" s="410" customFormat="1" ht="10.15" customHeight="1">
      <c r="A38" s="416" t="s">
        <v>455</v>
      </c>
      <c r="B38" s="417">
        <v>92039.004</v>
      </c>
      <c r="C38" s="417">
        <v>16.984</v>
      </c>
      <c r="D38" s="417">
        <v>92055.989</v>
      </c>
      <c r="E38" s="417"/>
      <c r="F38" s="417">
        <v>183881.567</v>
      </c>
      <c r="G38" s="417">
        <v>0</v>
      </c>
      <c r="H38" s="417">
        <v>183881.567</v>
      </c>
      <c r="I38" s="417"/>
      <c r="J38" s="417">
        <v>96698.72</v>
      </c>
      <c r="K38" s="417">
        <v>61.851</v>
      </c>
      <c r="L38" s="417">
        <v>96760.572</v>
      </c>
      <c r="M38" s="416" t="s">
        <v>455</v>
      </c>
      <c r="N38" s="417">
        <v>34921.267</v>
      </c>
      <c r="O38" s="417">
        <v>9.473</v>
      </c>
      <c r="P38" s="417">
        <v>34930.741</v>
      </c>
      <c r="Q38" s="417"/>
      <c r="R38" s="417">
        <v>17597.818</v>
      </c>
      <c r="S38" s="417">
        <v>0</v>
      </c>
      <c r="T38" s="417">
        <v>17597.818</v>
      </c>
      <c r="U38" s="417"/>
      <c r="V38" s="417">
        <v>50957.184</v>
      </c>
      <c r="W38" s="417">
        <v>0</v>
      </c>
      <c r="X38" s="417">
        <v>50957.184</v>
      </c>
      <c r="Y38" s="416" t="s">
        <v>455</v>
      </c>
      <c r="Z38" s="417">
        <v>0</v>
      </c>
      <c r="AA38" s="417">
        <v>0</v>
      </c>
      <c r="AB38" s="417">
        <v>0</v>
      </c>
      <c r="AC38" s="417"/>
      <c r="AD38" s="417">
        <v>42086.532</v>
      </c>
      <c r="AE38" s="417">
        <v>20412.831</v>
      </c>
      <c r="AF38" s="417">
        <v>62499.364</v>
      </c>
      <c r="AG38" s="417"/>
      <c r="AH38" s="417">
        <v>47760.709</v>
      </c>
      <c r="AI38" s="417">
        <v>30.365</v>
      </c>
      <c r="AJ38" s="417">
        <v>47791.074</v>
      </c>
      <c r="AK38" s="416" t="s">
        <v>455</v>
      </c>
      <c r="AL38" s="417">
        <v>71525.683</v>
      </c>
      <c r="AM38" s="417">
        <v>356.231</v>
      </c>
      <c r="AN38" s="417">
        <v>71881.914</v>
      </c>
      <c r="AO38" s="417"/>
      <c r="AP38" s="417">
        <v>637468.4839999999</v>
      </c>
      <c r="AQ38" s="417">
        <v>20887.735</v>
      </c>
      <c r="AR38" s="417">
        <v>658356.2229999999</v>
      </c>
    </row>
    <row r="39" spans="1:44" s="410" customFormat="1" ht="10.15" customHeight="1">
      <c r="A39" s="414" t="s">
        <v>456</v>
      </c>
      <c r="B39" s="414">
        <v>87466.688</v>
      </c>
      <c r="C39" s="414">
        <v>16.984</v>
      </c>
      <c r="D39" s="414">
        <v>87483.672</v>
      </c>
      <c r="E39" s="414"/>
      <c r="F39" s="414">
        <v>164336.123</v>
      </c>
      <c r="G39" s="414">
        <v>0</v>
      </c>
      <c r="H39" s="414">
        <v>164336.123</v>
      </c>
      <c r="I39" s="414"/>
      <c r="J39" s="414">
        <v>59931.624</v>
      </c>
      <c r="K39" s="414">
        <v>2.873</v>
      </c>
      <c r="L39" s="414">
        <v>59934.497</v>
      </c>
      <c r="M39" s="414" t="s">
        <v>456</v>
      </c>
      <c r="N39" s="414">
        <v>34320.872</v>
      </c>
      <c r="O39" s="414">
        <v>9.473</v>
      </c>
      <c r="P39" s="414">
        <v>34330.346</v>
      </c>
      <c r="Q39" s="412"/>
      <c r="R39" s="414">
        <v>15683.364</v>
      </c>
      <c r="S39" s="414">
        <v>0</v>
      </c>
      <c r="T39" s="414">
        <v>15683.364</v>
      </c>
      <c r="U39" s="414"/>
      <c r="V39" s="414">
        <v>50957.184</v>
      </c>
      <c r="W39" s="414">
        <v>0</v>
      </c>
      <c r="X39" s="414">
        <v>50957.184</v>
      </c>
      <c r="Y39" s="414" t="s">
        <v>456</v>
      </c>
      <c r="Z39" s="414">
        <v>0</v>
      </c>
      <c r="AA39" s="414">
        <v>0</v>
      </c>
      <c r="AB39" s="414">
        <v>0</v>
      </c>
      <c r="AC39" s="412"/>
      <c r="AD39" s="414">
        <v>14316.35</v>
      </c>
      <c r="AE39" s="414">
        <v>7320.558</v>
      </c>
      <c r="AF39" s="414">
        <v>21636.909</v>
      </c>
      <c r="AG39" s="414"/>
      <c r="AH39" s="414">
        <v>28146.931</v>
      </c>
      <c r="AI39" s="414">
        <v>0</v>
      </c>
      <c r="AJ39" s="414">
        <v>28146.931</v>
      </c>
      <c r="AK39" s="414" t="s">
        <v>456</v>
      </c>
      <c r="AL39" s="414">
        <v>59097.011</v>
      </c>
      <c r="AM39" s="414">
        <v>21.139</v>
      </c>
      <c r="AN39" s="414">
        <v>59118.15</v>
      </c>
      <c r="AO39" s="414"/>
      <c r="AP39" s="414">
        <v>514256.147</v>
      </c>
      <c r="AQ39" s="414">
        <v>7371.027</v>
      </c>
      <c r="AR39" s="414">
        <v>521627.17600000004</v>
      </c>
    </row>
    <row r="40" spans="1:44" s="410" customFormat="1" ht="10.15" customHeight="1">
      <c r="A40" s="414" t="s">
        <v>457</v>
      </c>
      <c r="B40" s="414">
        <v>4572.316</v>
      </c>
      <c r="C40" s="414">
        <v>0</v>
      </c>
      <c r="D40" s="414">
        <v>4572.316</v>
      </c>
      <c r="E40" s="414"/>
      <c r="F40" s="414">
        <v>19545.444</v>
      </c>
      <c r="G40" s="414">
        <v>0</v>
      </c>
      <c r="H40" s="414">
        <v>19545.444</v>
      </c>
      <c r="I40" s="414"/>
      <c r="J40" s="414">
        <v>36767.096</v>
      </c>
      <c r="K40" s="414">
        <v>58.978</v>
      </c>
      <c r="L40" s="414">
        <v>36826.074</v>
      </c>
      <c r="M40" s="414" t="s">
        <v>457</v>
      </c>
      <c r="N40" s="414">
        <v>600.395</v>
      </c>
      <c r="O40" s="414">
        <v>0</v>
      </c>
      <c r="P40" s="414">
        <v>600.395</v>
      </c>
      <c r="Q40" s="412"/>
      <c r="R40" s="414">
        <v>1914.453</v>
      </c>
      <c r="S40" s="414">
        <v>0</v>
      </c>
      <c r="T40" s="414">
        <v>1914.453</v>
      </c>
      <c r="U40" s="414"/>
      <c r="V40" s="414">
        <v>0</v>
      </c>
      <c r="W40" s="414">
        <v>0</v>
      </c>
      <c r="X40" s="414">
        <v>0</v>
      </c>
      <c r="Y40" s="414" t="s">
        <v>457</v>
      </c>
      <c r="Z40" s="414">
        <v>0</v>
      </c>
      <c r="AA40" s="414">
        <v>0</v>
      </c>
      <c r="AB40" s="414">
        <v>0</v>
      </c>
      <c r="AC40" s="412"/>
      <c r="AD40" s="414">
        <v>27770.181</v>
      </c>
      <c r="AE40" s="414">
        <v>13092.272</v>
      </c>
      <c r="AF40" s="414">
        <v>40862.454</v>
      </c>
      <c r="AG40" s="414"/>
      <c r="AH40" s="414">
        <v>19613.777</v>
      </c>
      <c r="AI40" s="414">
        <v>30.365</v>
      </c>
      <c r="AJ40" s="414">
        <v>19644.143</v>
      </c>
      <c r="AK40" s="414" t="s">
        <v>457</v>
      </c>
      <c r="AL40" s="414">
        <v>12428.671</v>
      </c>
      <c r="AM40" s="414">
        <v>335.092</v>
      </c>
      <c r="AN40" s="414">
        <v>12763.763</v>
      </c>
      <c r="AO40" s="414"/>
      <c r="AP40" s="414">
        <v>123212.333</v>
      </c>
      <c r="AQ40" s="414">
        <v>13516.707</v>
      </c>
      <c r="AR40" s="414">
        <v>136729.042</v>
      </c>
    </row>
    <row r="41" spans="1:44" s="410" customFormat="1" ht="10.15" customHeight="1">
      <c r="A41" s="416" t="s">
        <v>441</v>
      </c>
      <c r="B41" s="417">
        <v>-428018.873</v>
      </c>
      <c r="C41" s="417">
        <v>-394.342</v>
      </c>
      <c r="D41" s="417">
        <v>-428413.215</v>
      </c>
      <c r="E41" s="417"/>
      <c r="F41" s="417">
        <v>-270917.235</v>
      </c>
      <c r="G41" s="417">
        <v>0</v>
      </c>
      <c r="H41" s="417">
        <v>-270917.235</v>
      </c>
      <c r="I41" s="417"/>
      <c r="J41" s="417">
        <v>-158134.955</v>
      </c>
      <c r="K41" s="417">
        <v>-27.968</v>
      </c>
      <c r="L41" s="417">
        <v>-158162.923</v>
      </c>
      <c r="M41" s="416" t="s">
        <v>441</v>
      </c>
      <c r="N41" s="417">
        <v>-136069.688</v>
      </c>
      <c r="O41" s="417">
        <v>-0.847</v>
      </c>
      <c r="P41" s="417">
        <v>-136070.536</v>
      </c>
      <c r="Q41" s="417"/>
      <c r="R41" s="417">
        <v>-18212.539</v>
      </c>
      <c r="S41" s="417">
        <v>0</v>
      </c>
      <c r="T41" s="417">
        <v>-18212.539</v>
      </c>
      <c r="U41" s="417"/>
      <c r="V41" s="417">
        <v>-152928.324</v>
      </c>
      <c r="W41" s="417">
        <v>0</v>
      </c>
      <c r="X41" s="417">
        <v>-152928.324</v>
      </c>
      <c r="Y41" s="416" t="s">
        <v>441</v>
      </c>
      <c r="Z41" s="417">
        <v>0</v>
      </c>
      <c r="AA41" s="417">
        <v>0</v>
      </c>
      <c r="AB41" s="417">
        <v>0</v>
      </c>
      <c r="AC41" s="417"/>
      <c r="AD41" s="417">
        <v>-63582.728</v>
      </c>
      <c r="AE41" s="417">
        <v>-27817.133</v>
      </c>
      <c r="AF41" s="417">
        <v>-91399.861</v>
      </c>
      <c r="AG41" s="417"/>
      <c r="AH41" s="417">
        <v>-53690.574</v>
      </c>
      <c r="AI41" s="417">
        <v>-62.925</v>
      </c>
      <c r="AJ41" s="417">
        <v>-53753.5</v>
      </c>
      <c r="AK41" s="416" t="s">
        <v>441</v>
      </c>
      <c r="AL41" s="417">
        <v>-80586.434</v>
      </c>
      <c r="AM41" s="417">
        <v>-518.984</v>
      </c>
      <c r="AN41" s="417">
        <v>-81105.419</v>
      </c>
      <c r="AO41" s="417"/>
      <c r="AP41" s="417">
        <v>-1362141.3499999996</v>
      </c>
      <c r="AQ41" s="417">
        <v>-28822.199</v>
      </c>
      <c r="AR41" s="417">
        <v>-1390963.552</v>
      </c>
    </row>
    <row r="42" spans="1:44" s="410" customFormat="1" ht="10.15" customHeight="1">
      <c r="A42" s="416" t="s">
        <v>458</v>
      </c>
      <c r="B42" s="417">
        <v>-2264.65</v>
      </c>
      <c r="C42" s="417">
        <v>-0.163</v>
      </c>
      <c r="D42" s="417">
        <v>-2264.814</v>
      </c>
      <c r="E42" s="417"/>
      <c r="F42" s="417">
        <v>-34087.328</v>
      </c>
      <c r="G42" s="417">
        <v>0</v>
      </c>
      <c r="H42" s="417">
        <v>-34087.328</v>
      </c>
      <c r="I42" s="417"/>
      <c r="J42" s="417">
        <v>-10855.687</v>
      </c>
      <c r="K42" s="417">
        <v>-0.134</v>
      </c>
      <c r="L42" s="417">
        <v>-10855.821</v>
      </c>
      <c r="M42" s="416" t="s">
        <v>458</v>
      </c>
      <c r="N42" s="417">
        <v>-4309.732</v>
      </c>
      <c r="O42" s="417">
        <v>-1.322</v>
      </c>
      <c r="P42" s="417">
        <v>-4311.055</v>
      </c>
      <c r="Q42" s="417"/>
      <c r="R42" s="417">
        <v>-595.374</v>
      </c>
      <c r="S42" s="417">
        <v>0</v>
      </c>
      <c r="T42" s="417">
        <v>-595.374</v>
      </c>
      <c r="U42" s="417"/>
      <c r="V42" s="417">
        <v>-3294.172</v>
      </c>
      <c r="W42" s="417">
        <v>0</v>
      </c>
      <c r="X42" s="417">
        <v>-3294.172</v>
      </c>
      <c r="Y42" s="416" t="s">
        <v>458</v>
      </c>
      <c r="Z42" s="417">
        <v>0</v>
      </c>
      <c r="AA42" s="417">
        <v>0</v>
      </c>
      <c r="AB42" s="417">
        <v>0</v>
      </c>
      <c r="AC42" s="417"/>
      <c r="AD42" s="417">
        <v>-3691.18</v>
      </c>
      <c r="AE42" s="417">
        <v>-1651.939</v>
      </c>
      <c r="AF42" s="417">
        <v>-5343.119</v>
      </c>
      <c r="AG42" s="417"/>
      <c r="AH42" s="417">
        <v>-1163.768</v>
      </c>
      <c r="AI42" s="417">
        <v>-0.407</v>
      </c>
      <c r="AJ42" s="417">
        <v>-1164.176</v>
      </c>
      <c r="AK42" s="416" t="s">
        <v>458</v>
      </c>
      <c r="AL42" s="417">
        <v>-3004.371</v>
      </c>
      <c r="AM42" s="417">
        <v>-99.551</v>
      </c>
      <c r="AN42" s="417">
        <v>-3103.923</v>
      </c>
      <c r="AO42" s="417"/>
      <c r="AP42" s="417">
        <v>-63266.262</v>
      </c>
      <c r="AQ42" s="417">
        <v>-1753.5159999999998</v>
      </c>
      <c r="AR42" s="417">
        <v>-65019.78200000001</v>
      </c>
    </row>
    <row r="43" spans="1:44" s="415" customFormat="1" ht="5.1" customHeight="1">
      <c r="A43" s="416"/>
      <c r="B43" s="412"/>
      <c r="C43" s="412"/>
      <c r="D43" s="412"/>
      <c r="E43" s="412"/>
      <c r="F43" s="412"/>
      <c r="G43" s="412"/>
      <c r="H43" s="412"/>
      <c r="I43" s="412"/>
      <c r="J43" s="412">
        <v>0</v>
      </c>
      <c r="K43" s="412">
        <v>0</v>
      </c>
      <c r="L43" s="412">
        <v>0</v>
      </c>
      <c r="M43" s="416"/>
      <c r="N43" s="412"/>
      <c r="O43" s="412"/>
      <c r="P43" s="412"/>
      <c r="Q43" s="412"/>
      <c r="R43" s="412"/>
      <c r="S43" s="412"/>
      <c r="T43" s="412"/>
      <c r="U43" s="412"/>
      <c r="V43" s="412">
        <v>0</v>
      </c>
      <c r="W43" s="412">
        <v>0</v>
      </c>
      <c r="X43" s="412">
        <v>0</v>
      </c>
      <c r="Y43" s="416"/>
      <c r="Z43" s="412"/>
      <c r="AA43" s="412"/>
      <c r="AB43" s="412"/>
      <c r="AC43" s="412"/>
      <c r="AD43" s="412"/>
      <c r="AE43" s="412"/>
      <c r="AF43" s="412"/>
      <c r="AG43" s="412"/>
      <c r="AH43" s="412">
        <v>0</v>
      </c>
      <c r="AI43" s="412">
        <v>0</v>
      </c>
      <c r="AJ43" s="412">
        <v>0</v>
      </c>
      <c r="AK43" s="416"/>
      <c r="AL43" s="412"/>
      <c r="AM43" s="412"/>
      <c r="AN43" s="412"/>
      <c r="AO43" s="412"/>
      <c r="AP43" s="412"/>
      <c r="AQ43" s="412"/>
      <c r="AR43" s="412"/>
    </row>
    <row r="44" spans="1:44" s="410" customFormat="1" ht="10.15" customHeight="1">
      <c r="A44" s="416" t="s">
        <v>459</v>
      </c>
      <c r="B44" s="417">
        <v>46857.286</v>
      </c>
      <c r="C44" s="417">
        <v>433.774</v>
      </c>
      <c r="D44" s="417">
        <v>47291.061</v>
      </c>
      <c r="E44" s="417"/>
      <c r="F44" s="417">
        <v>22980.803</v>
      </c>
      <c r="G44" s="417">
        <v>-57.694</v>
      </c>
      <c r="H44" s="417">
        <v>22923.108</v>
      </c>
      <c r="I44" s="417"/>
      <c r="J44" s="417">
        <v>11082.879</v>
      </c>
      <c r="K44" s="417">
        <v>749.774</v>
      </c>
      <c r="L44" s="417">
        <v>11832.653</v>
      </c>
      <c r="M44" s="416" t="s">
        <v>459</v>
      </c>
      <c r="N44" s="417">
        <v>27505.357</v>
      </c>
      <c r="O44" s="417">
        <v>0.276</v>
      </c>
      <c r="P44" s="417">
        <v>27505.633</v>
      </c>
      <c r="Q44" s="417"/>
      <c r="R44" s="417">
        <v>1893.644</v>
      </c>
      <c r="S44" s="417">
        <v>571.868</v>
      </c>
      <c r="T44" s="417">
        <v>2465.512</v>
      </c>
      <c r="U44" s="417"/>
      <c r="V44" s="417">
        <v>106199.015</v>
      </c>
      <c r="W44" s="417">
        <v>1567.983</v>
      </c>
      <c r="X44" s="417">
        <v>107766.998</v>
      </c>
      <c r="Y44" s="416" t="s">
        <v>459</v>
      </c>
      <c r="Z44" s="417">
        <v>3678.588</v>
      </c>
      <c r="AA44" s="417">
        <v>0</v>
      </c>
      <c r="AB44" s="417">
        <v>3678.588</v>
      </c>
      <c r="AC44" s="417"/>
      <c r="AD44" s="417">
        <v>3882.546</v>
      </c>
      <c r="AE44" s="417">
        <v>5169.08</v>
      </c>
      <c r="AF44" s="417">
        <v>9051.626</v>
      </c>
      <c r="AG44" s="417"/>
      <c r="AH44" s="417">
        <v>9053.241</v>
      </c>
      <c r="AI44" s="417">
        <v>349.991</v>
      </c>
      <c r="AJ44" s="417">
        <v>9403.233</v>
      </c>
      <c r="AK44" s="416" t="s">
        <v>459</v>
      </c>
      <c r="AL44" s="417">
        <v>3266.787</v>
      </c>
      <c r="AM44" s="417">
        <v>419.742</v>
      </c>
      <c r="AN44" s="417">
        <v>3686.53</v>
      </c>
      <c r="AO44" s="417"/>
      <c r="AP44" s="417">
        <v>236400.146</v>
      </c>
      <c r="AQ44" s="417">
        <v>9204.794</v>
      </c>
      <c r="AR44" s="417">
        <v>245604.942</v>
      </c>
    </row>
    <row r="45" spans="1:44" s="415" customFormat="1" ht="5.1" customHeight="1">
      <c r="A45" s="416"/>
      <c r="B45" s="417"/>
      <c r="C45" s="417"/>
      <c r="D45" s="417"/>
      <c r="E45" s="417"/>
      <c r="F45" s="417"/>
      <c r="G45" s="417"/>
      <c r="H45" s="417"/>
      <c r="I45" s="417"/>
      <c r="J45" s="417">
        <v>0</v>
      </c>
      <c r="K45" s="417">
        <v>0</v>
      </c>
      <c r="L45" s="417">
        <v>0</v>
      </c>
      <c r="M45" s="416"/>
      <c r="N45" s="417"/>
      <c r="O45" s="417"/>
      <c r="P45" s="417"/>
      <c r="Q45" s="412"/>
      <c r="R45" s="417"/>
      <c r="S45" s="417"/>
      <c r="T45" s="417"/>
      <c r="U45" s="417"/>
      <c r="V45" s="417">
        <v>0</v>
      </c>
      <c r="W45" s="417">
        <v>0</v>
      </c>
      <c r="X45" s="417">
        <v>0</v>
      </c>
      <c r="Y45" s="416"/>
      <c r="Z45" s="417"/>
      <c r="AA45" s="417"/>
      <c r="AB45" s="417"/>
      <c r="AC45" s="412"/>
      <c r="AD45" s="417"/>
      <c r="AE45" s="417"/>
      <c r="AF45" s="417"/>
      <c r="AG45" s="417"/>
      <c r="AH45" s="417">
        <v>0</v>
      </c>
      <c r="AI45" s="417">
        <v>0</v>
      </c>
      <c r="AJ45" s="417">
        <v>0</v>
      </c>
      <c r="AK45" s="416"/>
      <c r="AL45" s="417"/>
      <c r="AM45" s="417"/>
      <c r="AN45" s="417"/>
      <c r="AO45" s="417"/>
      <c r="AP45" s="417"/>
      <c r="AQ45" s="417"/>
      <c r="AR45" s="417"/>
    </row>
    <row r="46" spans="1:44" s="410" customFormat="1" ht="10.15" customHeight="1">
      <c r="A46" s="408" t="s">
        <v>460</v>
      </c>
      <c r="B46" s="409">
        <v>30381.103</v>
      </c>
      <c r="C46" s="409">
        <v>2.64</v>
      </c>
      <c r="D46" s="409">
        <v>30383.744</v>
      </c>
      <c r="E46" s="409"/>
      <c r="F46" s="409">
        <v>41825.758</v>
      </c>
      <c r="G46" s="409">
        <v>0</v>
      </c>
      <c r="H46" s="409">
        <v>41825.758</v>
      </c>
      <c r="I46" s="409"/>
      <c r="J46" s="409">
        <v>45723.097</v>
      </c>
      <c r="K46" s="409">
        <v>5.337</v>
      </c>
      <c r="L46" s="409">
        <v>45728.434</v>
      </c>
      <c r="M46" s="408" t="s">
        <v>460</v>
      </c>
      <c r="N46" s="409">
        <v>21926.718</v>
      </c>
      <c r="O46" s="409">
        <v>1.678</v>
      </c>
      <c r="P46" s="409">
        <v>21928.396</v>
      </c>
      <c r="Q46" s="409"/>
      <c r="R46" s="409">
        <v>8153.865</v>
      </c>
      <c r="S46" s="409">
        <v>0</v>
      </c>
      <c r="T46" s="409">
        <v>8153.865</v>
      </c>
      <c r="U46" s="409"/>
      <c r="V46" s="409">
        <v>25941.838</v>
      </c>
      <c r="W46" s="409">
        <v>0</v>
      </c>
      <c r="X46" s="409">
        <v>25941.838</v>
      </c>
      <c r="Y46" s="408" t="s">
        <v>460</v>
      </c>
      <c r="Z46" s="409">
        <v>0</v>
      </c>
      <c r="AA46" s="409">
        <v>0</v>
      </c>
      <c r="AB46" s="409">
        <v>0</v>
      </c>
      <c r="AC46" s="409"/>
      <c r="AD46" s="409">
        <v>5812.228</v>
      </c>
      <c r="AE46" s="409">
        <v>2252.996</v>
      </c>
      <c r="AF46" s="409">
        <v>8065.225</v>
      </c>
      <c r="AG46" s="409"/>
      <c r="AH46" s="409">
        <v>7647.229</v>
      </c>
      <c r="AI46" s="409">
        <v>13.755</v>
      </c>
      <c r="AJ46" s="409">
        <v>7660.985</v>
      </c>
      <c r="AK46" s="408" t="s">
        <v>460</v>
      </c>
      <c r="AL46" s="409">
        <v>20119.563</v>
      </c>
      <c r="AM46" s="409">
        <v>706.334</v>
      </c>
      <c r="AN46" s="409">
        <v>20825.898</v>
      </c>
      <c r="AO46" s="409"/>
      <c r="AP46" s="409">
        <v>207531.39899999998</v>
      </c>
      <c r="AQ46" s="409">
        <v>2982.7400000000002</v>
      </c>
      <c r="AR46" s="409">
        <v>210514.14299999998</v>
      </c>
    </row>
    <row r="47" spans="1:44" s="410" customFormat="1" ht="10.15" customHeight="1">
      <c r="A47" s="418" t="s">
        <v>461</v>
      </c>
      <c r="B47" s="412">
        <v>36.332</v>
      </c>
      <c r="C47" s="412">
        <v>0.112</v>
      </c>
      <c r="D47" s="412">
        <v>36.444</v>
      </c>
      <c r="E47" s="412"/>
      <c r="F47" s="412">
        <v>6.361</v>
      </c>
      <c r="G47" s="412">
        <v>0</v>
      </c>
      <c r="H47" s="412">
        <v>6.361</v>
      </c>
      <c r="I47" s="412"/>
      <c r="J47" s="412">
        <v>13.053</v>
      </c>
      <c r="K47" s="412">
        <v>0</v>
      </c>
      <c r="L47" s="412">
        <v>13.053</v>
      </c>
      <c r="M47" s="418" t="s">
        <v>461</v>
      </c>
      <c r="N47" s="412">
        <v>35.334</v>
      </c>
      <c r="O47" s="412">
        <v>1.278</v>
      </c>
      <c r="P47" s="412">
        <v>36.613</v>
      </c>
      <c r="Q47" s="412"/>
      <c r="R47" s="412">
        <v>0</v>
      </c>
      <c r="S47" s="412">
        <v>0</v>
      </c>
      <c r="T47" s="412">
        <v>0</v>
      </c>
      <c r="U47" s="412"/>
      <c r="V47" s="412">
        <v>0.23</v>
      </c>
      <c r="W47" s="412">
        <v>0</v>
      </c>
      <c r="X47" s="412">
        <v>0.23</v>
      </c>
      <c r="Y47" s="418" t="s">
        <v>461</v>
      </c>
      <c r="Z47" s="412">
        <v>0</v>
      </c>
      <c r="AA47" s="412">
        <v>0</v>
      </c>
      <c r="AB47" s="412">
        <v>0</v>
      </c>
      <c r="AC47" s="412"/>
      <c r="AD47" s="412">
        <v>0</v>
      </c>
      <c r="AE47" s="412">
        <v>0</v>
      </c>
      <c r="AF47" s="412">
        <v>0</v>
      </c>
      <c r="AG47" s="412"/>
      <c r="AH47" s="412">
        <v>77.739</v>
      </c>
      <c r="AI47" s="412">
        <v>0</v>
      </c>
      <c r="AJ47" s="412">
        <v>77.739</v>
      </c>
      <c r="AK47" s="418" t="s">
        <v>461</v>
      </c>
      <c r="AL47" s="412">
        <v>4.099</v>
      </c>
      <c r="AM47" s="412">
        <v>0.36</v>
      </c>
      <c r="AN47" s="412">
        <v>4.459</v>
      </c>
      <c r="AO47" s="412"/>
      <c r="AP47" s="412">
        <v>173.148</v>
      </c>
      <c r="AQ47" s="412">
        <v>1.75</v>
      </c>
      <c r="AR47" s="412">
        <v>174.899</v>
      </c>
    </row>
    <row r="48" spans="1:44" s="410" customFormat="1" ht="10.15" customHeight="1">
      <c r="A48" s="414" t="s">
        <v>462</v>
      </c>
      <c r="B48" s="412">
        <v>2.463</v>
      </c>
      <c r="C48" s="412">
        <v>0</v>
      </c>
      <c r="D48" s="412">
        <v>2.463</v>
      </c>
      <c r="E48" s="412"/>
      <c r="F48" s="412">
        <v>0</v>
      </c>
      <c r="G48" s="412">
        <v>0</v>
      </c>
      <c r="H48" s="412">
        <v>0</v>
      </c>
      <c r="I48" s="412"/>
      <c r="J48" s="412">
        <v>0</v>
      </c>
      <c r="K48" s="412">
        <v>0</v>
      </c>
      <c r="L48" s="412">
        <v>0</v>
      </c>
      <c r="M48" s="414" t="s">
        <v>462</v>
      </c>
      <c r="N48" s="412">
        <v>0</v>
      </c>
      <c r="O48" s="412">
        <v>0</v>
      </c>
      <c r="P48" s="412">
        <v>0</v>
      </c>
      <c r="Q48" s="412"/>
      <c r="R48" s="412">
        <v>0</v>
      </c>
      <c r="S48" s="412">
        <v>0</v>
      </c>
      <c r="T48" s="412">
        <v>0</v>
      </c>
      <c r="U48" s="412"/>
      <c r="V48" s="412">
        <v>0</v>
      </c>
      <c r="W48" s="412">
        <v>0</v>
      </c>
      <c r="X48" s="412">
        <v>0</v>
      </c>
      <c r="Y48" s="414" t="s">
        <v>462</v>
      </c>
      <c r="Z48" s="412">
        <v>0</v>
      </c>
      <c r="AA48" s="412">
        <v>0</v>
      </c>
      <c r="AB48" s="412">
        <v>0</v>
      </c>
      <c r="AC48" s="412"/>
      <c r="AD48" s="412">
        <v>0</v>
      </c>
      <c r="AE48" s="412">
        <v>0</v>
      </c>
      <c r="AF48" s="412">
        <v>0</v>
      </c>
      <c r="AG48" s="412"/>
      <c r="AH48" s="412">
        <v>0</v>
      </c>
      <c r="AI48" s="412">
        <v>0</v>
      </c>
      <c r="AJ48" s="412">
        <v>0</v>
      </c>
      <c r="AK48" s="414" t="s">
        <v>462</v>
      </c>
      <c r="AL48" s="412">
        <v>0</v>
      </c>
      <c r="AM48" s="412">
        <v>0</v>
      </c>
      <c r="AN48" s="412">
        <v>0</v>
      </c>
      <c r="AO48" s="412"/>
      <c r="AP48" s="412">
        <v>2.463</v>
      </c>
      <c r="AQ48" s="412">
        <v>0</v>
      </c>
      <c r="AR48" s="412">
        <v>2.463</v>
      </c>
    </row>
    <row r="49" spans="1:44" s="410" customFormat="1" ht="10.15" customHeight="1">
      <c r="A49" s="414" t="s">
        <v>463</v>
      </c>
      <c r="B49" s="412">
        <v>0</v>
      </c>
      <c r="C49" s="412">
        <v>0</v>
      </c>
      <c r="D49" s="412">
        <v>0</v>
      </c>
      <c r="E49" s="412"/>
      <c r="F49" s="412">
        <v>0</v>
      </c>
      <c r="G49" s="412">
        <v>0</v>
      </c>
      <c r="H49" s="412">
        <v>0</v>
      </c>
      <c r="I49" s="412"/>
      <c r="J49" s="412">
        <v>0</v>
      </c>
      <c r="K49" s="412">
        <v>0</v>
      </c>
      <c r="L49" s="412">
        <v>0</v>
      </c>
      <c r="M49" s="414" t="s">
        <v>463</v>
      </c>
      <c r="N49" s="412">
        <v>0</v>
      </c>
      <c r="O49" s="412">
        <v>0</v>
      </c>
      <c r="P49" s="412">
        <v>0</v>
      </c>
      <c r="Q49" s="412"/>
      <c r="R49" s="412">
        <v>0</v>
      </c>
      <c r="S49" s="412">
        <v>0</v>
      </c>
      <c r="T49" s="412">
        <v>0</v>
      </c>
      <c r="U49" s="412"/>
      <c r="V49" s="412">
        <v>0</v>
      </c>
      <c r="W49" s="412">
        <v>0</v>
      </c>
      <c r="X49" s="412">
        <v>0</v>
      </c>
      <c r="Y49" s="414" t="s">
        <v>463</v>
      </c>
      <c r="Z49" s="412">
        <v>0</v>
      </c>
      <c r="AA49" s="412">
        <v>0</v>
      </c>
      <c r="AB49" s="412">
        <v>0</v>
      </c>
      <c r="AC49" s="412"/>
      <c r="AD49" s="412">
        <v>0</v>
      </c>
      <c r="AE49" s="412">
        <v>0</v>
      </c>
      <c r="AF49" s="412">
        <v>0</v>
      </c>
      <c r="AG49" s="412"/>
      <c r="AH49" s="412">
        <v>0</v>
      </c>
      <c r="AI49" s="412">
        <v>0</v>
      </c>
      <c r="AJ49" s="412">
        <v>0</v>
      </c>
      <c r="AK49" s="414" t="s">
        <v>463</v>
      </c>
      <c r="AL49" s="412">
        <v>0</v>
      </c>
      <c r="AM49" s="412">
        <v>0</v>
      </c>
      <c r="AN49" s="412">
        <v>0</v>
      </c>
      <c r="AO49" s="412"/>
      <c r="AP49" s="412">
        <v>0</v>
      </c>
      <c r="AQ49" s="412">
        <v>0</v>
      </c>
      <c r="AR49" s="412">
        <v>0</v>
      </c>
    </row>
    <row r="50" spans="1:44" s="410" customFormat="1" ht="10.15" customHeight="1">
      <c r="A50" s="414" t="s">
        <v>464</v>
      </c>
      <c r="B50" s="412">
        <v>30342.308</v>
      </c>
      <c r="C50" s="412">
        <v>2.528</v>
      </c>
      <c r="D50" s="412">
        <v>30344.836</v>
      </c>
      <c r="E50" s="412"/>
      <c r="F50" s="412">
        <v>41819.396</v>
      </c>
      <c r="G50" s="412">
        <v>0</v>
      </c>
      <c r="H50" s="412">
        <v>41819.396</v>
      </c>
      <c r="I50" s="412"/>
      <c r="J50" s="412">
        <v>45710.044</v>
      </c>
      <c r="K50" s="412">
        <v>5.337</v>
      </c>
      <c r="L50" s="412">
        <v>45715.381</v>
      </c>
      <c r="M50" s="414" t="s">
        <v>464</v>
      </c>
      <c r="N50" s="412">
        <v>21891.383</v>
      </c>
      <c r="O50" s="412">
        <v>0.399</v>
      </c>
      <c r="P50" s="412">
        <v>21891.783</v>
      </c>
      <c r="Q50" s="412"/>
      <c r="R50" s="412">
        <v>8153.865</v>
      </c>
      <c r="S50" s="412">
        <v>0</v>
      </c>
      <c r="T50" s="412">
        <v>8153.865</v>
      </c>
      <c r="U50" s="412"/>
      <c r="V50" s="412">
        <v>25941.608</v>
      </c>
      <c r="W50" s="412">
        <v>0</v>
      </c>
      <c r="X50" s="412">
        <v>25941.608</v>
      </c>
      <c r="Y50" s="414" t="s">
        <v>464</v>
      </c>
      <c r="Z50" s="412">
        <v>0</v>
      </c>
      <c r="AA50" s="412">
        <v>0</v>
      </c>
      <c r="AB50" s="412">
        <v>0</v>
      </c>
      <c r="AC50" s="412"/>
      <c r="AD50" s="412">
        <v>5812.228</v>
      </c>
      <c r="AE50" s="412">
        <v>2252.996</v>
      </c>
      <c r="AF50" s="412">
        <v>8065.225</v>
      </c>
      <c r="AG50" s="412"/>
      <c r="AH50" s="412">
        <v>7569.489</v>
      </c>
      <c r="AI50" s="412">
        <v>13.755</v>
      </c>
      <c r="AJ50" s="412">
        <v>7583.245</v>
      </c>
      <c r="AK50" s="414" t="s">
        <v>464</v>
      </c>
      <c r="AL50" s="412">
        <v>20115.464</v>
      </c>
      <c r="AM50" s="412">
        <v>705.974</v>
      </c>
      <c r="AN50" s="412">
        <v>20821.438</v>
      </c>
      <c r="AO50" s="412"/>
      <c r="AP50" s="412">
        <v>207355.785</v>
      </c>
      <c r="AQ50" s="412">
        <v>2980.9890000000005</v>
      </c>
      <c r="AR50" s="412">
        <v>210336.777</v>
      </c>
    </row>
    <row r="51" spans="1:44" s="410" customFormat="1" ht="10.15" customHeight="1">
      <c r="A51" s="414" t="s">
        <v>465</v>
      </c>
      <c r="B51" s="412">
        <v>0</v>
      </c>
      <c r="C51" s="412">
        <v>0</v>
      </c>
      <c r="D51" s="412">
        <v>0</v>
      </c>
      <c r="E51" s="412"/>
      <c r="F51" s="412">
        <v>0</v>
      </c>
      <c r="G51" s="412">
        <v>0</v>
      </c>
      <c r="H51" s="412">
        <v>0</v>
      </c>
      <c r="I51" s="412"/>
      <c r="J51" s="412">
        <v>0</v>
      </c>
      <c r="K51" s="412">
        <v>0</v>
      </c>
      <c r="L51" s="412">
        <v>0</v>
      </c>
      <c r="M51" s="414" t="s">
        <v>465</v>
      </c>
      <c r="N51" s="412">
        <v>0</v>
      </c>
      <c r="O51" s="412">
        <v>0</v>
      </c>
      <c r="P51" s="412">
        <v>0</v>
      </c>
      <c r="Q51" s="412"/>
      <c r="R51" s="412">
        <v>0</v>
      </c>
      <c r="S51" s="412">
        <v>0</v>
      </c>
      <c r="T51" s="412">
        <v>0</v>
      </c>
      <c r="U51" s="412"/>
      <c r="V51" s="412">
        <v>0</v>
      </c>
      <c r="W51" s="412">
        <v>0</v>
      </c>
      <c r="X51" s="412">
        <v>0</v>
      </c>
      <c r="Y51" s="414" t="s">
        <v>465</v>
      </c>
      <c r="Z51" s="412">
        <v>0</v>
      </c>
      <c r="AA51" s="412">
        <v>0</v>
      </c>
      <c r="AB51" s="412">
        <v>0</v>
      </c>
      <c r="AC51" s="412"/>
      <c r="AD51" s="412">
        <v>0</v>
      </c>
      <c r="AE51" s="412">
        <v>0</v>
      </c>
      <c r="AF51" s="412">
        <v>0</v>
      </c>
      <c r="AG51" s="412"/>
      <c r="AH51" s="412">
        <v>0</v>
      </c>
      <c r="AI51" s="412">
        <v>0</v>
      </c>
      <c r="AJ51" s="412">
        <v>0</v>
      </c>
      <c r="AK51" s="414" t="s">
        <v>465</v>
      </c>
      <c r="AL51" s="412">
        <v>0</v>
      </c>
      <c r="AM51" s="412">
        <v>0</v>
      </c>
      <c r="AN51" s="412">
        <v>0</v>
      </c>
      <c r="AO51" s="412"/>
      <c r="AP51" s="412">
        <v>0</v>
      </c>
      <c r="AQ51" s="412">
        <v>0</v>
      </c>
      <c r="AR51" s="412">
        <v>0</v>
      </c>
    </row>
    <row r="52" spans="1:44" s="415" customFormat="1" ht="5.1" customHeight="1">
      <c r="A52" s="414"/>
      <c r="B52" s="412"/>
      <c r="C52" s="412"/>
      <c r="D52" s="412"/>
      <c r="E52" s="412"/>
      <c r="F52" s="412"/>
      <c r="G52" s="412"/>
      <c r="H52" s="412"/>
      <c r="I52" s="412"/>
      <c r="J52" s="412">
        <v>0</v>
      </c>
      <c r="K52" s="412">
        <v>0</v>
      </c>
      <c r="L52" s="412">
        <v>0</v>
      </c>
      <c r="M52" s="414"/>
      <c r="N52" s="412"/>
      <c r="O52" s="412"/>
      <c r="P52" s="412"/>
      <c r="Q52" s="412"/>
      <c r="R52" s="412"/>
      <c r="S52" s="412"/>
      <c r="T52" s="412"/>
      <c r="U52" s="412"/>
      <c r="V52" s="412">
        <v>0</v>
      </c>
      <c r="W52" s="412">
        <v>0</v>
      </c>
      <c r="X52" s="412">
        <v>0</v>
      </c>
      <c r="Y52" s="414"/>
      <c r="Z52" s="412"/>
      <c r="AA52" s="412"/>
      <c r="AB52" s="412"/>
      <c r="AC52" s="412"/>
      <c r="AD52" s="412"/>
      <c r="AE52" s="412"/>
      <c r="AF52" s="412"/>
      <c r="AG52" s="412"/>
      <c r="AH52" s="412">
        <v>0</v>
      </c>
      <c r="AI52" s="412">
        <v>0</v>
      </c>
      <c r="AJ52" s="412">
        <v>0</v>
      </c>
      <c r="AK52" s="414"/>
      <c r="AL52" s="412"/>
      <c r="AM52" s="412"/>
      <c r="AN52" s="412"/>
      <c r="AO52" s="412"/>
      <c r="AP52" s="412"/>
      <c r="AQ52" s="412"/>
      <c r="AR52" s="412"/>
    </row>
    <row r="53" spans="1:44" s="410" customFormat="1" ht="10.15" customHeight="1">
      <c r="A53" s="419" t="s">
        <v>466</v>
      </c>
      <c r="B53" s="417">
        <v>198.179</v>
      </c>
      <c r="C53" s="417">
        <v>0</v>
      </c>
      <c r="D53" s="417">
        <v>198.179</v>
      </c>
      <c r="E53" s="417"/>
      <c r="F53" s="417">
        <v>0</v>
      </c>
      <c r="G53" s="417">
        <v>0</v>
      </c>
      <c r="H53" s="417">
        <v>0</v>
      </c>
      <c r="I53" s="417"/>
      <c r="J53" s="417">
        <v>0</v>
      </c>
      <c r="K53" s="417">
        <v>0</v>
      </c>
      <c r="L53" s="417">
        <v>0</v>
      </c>
      <c r="M53" s="419" t="s">
        <v>466</v>
      </c>
      <c r="N53" s="417">
        <v>158.637</v>
      </c>
      <c r="O53" s="417">
        <v>0</v>
      </c>
      <c r="P53" s="417">
        <v>158.637</v>
      </c>
      <c r="Q53" s="417"/>
      <c r="R53" s="417">
        <v>315.538</v>
      </c>
      <c r="S53" s="417">
        <v>0</v>
      </c>
      <c r="T53" s="417">
        <v>315.538</v>
      </c>
      <c r="U53" s="417"/>
      <c r="V53" s="417">
        <v>0</v>
      </c>
      <c r="W53" s="417">
        <v>0</v>
      </c>
      <c r="X53" s="417">
        <v>0</v>
      </c>
      <c r="Y53" s="419" t="s">
        <v>466</v>
      </c>
      <c r="Z53" s="417">
        <v>0</v>
      </c>
      <c r="AA53" s="417">
        <v>0</v>
      </c>
      <c r="AB53" s="417">
        <v>0</v>
      </c>
      <c r="AC53" s="417"/>
      <c r="AD53" s="417">
        <v>0</v>
      </c>
      <c r="AE53" s="417">
        <v>121.737</v>
      </c>
      <c r="AF53" s="417">
        <v>121.737</v>
      </c>
      <c r="AG53" s="417"/>
      <c r="AH53" s="417">
        <v>70.985</v>
      </c>
      <c r="AI53" s="417">
        <v>0</v>
      </c>
      <c r="AJ53" s="417">
        <v>70.985</v>
      </c>
      <c r="AK53" s="419" t="s">
        <v>466</v>
      </c>
      <c r="AL53" s="417">
        <v>8163.304</v>
      </c>
      <c r="AM53" s="417">
        <v>0</v>
      </c>
      <c r="AN53" s="417">
        <v>8163.304</v>
      </c>
      <c r="AO53" s="417"/>
      <c r="AP53" s="417">
        <v>8906.643</v>
      </c>
      <c r="AQ53" s="417">
        <v>121.737</v>
      </c>
      <c r="AR53" s="417">
        <v>9028.380000000001</v>
      </c>
    </row>
    <row r="54" spans="1:44" s="415" customFormat="1" ht="5.1" customHeight="1">
      <c r="A54" s="416"/>
      <c r="B54" s="417"/>
      <c r="C54" s="417"/>
      <c r="D54" s="417"/>
      <c r="E54" s="417"/>
      <c r="F54" s="417"/>
      <c r="G54" s="417"/>
      <c r="H54" s="417"/>
      <c r="I54" s="417"/>
      <c r="J54" s="417">
        <v>0</v>
      </c>
      <c r="K54" s="417">
        <v>0</v>
      </c>
      <c r="L54" s="417">
        <v>0</v>
      </c>
      <c r="M54" s="416"/>
      <c r="N54" s="417"/>
      <c r="O54" s="417"/>
      <c r="P54" s="417"/>
      <c r="Q54" s="417"/>
      <c r="R54" s="417"/>
      <c r="S54" s="417"/>
      <c r="T54" s="417"/>
      <c r="U54" s="417"/>
      <c r="V54" s="417">
        <v>0</v>
      </c>
      <c r="W54" s="417">
        <v>0</v>
      </c>
      <c r="X54" s="417">
        <v>0</v>
      </c>
      <c r="Y54" s="416"/>
      <c r="Z54" s="417"/>
      <c r="AA54" s="417"/>
      <c r="AB54" s="417"/>
      <c r="AC54" s="417"/>
      <c r="AD54" s="417"/>
      <c r="AE54" s="417"/>
      <c r="AF54" s="417"/>
      <c r="AG54" s="417"/>
      <c r="AH54" s="417">
        <v>0</v>
      </c>
      <c r="AI54" s="417">
        <v>0</v>
      </c>
      <c r="AJ54" s="417">
        <v>0</v>
      </c>
      <c r="AK54" s="416"/>
      <c r="AL54" s="417"/>
      <c r="AM54" s="417"/>
      <c r="AN54" s="417"/>
      <c r="AO54" s="417"/>
      <c r="AP54" s="417"/>
      <c r="AQ54" s="417"/>
      <c r="AR54" s="417"/>
    </row>
    <row r="55" spans="1:44" s="410" customFormat="1" ht="10.15" customHeight="1">
      <c r="A55" s="416" t="s">
        <v>467</v>
      </c>
      <c r="B55" s="417">
        <v>18467.059</v>
      </c>
      <c r="C55" s="417">
        <v>0</v>
      </c>
      <c r="D55" s="417">
        <v>18467.059</v>
      </c>
      <c r="E55" s="417"/>
      <c r="F55" s="417">
        <v>67299.467</v>
      </c>
      <c r="G55" s="417">
        <v>0</v>
      </c>
      <c r="H55" s="417">
        <v>67299.467</v>
      </c>
      <c r="I55" s="417"/>
      <c r="J55" s="417">
        <v>20105.092</v>
      </c>
      <c r="K55" s="417">
        <v>0</v>
      </c>
      <c r="L55" s="417">
        <v>20105.092</v>
      </c>
      <c r="M55" s="416" t="s">
        <v>467</v>
      </c>
      <c r="N55" s="417">
        <v>3512.489</v>
      </c>
      <c r="O55" s="417">
        <v>0</v>
      </c>
      <c r="P55" s="417">
        <v>3512.489</v>
      </c>
      <c r="Q55" s="417"/>
      <c r="R55" s="417">
        <v>13482.444</v>
      </c>
      <c r="S55" s="417">
        <v>0</v>
      </c>
      <c r="T55" s="417">
        <v>13482.444</v>
      </c>
      <c r="U55" s="417"/>
      <c r="V55" s="417">
        <v>8127.134</v>
      </c>
      <c r="W55" s="417">
        <v>0</v>
      </c>
      <c r="X55" s="417">
        <v>8127.134</v>
      </c>
      <c r="Y55" s="416" t="s">
        <v>467</v>
      </c>
      <c r="Z55" s="417">
        <v>0</v>
      </c>
      <c r="AA55" s="417">
        <v>0</v>
      </c>
      <c r="AB55" s="417">
        <v>0</v>
      </c>
      <c r="AC55" s="417"/>
      <c r="AD55" s="417">
        <v>1178.276</v>
      </c>
      <c r="AE55" s="417">
        <v>0</v>
      </c>
      <c r="AF55" s="417">
        <v>1178.276</v>
      </c>
      <c r="AG55" s="417"/>
      <c r="AH55" s="417">
        <v>11766.607</v>
      </c>
      <c r="AI55" s="417">
        <v>0</v>
      </c>
      <c r="AJ55" s="417">
        <v>11766.607</v>
      </c>
      <c r="AK55" s="416" t="s">
        <v>467</v>
      </c>
      <c r="AL55" s="417">
        <v>74949.097</v>
      </c>
      <c r="AM55" s="417">
        <v>0</v>
      </c>
      <c r="AN55" s="417">
        <v>74949.097</v>
      </c>
      <c r="AO55" s="417"/>
      <c r="AP55" s="417">
        <v>218887.66500000004</v>
      </c>
      <c r="AQ55" s="417">
        <v>0</v>
      </c>
      <c r="AR55" s="417">
        <v>218887.66500000004</v>
      </c>
    </row>
    <row r="56" spans="1:44" s="415" customFormat="1" ht="5.1" customHeight="1">
      <c r="A56" s="420"/>
      <c r="B56" s="417"/>
      <c r="C56" s="417"/>
      <c r="D56" s="417"/>
      <c r="E56" s="417"/>
      <c r="F56" s="417"/>
      <c r="G56" s="417"/>
      <c r="H56" s="417"/>
      <c r="I56" s="417"/>
      <c r="J56" s="417">
        <v>0</v>
      </c>
      <c r="K56" s="417">
        <v>0</v>
      </c>
      <c r="L56" s="417">
        <v>0</v>
      </c>
      <c r="M56" s="420"/>
      <c r="N56" s="417"/>
      <c r="O56" s="417"/>
      <c r="P56" s="417"/>
      <c r="Q56" s="417"/>
      <c r="R56" s="417"/>
      <c r="S56" s="417"/>
      <c r="T56" s="417"/>
      <c r="U56" s="417"/>
      <c r="V56" s="417">
        <v>0</v>
      </c>
      <c r="W56" s="417">
        <v>0</v>
      </c>
      <c r="X56" s="417">
        <v>0</v>
      </c>
      <c r="Y56" s="420"/>
      <c r="Z56" s="417"/>
      <c r="AA56" s="417"/>
      <c r="AB56" s="417"/>
      <c r="AC56" s="417"/>
      <c r="AD56" s="417"/>
      <c r="AE56" s="417"/>
      <c r="AF56" s="417"/>
      <c r="AG56" s="417"/>
      <c r="AH56" s="417">
        <v>0</v>
      </c>
      <c r="AI56" s="417">
        <v>0</v>
      </c>
      <c r="AJ56" s="417">
        <v>0</v>
      </c>
      <c r="AK56" s="420"/>
      <c r="AL56" s="417"/>
      <c r="AM56" s="417"/>
      <c r="AN56" s="417"/>
      <c r="AO56" s="417"/>
      <c r="AP56" s="417"/>
      <c r="AQ56" s="417"/>
      <c r="AR56" s="417"/>
    </row>
    <row r="57" spans="1:44" s="410" customFormat="1" ht="10.15" customHeight="1">
      <c r="A57" s="416" t="s">
        <v>468</v>
      </c>
      <c r="B57" s="417">
        <v>249362.18</v>
      </c>
      <c r="C57" s="417">
        <v>387.566</v>
      </c>
      <c r="D57" s="417">
        <v>249749.746</v>
      </c>
      <c r="E57" s="417"/>
      <c r="F57" s="417">
        <v>112892.293</v>
      </c>
      <c r="G57" s="417">
        <v>0</v>
      </c>
      <c r="H57" s="417">
        <v>112892.293</v>
      </c>
      <c r="I57" s="417"/>
      <c r="J57" s="417">
        <v>52223.341</v>
      </c>
      <c r="K57" s="417">
        <v>17.859</v>
      </c>
      <c r="L57" s="417">
        <v>52241.2</v>
      </c>
      <c r="M57" s="416" t="s">
        <v>468</v>
      </c>
      <c r="N57" s="417">
        <v>99233.343</v>
      </c>
      <c r="O57" s="417">
        <v>1088.81</v>
      </c>
      <c r="P57" s="417">
        <v>100322.153</v>
      </c>
      <c r="Q57" s="417"/>
      <c r="R57" s="417">
        <v>27817.935</v>
      </c>
      <c r="S57" s="417">
        <v>1417.407</v>
      </c>
      <c r="T57" s="417">
        <v>29235.343</v>
      </c>
      <c r="U57" s="417"/>
      <c r="V57" s="417">
        <v>66189.201</v>
      </c>
      <c r="W57" s="417">
        <v>3395.528</v>
      </c>
      <c r="X57" s="417">
        <v>69584.729</v>
      </c>
      <c r="Y57" s="416" t="s">
        <v>468</v>
      </c>
      <c r="Z57" s="417">
        <v>2530.234</v>
      </c>
      <c r="AA57" s="417">
        <v>0</v>
      </c>
      <c r="AB57" s="417">
        <v>2530.234</v>
      </c>
      <c r="AC57" s="417"/>
      <c r="AD57" s="417">
        <v>57921.227</v>
      </c>
      <c r="AE57" s="417">
        <v>1171.078</v>
      </c>
      <c r="AF57" s="417">
        <v>59092.306</v>
      </c>
      <c r="AG57" s="417"/>
      <c r="AH57" s="417">
        <v>14340.448</v>
      </c>
      <c r="AI57" s="417">
        <v>531.596</v>
      </c>
      <c r="AJ57" s="417">
        <v>14872.044</v>
      </c>
      <c r="AK57" s="416" t="s">
        <v>468</v>
      </c>
      <c r="AL57" s="417">
        <v>74415.669</v>
      </c>
      <c r="AM57" s="417">
        <v>948.549</v>
      </c>
      <c r="AN57" s="417">
        <v>75364.219</v>
      </c>
      <c r="AO57" s="417"/>
      <c r="AP57" s="417">
        <v>756925.871</v>
      </c>
      <c r="AQ57" s="417">
        <v>8958.393</v>
      </c>
      <c r="AR57" s="417">
        <v>765884.2670000001</v>
      </c>
    </row>
    <row r="58" spans="1:44" s="415" customFormat="1" ht="5.1" customHeight="1">
      <c r="A58" s="416"/>
      <c r="B58" s="417"/>
      <c r="C58" s="417"/>
      <c r="D58" s="417"/>
      <c r="E58" s="417"/>
      <c r="F58" s="417"/>
      <c r="G58" s="417"/>
      <c r="H58" s="417"/>
      <c r="I58" s="417"/>
      <c r="J58" s="417">
        <v>0</v>
      </c>
      <c r="K58" s="417">
        <v>0</v>
      </c>
      <c r="L58" s="417">
        <v>0</v>
      </c>
      <c r="M58" s="416"/>
      <c r="N58" s="417"/>
      <c r="O58" s="417"/>
      <c r="P58" s="417"/>
      <c r="Q58" s="417"/>
      <c r="R58" s="417"/>
      <c r="S58" s="417"/>
      <c r="T58" s="417"/>
      <c r="U58" s="417"/>
      <c r="V58" s="417">
        <v>0</v>
      </c>
      <c r="W58" s="417">
        <v>0</v>
      </c>
      <c r="X58" s="417">
        <v>0</v>
      </c>
      <c r="Y58" s="416"/>
      <c r="Z58" s="417"/>
      <c r="AA58" s="417"/>
      <c r="AB58" s="417"/>
      <c r="AC58" s="417"/>
      <c r="AD58" s="417"/>
      <c r="AE58" s="417"/>
      <c r="AF58" s="417"/>
      <c r="AG58" s="417"/>
      <c r="AH58" s="417">
        <v>0</v>
      </c>
      <c r="AI58" s="417">
        <v>0</v>
      </c>
      <c r="AJ58" s="417">
        <v>0</v>
      </c>
      <c r="AK58" s="416"/>
      <c r="AL58" s="417"/>
      <c r="AM58" s="417"/>
      <c r="AN58" s="417"/>
      <c r="AO58" s="417"/>
      <c r="AP58" s="417"/>
      <c r="AQ58" s="417"/>
      <c r="AR58" s="417"/>
    </row>
    <row r="59" spans="1:44" s="410" customFormat="1" ht="12.75" customHeight="1">
      <c r="A59" s="408" t="s">
        <v>469</v>
      </c>
      <c r="B59" s="417">
        <v>2641028.969</v>
      </c>
      <c r="C59" s="417">
        <v>95489.267</v>
      </c>
      <c r="D59" s="417">
        <v>2736518.236</v>
      </c>
      <c r="E59" s="417"/>
      <c r="F59" s="417">
        <v>3715628.991</v>
      </c>
      <c r="G59" s="417">
        <v>33891.283</v>
      </c>
      <c r="H59" s="417">
        <v>3749520.275</v>
      </c>
      <c r="I59" s="417"/>
      <c r="J59" s="417">
        <v>2287133.448</v>
      </c>
      <c r="K59" s="417">
        <v>61334.723</v>
      </c>
      <c r="L59" s="417">
        <v>2348468.171</v>
      </c>
      <c r="M59" s="408" t="s">
        <v>469</v>
      </c>
      <c r="N59" s="417">
        <v>1217251.994</v>
      </c>
      <c r="O59" s="417">
        <v>11644.001</v>
      </c>
      <c r="P59" s="417">
        <v>1228895.996</v>
      </c>
      <c r="Q59" s="417"/>
      <c r="R59" s="417">
        <v>347341.579</v>
      </c>
      <c r="S59" s="417">
        <v>2937.151</v>
      </c>
      <c r="T59" s="417">
        <v>350278.73</v>
      </c>
      <c r="U59" s="417"/>
      <c r="V59" s="417">
        <v>1756246.449</v>
      </c>
      <c r="W59" s="417">
        <v>6364.171</v>
      </c>
      <c r="X59" s="417">
        <v>1762610.621</v>
      </c>
      <c r="Y59" s="408" t="s">
        <v>469</v>
      </c>
      <c r="Z59" s="417">
        <v>20761.346</v>
      </c>
      <c r="AA59" s="417">
        <v>916.443</v>
      </c>
      <c r="AB59" s="417">
        <v>21677.789</v>
      </c>
      <c r="AC59" s="417"/>
      <c r="AD59" s="417">
        <v>695857.792</v>
      </c>
      <c r="AE59" s="417">
        <v>383180.266</v>
      </c>
      <c r="AF59" s="417">
        <v>1079038.059</v>
      </c>
      <c r="AG59" s="417"/>
      <c r="AH59" s="417">
        <v>720770.851</v>
      </c>
      <c r="AI59" s="417">
        <v>6528.215</v>
      </c>
      <c r="AJ59" s="417">
        <v>727299.067</v>
      </c>
      <c r="AK59" s="408" t="s">
        <v>469</v>
      </c>
      <c r="AL59" s="417">
        <v>1018889.863</v>
      </c>
      <c r="AM59" s="417">
        <v>50994.18</v>
      </c>
      <c r="AN59" s="417">
        <v>1069884.044</v>
      </c>
      <c r="AO59" s="417"/>
      <c r="AP59" s="417">
        <v>14420911.282</v>
      </c>
      <c r="AQ59" s="417">
        <v>653279.7000000001</v>
      </c>
      <c r="AR59" s="417">
        <v>15074190.988</v>
      </c>
    </row>
    <row r="60" spans="1:44" s="415" customFormat="1" ht="2.65" customHeight="1">
      <c r="A60" s="421"/>
      <c r="B60" s="422"/>
      <c r="C60" s="422"/>
      <c r="D60" s="422"/>
      <c r="E60" s="422"/>
      <c r="F60" s="422"/>
      <c r="G60" s="422"/>
      <c r="H60" s="422"/>
      <c r="I60" s="422"/>
      <c r="J60" s="422"/>
      <c r="K60" s="422"/>
      <c r="L60" s="422"/>
      <c r="M60" s="421"/>
      <c r="N60" s="422"/>
      <c r="O60" s="422"/>
      <c r="P60" s="422"/>
      <c r="Q60" s="422"/>
      <c r="R60" s="422"/>
      <c r="S60" s="422"/>
      <c r="T60" s="422"/>
      <c r="U60" s="422"/>
      <c r="V60" s="422"/>
      <c r="W60" s="422"/>
      <c r="X60" s="422"/>
      <c r="Y60" s="421"/>
      <c r="Z60" s="422"/>
      <c r="AA60" s="422"/>
      <c r="AB60" s="422"/>
      <c r="AC60" s="422"/>
      <c r="AD60" s="422"/>
      <c r="AE60" s="422"/>
      <c r="AF60" s="422"/>
      <c r="AG60" s="422"/>
      <c r="AH60" s="422"/>
      <c r="AI60" s="422"/>
      <c r="AJ60" s="422"/>
      <c r="AK60" s="421"/>
      <c r="AL60" s="422"/>
      <c r="AM60" s="422"/>
      <c r="AN60" s="422"/>
      <c r="AO60" s="422"/>
      <c r="AP60" s="422"/>
      <c r="AQ60" s="422"/>
      <c r="AR60" s="422"/>
    </row>
    <row r="61" spans="1:44" s="385" customFormat="1" ht="7.5" customHeight="1" thickBot="1">
      <c r="A61" s="423"/>
      <c r="B61" s="424"/>
      <c r="C61" s="424"/>
      <c r="D61" s="424"/>
      <c r="E61" s="424"/>
      <c r="F61" s="424"/>
      <c r="G61" s="424"/>
      <c r="H61" s="424"/>
      <c r="I61" s="424"/>
      <c r="J61" s="424"/>
      <c r="K61" s="424"/>
      <c r="L61" s="424"/>
      <c r="M61" s="425"/>
      <c r="N61" s="424"/>
      <c r="O61" s="424"/>
      <c r="P61" s="424"/>
      <c r="Q61" s="426"/>
      <c r="R61" s="424"/>
      <c r="S61" s="424"/>
      <c r="T61" s="424"/>
      <c r="U61" s="424"/>
      <c r="V61" s="424"/>
      <c r="W61" s="424"/>
      <c r="X61" s="424"/>
      <c r="Y61" s="425"/>
      <c r="Z61" s="424"/>
      <c r="AA61" s="424"/>
      <c r="AB61" s="424"/>
      <c r="AC61" s="426"/>
      <c r="AD61" s="424"/>
      <c r="AE61" s="424"/>
      <c r="AF61" s="424"/>
      <c r="AG61" s="424"/>
      <c r="AH61" s="424"/>
      <c r="AI61" s="424"/>
      <c r="AJ61" s="424"/>
      <c r="AK61" s="425"/>
      <c r="AL61" s="424"/>
      <c r="AM61" s="424"/>
      <c r="AN61" s="424"/>
      <c r="AO61" s="424"/>
      <c r="AP61" s="424"/>
      <c r="AQ61" s="424"/>
      <c r="AR61" s="424"/>
    </row>
    <row r="62" spans="1:44" s="432" customFormat="1" ht="15.75" customHeight="1" thickTop="1">
      <c r="A62" s="427" t="s">
        <v>470</v>
      </c>
      <c r="B62" s="417"/>
      <c r="C62" s="417"/>
      <c r="D62" s="417"/>
      <c r="E62" s="428"/>
      <c r="F62" s="417"/>
      <c r="G62" s="417"/>
      <c r="H62" s="417"/>
      <c r="I62" s="417"/>
      <c r="J62" s="417"/>
      <c r="K62" s="417"/>
      <c r="L62" s="417"/>
      <c r="M62" s="429" t="s">
        <v>470</v>
      </c>
      <c r="N62" s="417"/>
      <c r="O62" s="417"/>
      <c r="P62" s="417"/>
      <c r="Q62" s="430"/>
      <c r="R62" s="417"/>
      <c r="S62" s="417"/>
      <c r="T62" s="417"/>
      <c r="U62" s="417"/>
      <c r="V62" s="417"/>
      <c r="W62" s="417"/>
      <c r="X62" s="417"/>
      <c r="Y62" s="429" t="s">
        <v>470</v>
      </c>
      <c r="Z62" s="417"/>
      <c r="AA62" s="417"/>
      <c r="AB62" s="417"/>
      <c r="AC62" s="431"/>
      <c r="AD62" s="417"/>
      <c r="AE62" s="417"/>
      <c r="AF62" s="417"/>
      <c r="AG62" s="417"/>
      <c r="AH62" s="417"/>
      <c r="AI62" s="417"/>
      <c r="AJ62" s="417"/>
      <c r="AK62" s="429" t="s">
        <v>470</v>
      </c>
      <c r="AL62" s="417"/>
      <c r="AM62" s="417"/>
      <c r="AN62" s="417"/>
      <c r="AO62" s="417"/>
      <c r="AP62" s="417"/>
      <c r="AQ62" s="417"/>
      <c r="AR62" s="417"/>
    </row>
    <row r="63" spans="1:44" s="432" customFormat="1" ht="12" customHeight="1">
      <c r="A63" s="433"/>
      <c r="B63" s="417"/>
      <c r="C63" s="417"/>
      <c r="D63" s="417"/>
      <c r="E63" s="428"/>
      <c r="F63" s="428"/>
      <c r="G63" s="428"/>
      <c r="H63" s="428"/>
      <c r="I63" s="428"/>
      <c r="J63" s="428"/>
      <c r="K63" s="428"/>
      <c r="L63" s="428"/>
      <c r="M63" s="429"/>
      <c r="N63" s="430"/>
      <c r="O63" s="430"/>
      <c r="P63" s="430"/>
      <c r="Q63" s="430"/>
      <c r="R63" s="430"/>
      <c r="S63" s="430"/>
      <c r="T63" s="430"/>
      <c r="U63" s="430"/>
      <c r="V63" s="430"/>
      <c r="W63" s="430"/>
      <c r="X63" s="430"/>
      <c r="Y63" s="429"/>
      <c r="Z63" s="431"/>
      <c r="AA63" s="431"/>
      <c r="AB63" s="431"/>
      <c r="AC63" s="431"/>
      <c r="AD63" s="431"/>
      <c r="AE63" s="431"/>
      <c r="AF63" s="428"/>
      <c r="AG63" s="428"/>
      <c r="AH63" s="428"/>
      <c r="AI63" s="428"/>
      <c r="AJ63" s="428"/>
      <c r="AK63" s="429"/>
      <c r="AL63" s="431"/>
      <c r="AM63" s="431"/>
      <c r="AN63" s="431"/>
      <c r="AO63" s="431"/>
      <c r="AP63" s="431"/>
      <c r="AQ63" s="431"/>
      <c r="AR63" s="431"/>
    </row>
    <row r="64" spans="1:44" s="439" customFormat="1" ht="11.25" customHeight="1">
      <c r="A64" s="434"/>
      <c r="B64" s="435"/>
      <c r="C64" s="435"/>
      <c r="D64" s="435"/>
      <c r="E64" s="435"/>
      <c r="F64" s="435"/>
      <c r="G64" s="435"/>
      <c r="H64" s="435"/>
      <c r="I64" s="435"/>
      <c r="J64" s="435"/>
      <c r="K64" s="435"/>
      <c r="L64" s="435"/>
      <c r="M64" s="429"/>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29"/>
      <c r="AL64" s="438"/>
      <c r="AM64" s="438"/>
      <c r="AN64" s="438"/>
      <c r="AO64" s="438"/>
      <c r="AP64" s="438"/>
      <c r="AQ64" s="438"/>
      <c r="AR64" s="438"/>
    </row>
    <row r="65" spans="1:44" s="385" customFormat="1" ht="0.75" customHeight="1" hidden="1">
      <c r="A65" s="440"/>
      <c r="B65" s="440"/>
      <c r="C65" s="440"/>
      <c r="D65" s="440"/>
      <c r="E65" s="440"/>
      <c r="F65" s="440"/>
      <c r="G65" s="440"/>
      <c r="H65" s="440"/>
      <c r="I65" s="440"/>
      <c r="J65" s="440"/>
      <c r="K65" s="440"/>
      <c r="L65" s="440"/>
      <c r="M65" s="441"/>
      <c r="N65" s="442"/>
      <c r="O65" s="442"/>
      <c r="P65" s="442"/>
      <c r="Q65" s="442"/>
      <c r="R65" s="442"/>
      <c r="S65" s="442"/>
      <c r="T65" s="442"/>
      <c r="U65" s="442"/>
      <c r="V65" s="442"/>
      <c r="W65" s="442"/>
      <c r="X65" s="442"/>
      <c r="Y65" s="441"/>
      <c r="Z65" s="443"/>
      <c r="AA65" s="443"/>
      <c r="AB65" s="443"/>
      <c r="AC65" s="443"/>
      <c r="AD65" s="443"/>
      <c r="AE65" s="443"/>
      <c r="AF65" s="443"/>
      <c r="AG65" s="443"/>
      <c r="AH65" s="443"/>
      <c r="AI65" s="443"/>
      <c r="AJ65" s="443"/>
      <c r="AK65" s="444"/>
      <c r="AL65" s="443"/>
      <c r="AM65" s="443"/>
      <c r="AN65" s="443"/>
      <c r="AO65" s="443"/>
      <c r="AP65" s="443"/>
      <c r="AQ65" s="443"/>
      <c r="AR65" s="443"/>
    </row>
    <row r="66" spans="1:44" s="385" customFormat="1" ht="0.75" customHeight="1">
      <c r="A66" s="440"/>
      <c r="B66" s="440"/>
      <c r="C66" s="440"/>
      <c r="D66" s="440"/>
      <c r="E66" s="440"/>
      <c r="F66" s="440"/>
      <c r="G66" s="440"/>
      <c r="H66" s="440"/>
      <c r="I66" s="440"/>
      <c r="J66" s="440"/>
      <c r="K66" s="440"/>
      <c r="L66" s="440"/>
      <c r="M66" s="444"/>
      <c r="N66" s="442"/>
      <c r="O66" s="442"/>
      <c r="P66" s="442"/>
      <c r="Q66" s="442"/>
      <c r="R66" s="442"/>
      <c r="S66" s="442"/>
      <c r="T66" s="442"/>
      <c r="U66" s="442"/>
      <c r="V66" s="442"/>
      <c r="W66" s="442"/>
      <c r="X66" s="442"/>
      <c r="Y66" s="441"/>
      <c r="Z66" s="443"/>
      <c r="AA66" s="443"/>
      <c r="AB66" s="444"/>
      <c r="AC66" s="444"/>
      <c r="AD66" s="443"/>
      <c r="AE66" s="443"/>
      <c r="AF66" s="443"/>
      <c r="AG66" s="443"/>
      <c r="AH66" s="443"/>
      <c r="AI66" s="443"/>
      <c r="AJ66" s="443"/>
      <c r="AK66" s="444"/>
      <c r="AL66" s="443"/>
      <c r="AM66" s="443"/>
      <c r="AN66" s="443"/>
      <c r="AO66" s="443"/>
      <c r="AP66" s="443"/>
      <c r="AQ66" s="443"/>
      <c r="AR66" s="443"/>
    </row>
    <row r="67" spans="1:44" s="385" customFormat="1" ht="0.75" customHeight="1">
      <c r="A67" s="445"/>
      <c r="B67" s="446"/>
      <c r="C67" s="446"/>
      <c r="D67" s="445"/>
      <c r="E67" s="445"/>
      <c r="F67" s="445"/>
      <c r="G67" s="445"/>
      <c r="H67" s="445"/>
      <c r="I67" s="445"/>
      <c r="J67" s="445"/>
      <c r="K67" s="445"/>
      <c r="L67" s="445"/>
      <c r="M67" s="447"/>
      <c r="N67" s="448"/>
      <c r="O67" s="448"/>
      <c r="P67" s="448"/>
      <c r="Q67" s="448"/>
      <c r="R67" s="448"/>
      <c r="S67" s="448"/>
      <c r="T67" s="448"/>
      <c r="U67" s="448"/>
      <c r="V67" s="448"/>
      <c r="W67" s="448"/>
      <c r="X67" s="448"/>
      <c r="Y67" s="447"/>
      <c r="Z67" s="449"/>
      <c r="AA67" s="449"/>
      <c r="AB67" s="450"/>
      <c r="AC67" s="450"/>
      <c r="AD67" s="450"/>
      <c r="AE67" s="450"/>
      <c r="AF67" s="450"/>
      <c r="AG67" s="450"/>
      <c r="AH67" s="450"/>
      <c r="AI67" s="450"/>
      <c r="AJ67" s="450"/>
      <c r="AK67" s="447"/>
      <c r="AL67" s="450"/>
      <c r="AM67" s="450"/>
      <c r="AN67" s="450"/>
      <c r="AO67" s="450"/>
      <c r="AP67" s="449"/>
      <c r="AQ67" s="449"/>
      <c r="AR67" s="449"/>
    </row>
    <row r="68" spans="1:44" s="386" customFormat="1" ht="27" customHeight="1">
      <c r="A68" s="1281" t="s">
        <v>418</v>
      </c>
      <c r="B68" s="1281"/>
      <c r="C68" s="1281"/>
      <c r="D68" s="1281"/>
      <c r="E68" s="1281"/>
      <c r="F68" s="1281"/>
      <c r="G68" s="1281"/>
      <c r="H68" s="1281"/>
      <c r="I68" s="1281"/>
      <c r="J68" s="1281"/>
      <c r="K68" s="1281"/>
      <c r="L68" s="1281"/>
      <c r="M68" s="1281" t="s">
        <v>418</v>
      </c>
      <c r="N68" s="1281"/>
      <c r="O68" s="1281"/>
      <c r="P68" s="1281"/>
      <c r="Q68" s="1281"/>
      <c r="R68" s="1281"/>
      <c r="S68" s="1281"/>
      <c r="T68" s="1281"/>
      <c r="U68" s="1281"/>
      <c r="V68" s="1281"/>
      <c r="W68" s="1281"/>
      <c r="X68" s="1281"/>
      <c r="Y68" s="1281" t="s">
        <v>418</v>
      </c>
      <c r="Z68" s="1281"/>
      <c r="AA68" s="1281"/>
      <c r="AB68" s="1281"/>
      <c r="AC68" s="1281"/>
      <c r="AD68" s="1281"/>
      <c r="AE68" s="1281"/>
      <c r="AF68" s="1281"/>
      <c r="AG68" s="1281"/>
      <c r="AH68" s="1281"/>
      <c r="AI68" s="1281"/>
      <c r="AJ68" s="1281"/>
      <c r="AK68" s="1281" t="s">
        <v>418</v>
      </c>
      <c r="AL68" s="1281"/>
      <c r="AM68" s="1281"/>
      <c r="AN68" s="1281"/>
      <c r="AO68" s="1281"/>
      <c r="AP68" s="1281"/>
      <c r="AQ68" s="1281"/>
      <c r="AR68" s="1281"/>
    </row>
    <row r="69" spans="1:44" s="387" customFormat="1" ht="18" customHeight="1">
      <c r="A69" s="1282">
        <v>44592</v>
      </c>
      <c r="B69" s="1282"/>
      <c r="C69" s="1282"/>
      <c r="D69" s="1282"/>
      <c r="E69" s="1282"/>
      <c r="F69" s="1282"/>
      <c r="G69" s="1282"/>
      <c r="H69" s="1282"/>
      <c r="I69" s="1282"/>
      <c r="J69" s="1282"/>
      <c r="K69" s="1282"/>
      <c r="L69" s="1282"/>
      <c r="M69" s="1282">
        <v>44592</v>
      </c>
      <c r="N69" s="1282"/>
      <c r="O69" s="1282"/>
      <c r="P69" s="1282"/>
      <c r="Q69" s="1282"/>
      <c r="R69" s="1282"/>
      <c r="S69" s="1282"/>
      <c r="T69" s="1282"/>
      <c r="U69" s="1282"/>
      <c r="V69" s="1282"/>
      <c r="W69" s="1282"/>
      <c r="X69" s="1282"/>
      <c r="Y69" s="1283">
        <v>44592</v>
      </c>
      <c r="Z69" s="1283"/>
      <c r="AA69" s="1283"/>
      <c r="AB69" s="1283"/>
      <c r="AC69" s="1283"/>
      <c r="AD69" s="1283"/>
      <c r="AE69" s="1283"/>
      <c r="AF69" s="1283"/>
      <c r="AG69" s="1283"/>
      <c r="AH69" s="1283"/>
      <c r="AI69" s="1283"/>
      <c r="AJ69" s="1283"/>
      <c r="AK69" s="1283">
        <v>44592</v>
      </c>
      <c r="AL69" s="1283"/>
      <c r="AM69" s="1283"/>
      <c r="AN69" s="1283"/>
      <c r="AO69" s="1283"/>
      <c r="AP69" s="1283"/>
      <c r="AQ69" s="1283"/>
      <c r="AR69" s="1283"/>
    </row>
    <row r="70" spans="1:44" s="388" customFormat="1" ht="15" customHeight="1">
      <c r="A70" s="1284" t="s">
        <v>419</v>
      </c>
      <c r="B70" s="1284"/>
      <c r="C70" s="1284"/>
      <c r="D70" s="1284"/>
      <c r="E70" s="1284"/>
      <c r="F70" s="1284"/>
      <c r="G70" s="1284"/>
      <c r="H70" s="1284"/>
      <c r="I70" s="1284"/>
      <c r="J70" s="1284"/>
      <c r="K70" s="1284"/>
      <c r="L70" s="1284"/>
      <c r="M70" s="1284" t="s">
        <v>419</v>
      </c>
      <c r="N70" s="1284"/>
      <c r="O70" s="1284"/>
      <c r="P70" s="1284"/>
      <c r="Q70" s="1284"/>
      <c r="R70" s="1284"/>
      <c r="S70" s="1284"/>
      <c r="T70" s="1284"/>
      <c r="U70" s="1284"/>
      <c r="V70" s="1284"/>
      <c r="W70" s="1284"/>
      <c r="X70" s="1284"/>
      <c r="Y70" s="1284" t="s">
        <v>419</v>
      </c>
      <c r="Z70" s="1284"/>
      <c r="AA70" s="1284"/>
      <c r="AB70" s="1284"/>
      <c r="AC70" s="1284"/>
      <c r="AD70" s="1284"/>
      <c r="AE70" s="1284"/>
      <c r="AF70" s="1284"/>
      <c r="AG70" s="1284"/>
      <c r="AH70" s="1284"/>
      <c r="AI70" s="1284"/>
      <c r="AJ70" s="1284"/>
      <c r="AK70" s="1284" t="s">
        <v>419</v>
      </c>
      <c r="AL70" s="1284"/>
      <c r="AM70" s="1284"/>
      <c r="AN70" s="1284"/>
      <c r="AO70" s="1284"/>
      <c r="AP70" s="1284"/>
      <c r="AQ70" s="1284"/>
      <c r="AR70" s="1284"/>
    </row>
    <row r="71" spans="1:44" s="385" customFormat="1" ht="4.15" customHeight="1" thickBot="1">
      <c r="A71" s="451"/>
      <c r="B71" s="452"/>
      <c r="C71" s="451"/>
      <c r="D71" s="451"/>
      <c r="E71" s="451"/>
      <c r="F71" s="451"/>
      <c r="G71" s="451"/>
      <c r="H71" s="451"/>
      <c r="I71" s="451"/>
      <c r="J71" s="451"/>
      <c r="K71" s="451"/>
      <c r="L71" s="451"/>
      <c r="M71" s="394"/>
      <c r="N71" s="453"/>
      <c r="O71" s="453"/>
      <c r="P71" s="453"/>
      <c r="Q71" s="453"/>
      <c r="R71" s="453"/>
      <c r="S71" s="453"/>
      <c r="T71" s="453"/>
      <c r="U71" s="453"/>
      <c r="V71" s="453"/>
      <c r="W71" s="453"/>
      <c r="X71" s="453"/>
      <c r="Y71" s="394"/>
      <c r="Z71" s="454"/>
      <c r="AA71" s="395"/>
      <c r="AB71" s="455"/>
      <c r="AC71" s="455"/>
      <c r="AD71" s="394"/>
      <c r="AE71" s="394"/>
      <c r="AF71" s="394"/>
      <c r="AG71" s="394"/>
      <c r="AH71" s="394"/>
      <c r="AI71" s="394"/>
      <c r="AJ71" s="394"/>
      <c r="AK71" s="394"/>
      <c r="AL71" s="394"/>
      <c r="AM71" s="394"/>
      <c r="AN71" s="394"/>
      <c r="AO71" s="394"/>
      <c r="AP71" s="394"/>
      <c r="AQ71" s="394"/>
      <c r="AR71" s="393"/>
    </row>
    <row r="72" spans="1:44" s="385" customFormat="1" ht="29.25" customHeight="1" thickTop="1">
      <c r="A72" s="1289" t="s">
        <v>471</v>
      </c>
      <c r="B72" s="1285" t="s">
        <v>28</v>
      </c>
      <c r="C72" s="1285"/>
      <c r="D72" s="1285"/>
      <c r="E72" s="396"/>
      <c r="F72" s="1285" t="s">
        <v>29</v>
      </c>
      <c r="G72" s="1285"/>
      <c r="H72" s="1285"/>
      <c r="I72" s="397"/>
      <c r="J72" s="1285" t="s">
        <v>30</v>
      </c>
      <c r="K72" s="1285"/>
      <c r="L72" s="1285"/>
      <c r="M72" s="1289" t="s">
        <v>471</v>
      </c>
      <c r="N72" s="1285" t="s">
        <v>421</v>
      </c>
      <c r="O72" s="1285"/>
      <c r="P72" s="1285"/>
      <c r="Q72" s="398"/>
      <c r="R72" s="1285" t="s">
        <v>32</v>
      </c>
      <c r="S72" s="1285"/>
      <c r="T72" s="1285"/>
      <c r="U72" s="397"/>
      <c r="V72" s="1285" t="s">
        <v>33</v>
      </c>
      <c r="W72" s="1285"/>
      <c r="X72" s="1285"/>
      <c r="Y72" s="1289" t="s">
        <v>471</v>
      </c>
      <c r="Z72" s="1285" t="s">
        <v>422</v>
      </c>
      <c r="AA72" s="1285"/>
      <c r="AB72" s="1285"/>
      <c r="AC72" s="398"/>
      <c r="AD72" s="1285" t="s">
        <v>423</v>
      </c>
      <c r="AE72" s="1285"/>
      <c r="AF72" s="1285"/>
      <c r="AG72" s="397"/>
      <c r="AH72" s="1285" t="s">
        <v>424</v>
      </c>
      <c r="AI72" s="1285"/>
      <c r="AJ72" s="1285"/>
      <c r="AK72" s="1289" t="s">
        <v>471</v>
      </c>
      <c r="AL72" s="1285" t="s">
        <v>37</v>
      </c>
      <c r="AM72" s="1285"/>
      <c r="AN72" s="1285"/>
      <c r="AO72" s="399"/>
      <c r="AP72" s="1288" t="s">
        <v>425</v>
      </c>
      <c r="AQ72" s="1288"/>
      <c r="AR72" s="1288"/>
    </row>
    <row r="73" spans="1:44" s="385" customFormat="1" ht="12" customHeight="1">
      <c r="A73" s="1290"/>
      <c r="B73" s="456" t="s">
        <v>426</v>
      </c>
      <c r="C73" s="457" t="s">
        <v>427</v>
      </c>
      <c r="D73" s="457" t="s">
        <v>428</v>
      </c>
      <c r="E73" s="456"/>
      <c r="F73" s="457" t="s">
        <v>426</v>
      </c>
      <c r="G73" s="457" t="s">
        <v>427</v>
      </c>
      <c r="H73" s="457" t="s">
        <v>428</v>
      </c>
      <c r="I73" s="456"/>
      <c r="J73" s="403" t="s">
        <v>426</v>
      </c>
      <c r="K73" s="404" t="s">
        <v>427</v>
      </c>
      <c r="L73" s="403" t="s">
        <v>428</v>
      </c>
      <c r="M73" s="1290"/>
      <c r="N73" s="403" t="s">
        <v>426</v>
      </c>
      <c r="O73" s="404" t="s">
        <v>427</v>
      </c>
      <c r="P73" s="403" t="s">
        <v>428</v>
      </c>
      <c r="Q73" s="403"/>
      <c r="R73" s="403" t="s">
        <v>426</v>
      </c>
      <c r="S73" s="404" t="s">
        <v>427</v>
      </c>
      <c r="T73" s="403" t="s">
        <v>428</v>
      </c>
      <c r="U73" s="403"/>
      <c r="V73" s="404" t="s">
        <v>426</v>
      </c>
      <c r="W73" s="404" t="s">
        <v>427</v>
      </c>
      <c r="X73" s="404" t="s">
        <v>428</v>
      </c>
      <c r="Y73" s="1290"/>
      <c r="Z73" s="403" t="s">
        <v>426</v>
      </c>
      <c r="AA73" s="404" t="s">
        <v>427</v>
      </c>
      <c r="AB73" s="403" t="s">
        <v>428</v>
      </c>
      <c r="AC73" s="403"/>
      <c r="AD73" s="404" t="s">
        <v>426</v>
      </c>
      <c r="AE73" s="404" t="s">
        <v>427</v>
      </c>
      <c r="AF73" s="404" t="s">
        <v>428</v>
      </c>
      <c r="AG73" s="403"/>
      <c r="AH73" s="403" t="s">
        <v>426</v>
      </c>
      <c r="AI73" s="404" t="s">
        <v>427</v>
      </c>
      <c r="AJ73" s="404" t="s">
        <v>428</v>
      </c>
      <c r="AK73" s="1290"/>
      <c r="AL73" s="404" t="s">
        <v>426</v>
      </c>
      <c r="AM73" s="404" t="s">
        <v>427</v>
      </c>
      <c r="AN73" s="404" t="s">
        <v>428</v>
      </c>
      <c r="AO73" s="403"/>
      <c r="AP73" s="404" t="s">
        <v>426</v>
      </c>
      <c r="AQ73" s="404" t="s">
        <v>427</v>
      </c>
      <c r="AR73" s="404" t="s">
        <v>428</v>
      </c>
    </row>
    <row r="74" spans="1:44" s="385" customFormat="1" ht="3" customHeight="1">
      <c r="A74" s="458"/>
      <c r="B74" s="459"/>
      <c r="C74" s="459"/>
      <c r="D74" s="459"/>
      <c r="E74" s="459"/>
      <c r="F74" s="459"/>
      <c r="G74" s="459"/>
      <c r="H74" s="459"/>
      <c r="I74" s="459"/>
      <c r="J74" s="459"/>
      <c r="K74" s="459"/>
      <c r="L74" s="459"/>
      <c r="M74" s="407"/>
      <c r="N74" s="460"/>
      <c r="O74" s="460"/>
      <c r="P74" s="460"/>
      <c r="Q74" s="460"/>
      <c r="R74" s="460"/>
      <c r="S74" s="460"/>
      <c r="T74" s="460"/>
      <c r="U74" s="460"/>
      <c r="V74" s="460"/>
      <c r="W74" s="460"/>
      <c r="X74" s="460"/>
      <c r="Y74" s="407"/>
      <c r="Z74" s="460"/>
      <c r="AA74" s="460"/>
      <c r="AB74" s="460"/>
      <c r="AC74" s="460"/>
      <c r="AD74" s="460"/>
      <c r="AE74" s="460"/>
      <c r="AF74" s="460"/>
      <c r="AG74" s="460"/>
      <c r="AH74" s="460"/>
      <c r="AI74" s="460"/>
      <c r="AJ74" s="460"/>
      <c r="AK74" s="407"/>
      <c r="AL74" s="460"/>
      <c r="AM74" s="460"/>
      <c r="AN74" s="460"/>
      <c r="AO74" s="460"/>
      <c r="AP74" s="460"/>
      <c r="AQ74" s="460"/>
      <c r="AR74" s="460"/>
    </row>
    <row r="75" spans="1:44" s="410" customFormat="1" ht="10.15" customHeight="1">
      <c r="A75" s="408" t="s">
        <v>472</v>
      </c>
      <c r="B75" s="409">
        <v>1363317.176</v>
      </c>
      <c r="C75" s="409">
        <v>92012.433</v>
      </c>
      <c r="D75" s="409">
        <v>1455329.609</v>
      </c>
      <c r="E75" s="409"/>
      <c r="F75" s="409">
        <v>1944171.3</v>
      </c>
      <c r="G75" s="409">
        <v>33689.062</v>
      </c>
      <c r="H75" s="409">
        <v>1977860.363</v>
      </c>
      <c r="I75" s="409"/>
      <c r="J75" s="409">
        <v>1400537.174</v>
      </c>
      <c r="K75" s="409">
        <v>24827.32</v>
      </c>
      <c r="L75" s="409">
        <v>1425364.494</v>
      </c>
      <c r="M75" s="408" t="s">
        <v>472</v>
      </c>
      <c r="N75" s="409">
        <v>452669.358</v>
      </c>
      <c r="O75" s="409">
        <v>0</v>
      </c>
      <c r="P75" s="409">
        <v>452669.358</v>
      </c>
      <c r="Q75" s="409"/>
      <c r="R75" s="409">
        <v>259177.578</v>
      </c>
      <c r="S75" s="409">
        <v>2168.623</v>
      </c>
      <c r="T75" s="409">
        <v>261346.202</v>
      </c>
      <c r="U75" s="409"/>
      <c r="V75" s="409">
        <v>451026.679</v>
      </c>
      <c r="W75" s="409">
        <v>0</v>
      </c>
      <c r="X75" s="409">
        <v>451026.679</v>
      </c>
      <c r="Y75" s="408" t="s">
        <v>472</v>
      </c>
      <c r="Z75" s="409">
        <v>0</v>
      </c>
      <c r="AA75" s="409">
        <v>0</v>
      </c>
      <c r="AB75" s="409">
        <v>0</v>
      </c>
      <c r="AC75" s="409"/>
      <c r="AD75" s="409">
        <v>0</v>
      </c>
      <c r="AE75" s="409">
        <v>0</v>
      </c>
      <c r="AF75" s="409">
        <v>0</v>
      </c>
      <c r="AG75" s="409"/>
      <c r="AH75" s="409">
        <v>512407.37</v>
      </c>
      <c r="AI75" s="409">
        <v>4441.752</v>
      </c>
      <c r="AJ75" s="409">
        <v>516849.123</v>
      </c>
      <c r="AK75" s="408" t="s">
        <v>472</v>
      </c>
      <c r="AL75" s="409">
        <v>708696.179</v>
      </c>
      <c r="AM75" s="409">
        <v>25973.963</v>
      </c>
      <c r="AN75" s="409">
        <v>734670.142</v>
      </c>
      <c r="AO75" s="409"/>
      <c r="AP75" s="409">
        <v>7092002.814000001</v>
      </c>
      <c r="AQ75" s="409">
        <v>183113.153</v>
      </c>
      <c r="AR75" s="409">
        <v>7275115.97</v>
      </c>
    </row>
    <row r="76" spans="1:44" s="410" customFormat="1" ht="5.1" customHeight="1">
      <c r="A76" s="416"/>
      <c r="B76" s="417"/>
      <c r="C76" s="417"/>
      <c r="D76" s="417"/>
      <c r="E76" s="417"/>
      <c r="F76" s="417"/>
      <c r="G76" s="417"/>
      <c r="H76" s="417"/>
      <c r="I76" s="417"/>
      <c r="J76" s="417">
        <v>0</v>
      </c>
      <c r="K76" s="417">
        <v>0</v>
      </c>
      <c r="L76" s="417">
        <v>0</v>
      </c>
      <c r="M76" s="416"/>
      <c r="N76" s="417"/>
      <c r="O76" s="417"/>
      <c r="P76" s="417"/>
      <c r="Q76" s="417"/>
      <c r="R76" s="417"/>
      <c r="S76" s="417"/>
      <c r="T76" s="417"/>
      <c r="U76" s="417"/>
      <c r="V76" s="417">
        <v>0</v>
      </c>
      <c r="W76" s="417">
        <v>0</v>
      </c>
      <c r="X76" s="417">
        <v>0</v>
      </c>
      <c r="Y76" s="416"/>
      <c r="Z76" s="417"/>
      <c r="AA76" s="417"/>
      <c r="AB76" s="417"/>
      <c r="AC76" s="417"/>
      <c r="AD76" s="417"/>
      <c r="AE76" s="417"/>
      <c r="AF76" s="417"/>
      <c r="AG76" s="417"/>
      <c r="AH76" s="417">
        <v>0</v>
      </c>
      <c r="AI76" s="417">
        <v>0</v>
      </c>
      <c r="AJ76" s="417">
        <v>0</v>
      </c>
      <c r="AK76" s="416"/>
      <c r="AL76" s="417"/>
      <c r="AM76" s="417"/>
      <c r="AN76" s="417"/>
      <c r="AO76" s="417"/>
      <c r="AP76" s="417"/>
      <c r="AQ76" s="417"/>
      <c r="AR76" s="417"/>
    </row>
    <row r="77" spans="1:44" s="410" customFormat="1" ht="10.15" customHeight="1">
      <c r="A77" s="416" t="s">
        <v>473</v>
      </c>
      <c r="B77" s="417">
        <v>791.038</v>
      </c>
      <c r="C77" s="417">
        <v>2386.148</v>
      </c>
      <c r="D77" s="417">
        <v>3177.186</v>
      </c>
      <c r="E77" s="417"/>
      <c r="F77" s="417">
        <v>0</v>
      </c>
      <c r="G77" s="417">
        <v>0</v>
      </c>
      <c r="H77" s="417">
        <v>0</v>
      </c>
      <c r="I77" s="417"/>
      <c r="J77" s="417">
        <v>0</v>
      </c>
      <c r="K77" s="417">
        <v>0</v>
      </c>
      <c r="L77" s="417">
        <v>0</v>
      </c>
      <c r="M77" s="416" t="s">
        <v>473</v>
      </c>
      <c r="N77" s="417">
        <v>0</v>
      </c>
      <c r="O77" s="417">
        <v>0</v>
      </c>
      <c r="P77" s="417">
        <v>0</v>
      </c>
      <c r="Q77" s="417"/>
      <c r="R77" s="417">
        <v>0</v>
      </c>
      <c r="S77" s="417">
        <v>0</v>
      </c>
      <c r="T77" s="417">
        <v>0</v>
      </c>
      <c r="U77" s="417"/>
      <c r="V77" s="417">
        <v>0</v>
      </c>
      <c r="W77" s="417">
        <v>0</v>
      </c>
      <c r="X77" s="417">
        <v>0</v>
      </c>
      <c r="Y77" s="416" t="s">
        <v>473</v>
      </c>
      <c r="Z77" s="417">
        <v>0</v>
      </c>
      <c r="AA77" s="417">
        <v>0</v>
      </c>
      <c r="AB77" s="417">
        <v>0</v>
      </c>
      <c r="AC77" s="417"/>
      <c r="AD77" s="417">
        <v>0</v>
      </c>
      <c r="AE77" s="417">
        <v>0</v>
      </c>
      <c r="AF77" s="417">
        <v>0</v>
      </c>
      <c r="AG77" s="417"/>
      <c r="AH77" s="417">
        <v>0</v>
      </c>
      <c r="AI77" s="417">
        <v>0</v>
      </c>
      <c r="AJ77" s="417">
        <v>0</v>
      </c>
      <c r="AK77" s="416" t="s">
        <v>473</v>
      </c>
      <c r="AL77" s="417">
        <v>0</v>
      </c>
      <c r="AM77" s="417">
        <v>0</v>
      </c>
      <c r="AN77" s="417">
        <v>0</v>
      </c>
      <c r="AO77" s="417"/>
      <c r="AP77" s="417">
        <v>791.038</v>
      </c>
      <c r="AQ77" s="417">
        <v>2386.148</v>
      </c>
      <c r="AR77" s="417">
        <v>3177.186</v>
      </c>
    </row>
    <row r="78" spans="1:44" s="410" customFormat="1" ht="10.15" customHeight="1">
      <c r="A78" s="416" t="s">
        <v>474</v>
      </c>
      <c r="B78" s="417">
        <v>184353.698</v>
      </c>
      <c r="C78" s="417">
        <v>24624.332</v>
      </c>
      <c r="D78" s="417">
        <v>208978.031</v>
      </c>
      <c r="E78" s="417"/>
      <c r="F78" s="417">
        <v>442398.141</v>
      </c>
      <c r="G78" s="417">
        <v>9964.341</v>
      </c>
      <c r="H78" s="417">
        <v>452362.482</v>
      </c>
      <c r="I78" s="417"/>
      <c r="J78" s="417">
        <v>243566.313</v>
      </c>
      <c r="K78" s="417">
        <v>12537.435</v>
      </c>
      <c r="L78" s="417">
        <v>256103.749</v>
      </c>
      <c r="M78" s="416" t="s">
        <v>474</v>
      </c>
      <c r="N78" s="417">
        <v>0.496</v>
      </c>
      <c r="O78" s="417">
        <v>0</v>
      </c>
      <c r="P78" s="417">
        <v>0.496</v>
      </c>
      <c r="Q78" s="417"/>
      <c r="R78" s="417">
        <v>58963.252</v>
      </c>
      <c r="S78" s="417">
        <v>789.341</v>
      </c>
      <c r="T78" s="417">
        <v>59752.593</v>
      </c>
      <c r="U78" s="417"/>
      <c r="V78" s="417">
        <v>2.113</v>
      </c>
      <c r="W78" s="417">
        <v>0</v>
      </c>
      <c r="X78" s="417">
        <v>2.113</v>
      </c>
      <c r="Y78" s="416" t="s">
        <v>474</v>
      </c>
      <c r="Z78" s="417">
        <v>0</v>
      </c>
      <c r="AA78" s="417">
        <v>0</v>
      </c>
      <c r="AB78" s="417">
        <v>0</v>
      </c>
      <c r="AC78" s="417"/>
      <c r="AD78" s="417">
        <v>0</v>
      </c>
      <c r="AE78" s="417">
        <v>0</v>
      </c>
      <c r="AF78" s="417">
        <v>0</v>
      </c>
      <c r="AG78" s="417"/>
      <c r="AH78" s="417">
        <v>24740.172</v>
      </c>
      <c r="AI78" s="417">
        <v>2460.356</v>
      </c>
      <c r="AJ78" s="417">
        <v>27200.528</v>
      </c>
      <c r="AK78" s="416" t="s">
        <v>474</v>
      </c>
      <c r="AL78" s="417">
        <v>128930.993</v>
      </c>
      <c r="AM78" s="417">
        <v>8946.11</v>
      </c>
      <c r="AN78" s="417">
        <v>137877.104</v>
      </c>
      <c r="AO78" s="417"/>
      <c r="AP78" s="417">
        <v>1082955.178</v>
      </c>
      <c r="AQ78" s="417">
        <v>59321.91499999999</v>
      </c>
      <c r="AR78" s="417">
        <v>1142277.0960000001</v>
      </c>
    </row>
    <row r="79" spans="1:44" s="410" customFormat="1" ht="10.15" customHeight="1">
      <c r="A79" s="416" t="s">
        <v>475</v>
      </c>
      <c r="B79" s="417">
        <v>1157258.755</v>
      </c>
      <c r="C79" s="417">
        <v>64703.975</v>
      </c>
      <c r="D79" s="417">
        <v>1221962.73</v>
      </c>
      <c r="E79" s="417"/>
      <c r="F79" s="417">
        <v>1489919.492</v>
      </c>
      <c r="G79" s="417">
        <v>23180.218</v>
      </c>
      <c r="H79" s="417">
        <v>1513099.711</v>
      </c>
      <c r="I79" s="417"/>
      <c r="J79" s="417">
        <v>1132008.748</v>
      </c>
      <c r="K79" s="417">
        <v>12194.269</v>
      </c>
      <c r="L79" s="417">
        <v>1144203.017</v>
      </c>
      <c r="M79" s="416" t="s">
        <v>475</v>
      </c>
      <c r="N79" s="417">
        <v>452668.861</v>
      </c>
      <c r="O79" s="417">
        <v>0</v>
      </c>
      <c r="P79" s="417">
        <v>452668.861</v>
      </c>
      <c r="Q79" s="417"/>
      <c r="R79" s="417">
        <v>199485.386</v>
      </c>
      <c r="S79" s="417">
        <v>1241.669</v>
      </c>
      <c r="T79" s="417">
        <v>200727.056</v>
      </c>
      <c r="U79" s="417"/>
      <c r="V79" s="417">
        <v>429613.305</v>
      </c>
      <c r="W79" s="417">
        <v>0</v>
      </c>
      <c r="X79" s="417">
        <v>429613.305</v>
      </c>
      <c r="Y79" s="416" t="s">
        <v>475</v>
      </c>
      <c r="Z79" s="417">
        <v>0</v>
      </c>
      <c r="AA79" s="417">
        <v>0</v>
      </c>
      <c r="AB79" s="417">
        <v>0</v>
      </c>
      <c r="AC79" s="417"/>
      <c r="AD79" s="417">
        <v>0</v>
      </c>
      <c r="AE79" s="417">
        <v>0</v>
      </c>
      <c r="AF79" s="417">
        <v>0</v>
      </c>
      <c r="AG79" s="417"/>
      <c r="AH79" s="417">
        <v>482777.048</v>
      </c>
      <c r="AI79" s="417">
        <v>1981.085</v>
      </c>
      <c r="AJ79" s="417">
        <v>484758.134</v>
      </c>
      <c r="AK79" s="416" t="s">
        <v>475</v>
      </c>
      <c r="AL79" s="417">
        <v>551721.884</v>
      </c>
      <c r="AM79" s="417">
        <v>13550.322</v>
      </c>
      <c r="AN79" s="417">
        <v>565272.206</v>
      </c>
      <c r="AO79" s="417"/>
      <c r="AP79" s="417">
        <v>5895453.478999999</v>
      </c>
      <c r="AQ79" s="417">
        <v>116851.538</v>
      </c>
      <c r="AR79" s="417">
        <v>6012305.019999999</v>
      </c>
    </row>
    <row r="80" spans="1:44" s="410" customFormat="1" ht="10.15" customHeight="1">
      <c r="A80" s="414" t="s">
        <v>476</v>
      </c>
      <c r="B80" s="412">
        <v>0</v>
      </c>
      <c r="C80" s="412">
        <v>0</v>
      </c>
      <c r="D80" s="412">
        <v>0</v>
      </c>
      <c r="E80" s="412"/>
      <c r="F80" s="412">
        <v>0</v>
      </c>
      <c r="G80" s="412">
        <v>0</v>
      </c>
      <c r="H80" s="412">
        <v>0</v>
      </c>
      <c r="I80" s="412"/>
      <c r="J80" s="412">
        <v>0</v>
      </c>
      <c r="K80" s="412">
        <v>0</v>
      </c>
      <c r="L80" s="412">
        <v>0</v>
      </c>
      <c r="M80" s="414" t="s">
        <v>476</v>
      </c>
      <c r="N80" s="412">
        <v>0</v>
      </c>
      <c r="O80" s="412">
        <v>0</v>
      </c>
      <c r="P80" s="412">
        <v>0</v>
      </c>
      <c r="Q80" s="412"/>
      <c r="R80" s="412">
        <v>0</v>
      </c>
      <c r="S80" s="412">
        <v>0</v>
      </c>
      <c r="T80" s="412">
        <v>0</v>
      </c>
      <c r="U80" s="412"/>
      <c r="V80" s="412">
        <v>0</v>
      </c>
      <c r="W80" s="412">
        <v>0</v>
      </c>
      <c r="X80" s="412">
        <v>0</v>
      </c>
      <c r="Y80" s="414" t="s">
        <v>476</v>
      </c>
      <c r="Z80" s="412">
        <v>0</v>
      </c>
      <c r="AA80" s="412">
        <v>0</v>
      </c>
      <c r="AB80" s="412">
        <v>0</v>
      </c>
      <c r="AC80" s="412"/>
      <c r="AD80" s="412">
        <v>0</v>
      </c>
      <c r="AE80" s="412">
        <v>0</v>
      </c>
      <c r="AF80" s="412">
        <v>0</v>
      </c>
      <c r="AG80" s="412"/>
      <c r="AH80" s="412">
        <v>0</v>
      </c>
      <c r="AI80" s="412">
        <v>0</v>
      </c>
      <c r="AJ80" s="412">
        <v>0</v>
      </c>
      <c r="AK80" s="414" t="s">
        <v>476</v>
      </c>
      <c r="AL80" s="412">
        <v>0</v>
      </c>
      <c r="AM80" s="412">
        <v>0</v>
      </c>
      <c r="AN80" s="412">
        <v>0</v>
      </c>
      <c r="AO80" s="412"/>
      <c r="AP80" s="412">
        <v>0</v>
      </c>
      <c r="AQ80" s="412">
        <v>0</v>
      </c>
      <c r="AR80" s="412">
        <v>0</v>
      </c>
    </row>
    <row r="81" spans="1:44" s="410" customFormat="1" ht="10.15" customHeight="1">
      <c r="A81" s="414" t="s">
        <v>477</v>
      </c>
      <c r="B81" s="412">
        <v>1106875.545</v>
      </c>
      <c r="C81" s="412">
        <v>53661.828</v>
      </c>
      <c r="D81" s="412">
        <v>1160537.374</v>
      </c>
      <c r="E81" s="412"/>
      <c r="F81" s="412">
        <v>1439663.027</v>
      </c>
      <c r="G81" s="412">
        <v>23072.62</v>
      </c>
      <c r="H81" s="412">
        <v>1462735.647</v>
      </c>
      <c r="I81" s="412"/>
      <c r="J81" s="412">
        <v>958609.972</v>
      </c>
      <c r="K81" s="412">
        <v>6992.152</v>
      </c>
      <c r="L81" s="412">
        <v>965602.124</v>
      </c>
      <c r="M81" s="414" t="s">
        <v>477</v>
      </c>
      <c r="N81" s="412">
        <v>452668.861</v>
      </c>
      <c r="O81" s="412">
        <v>0</v>
      </c>
      <c r="P81" s="412">
        <v>452668.861</v>
      </c>
      <c r="Q81" s="412"/>
      <c r="R81" s="412">
        <v>182839.608</v>
      </c>
      <c r="S81" s="412">
        <v>875.515</v>
      </c>
      <c r="T81" s="412">
        <v>183715.123</v>
      </c>
      <c r="U81" s="412"/>
      <c r="V81" s="412">
        <v>355649.108</v>
      </c>
      <c r="W81" s="412">
        <v>0</v>
      </c>
      <c r="X81" s="412">
        <v>355649.108</v>
      </c>
      <c r="Y81" s="414" t="s">
        <v>477</v>
      </c>
      <c r="Z81" s="412">
        <v>0</v>
      </c>
      <c r="AA81" s="412">
        <v>0</v>
      </c>
      <c r="AB81" s="412">
        <v>0</v>
      </c>
      <c r="AC81" s="412"/>
      <c r="AD81" s="412">
        <v>0</v>
      </c>
      <c r="AE81" s="412">
        <v>0</v>
      </c>
      <c r="AF81" s="412">
        <v>0</v>
      </c>
      <c r="AG81" s="412"/>
      <c r="AH81" s="412">
        <v>376873.021</v>
      </c>
      <c r="AI81" s="412">
        <v>1351.04</v>
      </c>
      <c r="AJ81" s="412">
        <v>378224.061</v>
      </c>
      <c r="AK81" s="414" t="s">
        <v>477</v>
      </c>
      <c r="AL81" s="412">
        <v>490054.936</v>
      </c>
      <c r="AM81" s="412">
        <v>9943.395</v>
      </c>
      <c r="AN81" s="412">
        <v>499998.331</v>
      </c>
      <c r="AO81" s="412"/>
      <c r="AP81" s="412">
        <v>5363234.077999999</v>
      </c>
      <c r="AQ81" s="412">
        <v>95896.55</v>
      </c>
      <c r="AR81" s="412">
        <v>5459130.629</v>
      </c>
    </row>
    <row r="82" spans="1:44" s="410" customFormat="1" ht="10.15" customHeight="1">
      <c r="A82" s="414" t="s">
        <v>478</v>
      </c>
      <c r="B82" s="412">
        <v>50227.565</v>
      </c>
      <c r="C82" s="412">
        <v>10996.244</v>
      </c>
      <c r="D82" s="412">
        <v>61223.81</v>
      </c>
      <c r="E82" s="412"/>
      <c r="F82" s="412">
        <v>50256.465</v>
      </c>
      <c r="G82" s="412">
        <v>107.598</v>
      </c>
      <c r="H82" s="412">
        <v>50364.063</v>
      </c>
      <c r="I82" s="412"/>
      <c r="J82" s="412">
        <v>173398.775</v>
      </c>
      <c r="K82" s="412">
        <v>5202.117</v>
      </c>
      <c r="L82" s="412">
        <v>178600.893</v>
      </c>
      <c r="M82" s="414" t="s">
        <v>478</v>
      </c>
      <c r="N82" s="412">
        <v>0</v>
      </c>
      <c r="O82" s="412">
        <v>0</v>
      </c>
      <c r="P82" s="412">
        <v>0</v>
      </c>
      <c r="Q82" s="412"/>
      <c r="R82" s="412">
        <v>16645.778</v>
      </c>
      <c r="S82" s="412">
        <v>366.154</v>
      </c>
      <c r="T82" s="412">
        <v>17011.932</v>
      </c>
      <c r="U82" s="412"/>
      <c r="V82" s="412">
        <v>73964.197</v>
      </c>
      <c r="W82" s="412">
        <v>0</v>
      </c>
      <c r="X82" s="412">
        <v>73964.197</v>
      </c>
      <c r="Y82" s="414" t="s">
        <v>478</v>
      </c>
      <c r="Z82" s="412">
        <v>0</v>
      </c>
      <c r="AA82" s="412">
        <v>0</v>
      </c>
      <c r="AB82" s="412">
        <v>0</v>
      </c>
      <c r="AC82" s="412"/>
      <c r="AD82" s="412">
        <v>0</v>
      </c>
      <c r="AE82" s="412">
        <v>0</v>
      </c>
      <c r="AF82" s="412">
        <v>0</v>
      </c>
      <c r="AG82" s="412"/>
      <c r="AH82" s="412">
        <v>105904.027</v>
      </c>
      <c r="AI82" s="412">
        <v>630.045</v>
      </c>
      <c r="AJ82" s="412">
        <v>106534.072</v>
      </c>
      <c r="AK82" s="414" t="s">
        <v>478</v>
      </c>
      <c r="AL82" s="412">
        <v>61666.947</v>
      </c>
      <c r="AM82" s="412">
        <v>3606.926</v>
      </c>
      <c r="AN82" s="412">
        <v>65273.874</v>
      </c>
      <c r="AO82" s="412"/>
      <c r="AP82" s="412">
        <v>532063.754</v>
      </c>
      <c r="AQ82" s="412">
        <v>20909.084</v>
      </c>
      <c r="AR82" s="412">
        <v>552972.8409999999</v>
      </c>
    </row>
    <row r="83" spans="1:44" s="410" customFormat="1" ht="10.15" customHeight="1">
      <c r="A83" s="414" t="s">
        <v>479</v>
      </c>
      <c r="B83" s="412">
        <v>155.644</v>
      </c>
      <c r="C83" s="412">
        <v>45.901</v>
      </c>
      <c r="D83" s="412">
        <v>201.545</v>
      </c>
      <c r="E83" s="412"/>
      <c r="F83" s="412">
        <v>0</v>
      </c>
      <c r="G83" s="412">
        <v>0</v>
      </c>
      <c r="H83" s="412">
        <v>0</v>
      </c>
      <c r="I83" s="412"/>
      <c r="J83" s="412">
        <v>0</v>
      </c>
      <c r="K83" s="412">
        <v>0</v>
      </c>
      <c r="L83" s="412">
        <v>0</v>
      </c>
      <c r="M83" s="414" t="s">
        <v>479</v>
      </c>
      <c r="N83" s="412">
        <v>0</v>
      </c>
      <c r="O83" s="412">
        <v>0</v>
      </c>
      <c r="P83" s="412">
        <v>0</v>
      </c>
      <c r="Q83" s="412"/>
      <c r="R83" s="412">
        <v>0</v>
      </c>
      <c r="S83" s="412">
        <v>0</v>
      </c>
      <c r="T83" s="412">
        <v>0</v>
      </c>
      <c r="U83" s="412"/>
      <c r="V83" s="412">
        <v>0</v>
      </c>
      <c r="W83" s="412">
        <v>0</v>
      </c>
      <c r="X83" s="412">
        <v>0</v>
      </c>
      <c r="Y83" s="414" t="s">
        <v>479</v>
      </c>
      <c r="Z83" s="412">
        <v>0</v>
      </c>
      <c r="AA83" s="412">
        <v>0</v>
      </c>
      <c r="AB83" s="412">
        <v>0</v>
      </c>
      <c r="AC83" s="412"/>
      <c r="AD83" s="412">
        <v>0</v>
      </c>
      <c r="AE83" s="412">
        <v>0</v>
      </c>
      <c r="AF83" s="412">
        <v>0</v>
      </c>
      <c r="AG83" s="412"/>
      <c r="AH83" s="412">
        <v>0</v>
      </c>
      <c r="AI83" s="412">
        <v>0</v>
      </c>
      <c r="AJ83" s="412">
        <v>0</v>
      </c>
      <c r="AK83" s="414" t="s">
        <v>479</v>
      </c>
      <c r="AL83" s="412">
        <v>0</v>
      </c>
      <c r="AM83" s="412">
        <v>0</v>
      </c>
      <c r="AN83" s="412">
        <v>0</v>
      </c>
      <c r="AO83" s="412"/>
      <c r="AP83" s="412">
        <v>155.644</v>
      </c>
      <c r="AQ83" s="412">
        <v>45.901</v>
      </c>
      <c r="AR83" s="412">
        <v>201.545</v>
      </c>
    </row>
    <row r="84" spans="1:44" s="410" customFormat="1" ht="10.15" customHeight="1">
      <c r="A84" s="416" t="s">
        <v>480</v>
      </c>
      <c r="B84" s="417">
        <v>11949.756</v>
      </c>
      <c r="C84" s="417">
        <v>81.62</v>
      </c>
      <c r="D84" s="417">
        <v>12031.376</v>
      </c>
      <c r="E84" s="417"/>
      <c r="F84" s="417">
        <v>514.97</v>
      </c>
      <c r="G84" s="417">
        <v>71.429</v>
      </c>
      <c r="H84" s="417">
        <v>586.399</v>
      </c>
      <c r="I84" s="417"/>
      <c r="J84" s="417">
        <v>24029.576</v>
      </c>
      <c r="K84" s="417">
        <v>95.039</v>
      </c>
      <c r="L84" s="417">
        <v>24124.615</v>
      </c>
      <c r="M84" s="416" t="s">
        <v>480</v>
      </c>
      <c r="N84" s="417">
        <v>0</v>
      </c>
      <c r="O84" s="417">
        <v>0</v>
      </c>
      <c r="P84" s="417">
        <v>0</v>
      </c>
      <c r="Q84" s="417"/>
      <c r="R84" s="417">
        <v>4.748</v>
      </c>
      <c r="S84" s="417">
        <v>0.202</v>
      </c>
      <c r="T84" s="417">
        <v>4.95</v>
      </c>
      <c r="U84" s="417"/>
      <c r="V84" s="417">
        <v>137.299</v>
      </c>
      <c r="W84" s="417">
        <v>0</v>
      </c>
      <c r="X84" s="417">
        <v>137.299</v>
      </c>
      <c r="Y84" s="416" t="s">
        <v>480</v>
      </c>
      <c r="Z84" s="417">
        <v>0</v>
      </c>
      <c r="AA84" s="417">
        <v>0</v>
      </c>
      <c r="AB84" s="417">
        <v>0</v>
      </c>
      <c r="AC84" s="417"/>
      <c r="AD84" s="417">
        <v>0</v>
      </c>
      <c r="AE84" s="417">
        <v>0</v>
      </c>
      <c r="AF84" s="417">
        <v>0</v>
      </c>
      <c r="AG84" s="417"/>
      <c r="AH84" s="417">
        <v>2625.706</v>
      </c>
      <c r="AI84" s="417">
        <v>0.001</v>
      </c>
      <c r="AJ84" s="417">
        <v>2625.707</v>
      </c>
      <c r="AK84" s="416" t="s">
        <v>480</v>
      </c>
      <c r="AL84" s="417">
        <v>27685.96</v>
      </c>
      <c r="AM84" s="417">
        <v>3476.543</v>
      </c>
      <c r="AN84" s="417">
        <v>31162.503</v>
      </c>
      <c r="AO84" s="417"/>
      <c r="AP84" s="417">
        <v>66948.01499999998</v>
      </c>
      <c r="AQ84" s="417">
        <v>3724.8340000000003</v>
      </c>
      <c r="AR84" s="417">
        <v>70672.849</v>
      </c>
    </row>
    <row r="85" spans="1:44" s="410" customFormat="1" ht="10.15" customHeight="1">
      <c r="A85" s="416" t="s">
        <v>481</v>
      </c>
      <c r="B85" s="417">
        <v>8963.927</v>
      </c>
      <c r="C85" s="417">
        <v>216.356</v>
      </c>
      <c r="D85" s="417">
        <v>9180.283</v>
      </c>
      <c r="E85" s="417"/>
      <c r="F85" s="417">
        <v>11338.696</v>
      </c>
      <c r="G85" s="417">
        <v>473.073</v>
      </c>
      <c r="H85" s="417">
        <v>11811.769</v>
      </c>
      <c r="I85" s="417"/>
      <c r="J85" s="417">
        <v>932.535</v>
      </c>
      <c r="K85" s="417">
        <v>0.576</v>
      </c>
      <c r="L85" s="417">
        <v>933.112</v>
      </c>
      <c r="M85" s="416" t="s">
        <v>481</v>
      </c>
      <c r="N85" s="417">
        <v>0</v>
      </c>
      <c r="O85" s="417">
        <v>0</v>
      </c>
      <c r="P85" s="417">
        <v>0</v>
      </c>
      <c r="Q85" s="417"/>
      <c r="R85" s="417">
        <v>724.191</v>
      </c>
      <c r="S85" s="417">
        <v>137.41</v>
      </c>
      <c r="T85" s="417">
        <v>861.601</v>
      </c>
      <c r="U85" s="417"/>
      <c r="V85" s="417">
        <v>21273.961</v>
      </c>
      <c r="W85" s="417">
        <v>0</v>
      </c>
      <c r="X85" s="417">
        <v>21273.961</v>
      </c>
      <c r="Y85" s="416" t="s">
        <v>481</v>
      </c>
      <c r="Z85" s="417">
        <v>0</v>
      </c>
      <c r="AA85" s="417">
        <v>0</v>
      </c>
      <c r="AB85" s="417">
        <v>0</v>
      </c>
      <c r="AC85" s="417"/>
      <c r="AD85" s="417">
        <v>0</v>
      </c>
      <c r="AE85" s="417">
        <v>0</v>
      </c>
      <c r="AF85" s="417">
        <v>0</v>
      </c>
      <c r="AG85" s="417"/>
      <c r="AH85" s="417">
        <v>2264.443</v>
      </c>
      <c r="AI85" s="417">
        <v>0.31</v>
      </c>
      <c r="AJ85" s="417">
        <v>2264.753</v>
      </c>
      <c r="AK85" s="416" t="s">
        <v>481</v>
      </c>
      <c r="AL85" s="417">
        <v>357.34</v>
      </c>
      <c r="AM85" s="417">
        <v>0.986</v>
      </c>
      <c r="AN85" s="417">
        <v>358.327</v>
      </c>
      <c r="AO85" s="417"/>
      <c r="AP85" s="417">
        <v>45855.09299999999</v>
      </c>
      <c r="AQ85" s="417">
        <v>828.7109999999999</v>
      </c>
      <c r="AR85" s="417">
        <v>46683.80599999999</v>
      </c>
    </row>
    <row r="86" spans="1:44" s="410" customFormat="1" ht="10.15" customHeight="1">
      <c r="A86" s="414" t="s">
        <v>482</v>
      </c>
      <c r="B86" s="412">
        <v>8963.927</v>
      </c>
      <c r="C86" s="412">
        <v>216.356</v>
      </c>
      <c r="D86" s="412">
        <v>9180.283</v>
      </c>
      <c r="E86" s="412"/>
      <c r="F86" s="412">
        <v>11338.696</v>
      </c>
      <c r="G86" s="412">
        <v>473.073</v>
      </c>
      <c r="H86" s="412">
        <v>11811.769</v>
      </c>
      <c r="I86" s="412"/>
      <c r="J86" s="412">
        <v>932.535</v>
      </c>
      <c r="K86" s="412">
        <v>0.576</v>
      </c>
      <c r="L86" s="412">
        <v>933.112</v>
      </c>
      <c r="M86" s="414" t="s">
        <v>482</v>
      </c>
      <c r="N86" s="412">
        <v>0</v>
      </c>
      <c r="O86" s="412">
        <v>0</v>
      </c>
      <c r="P86" s="412">
        <v>0</v>
      </c>
      <c r="Q86" s="412"/>
      <c r="R86" s="412">
        <v>724.191</v>
      </c>
      <c r="S86" s="412">
        <v>137.41</v>
      </c>
      <c r="T86" s="412">
        <v>861.601</v>
      </c>
      <c r="U86" s="412"/>
      <c r="V86" s="412">
        <v>21273.961</v>
      </c>
      <c r="W86" s="412">
        <v>0</v>
      </c>
      <c r="X86" s="412">
        <v>21273.961</v>
      </c>
      <c r="Y86" s="414" t="s">
        <v>482</v>
      </c>
      <c r="Z86" s="412">
        <v>0</v>
      </c>
      <c r="AA86" s="412">
        <v>0</v>
      </c>
      <c r="AB86" s="412">
        <v>0</v>
      </c>
      <c r="AC86" s="412"/>
      <c r="AD86" s="412">
        <v>0</v>
      </c>
      <c r="AE86" s="412">
        <v>0</v>
      </c>
      <c r="AF86" s="412">
        <v>0</v>
      </c>
      <c r="AG86" s="412"/>
      <c r="AH86" s="412">
        <v>2264.443</v>
      </c>
      <c r="AI86" s="412">
        <v>0.31</v>
      </c>
      <c r="AJ86" s="412">
        <v>2264.753</v>
      </c>
      <c r="AK86" s="414" t="s">
        <v>482</v>
      </c>
      <c r="AL86" s="412">
        <v>357.34</v>
      </c>
      <c r="AM86" s="412">
        <v>0.986</v>
      </c>
      <c r="AN86" s="412">
        <v>358.327</v>
      </c>
      <c r="AO86" s="412"/>
      <c r="AP86" s="412">
        <v>45855.09299999999</v>
      </c>
      <c r="AQ86" s="412">
        <v>828.7109999999999</v>
      </c>
      <c r="AR86" s="412">
        <v>46683.80599999999</v>
      </c>
    </row>
    <row r="87" spans="1:44" s="410" customFormat="1" ht="10.15" customHeight="1">
      <c r="A87" s="414" t="s">
        <v>483</v>
      </c>
      <c r="B87" s="412">
        <v>0</v>
      </c>
      <c r="C87" s="412">
        <v>0</v>
      </c>
      <c r="D87" s="412">
        <v>0</v>
      </c>
      <c r="E87" s="412"/>
      <c r="F87" s="412">
        <v>0</v>
      </c>
      <c r="G87" s="412">
        <v>0</v>
      </c>
      <c r="H87" s="412">
        <v>0</v>
      </c>
      <c r="I87" s="412"/>
      <c r="J87" s="412">
        <v>0</v>
      </c>
      <c r="K87" s="412">
        <v>0</v>
      </c>
      <c r="L87" s="412">
        <v>0</v>
      </c>
      <c r="M87" s="414" t="s">
        <v>483</v>
      </c>
      <c r="N87" s="412">
        <v>0</v>
      </c>
      <c r="O87" s="412">
        <v>0</v>
      </c>
      <c r="P87" s="412">
        <v>0</v>
      </c>
      <c r="Q87" s="412"/>
      <c r="R87" s="412">
        <v>0</v>
      </c>
      <c r="S87" s="412">
        <v>0</v>
      </c>
      <c r="T87" s="412">
        <v>0</v>
      </c>
      <c r="U87" s="412"/>
      <c r="V87" s="412">
        <v>0</v>
      </c>
      <c r="W87" s="412">
        <v>0</v>
      </c>
      <c r="X87" s="412">
        <v>0</v>
      </c>
      <c r="Y87" s="414" t="s">
        <v>483</v>
      </c>
      <c r="Z87" s="412">
        <v>0</v>
      </c>
      <c r="AA87" s="412">
        <v>0</v>
      </c>
      <c r="AB87" s="412">
        <v>0</v>
      </c>
      <c r="AC87" s="412"/>
      <c r="AD87" s="412">
        <v>0</v>
      </c>
      <c r="AE87" s="412">
        <v>0</v>
      </c>
      <c r="AF87" s="412">
        <v>0</v>
      </c>
      <c r="AG87" s="412"/>
      <c r="AH87" s="412">
        <v>0</v>
      </c>
      <c r="AI87" s="412">
        <v>0</v>
      </c>
      <c r="AJ87" s="412">
        <v>0</v>
      </c>
      <c r="AK87" s="414" t="s">
        <v>483</v>
      </c>
      <c r="AL87" s="412">
        <v>0</v>
      </c>
      <c r="AM87" s="412">
        <v>0</v>
      </c>
      <c r="AN87" s="412">
        <v>0</v>
      </c>
      <c r="AO87" s="412"/>
      <c r="AP87" s="412">
        <v>0</v>
      </c>
      <c r="AQ87" s="412">
        <v>0</v>
      </c>
      <c r="AR87" s="412">
        <v>0</v>
      </c>
    </row>
    <row r="88" spans="1:44" s="415" customFormat="1" ht="5.1" customHeight="1">
      <c r="A88" s="414"/>
      <c r="B88" s="412"/>
      <c r="C88" s="412"/>
      <c r="D88" s="412"/>
      <c r="E88" s="412"/>
      <c r="F88" s="412"/>
      <c r="G88" s="412"/>
      <c r="H88" s="412"/>
      <c r="I88" s="412"/>
      <c r="J88" s="412">
        <v>0</v>
      </c>
      <c r="K88" s="412">
        <v>0</v>
      </c>
      <c r="L88" s="412">
        <v>0</v>
      </c>
      <c r="M88" s="414"/>
      <c r="N88" s="412"/>
      <c r="O88" s="412"/>
      <c r="P88" s="412"/>
      <c r="Q88" s="412"/>
      <c r="R88" s="412"/>
      <c r="S88" s="412"/>
      <c r="T88" s="412"/>
      <c r="U88" s="412"/>
      <c r="V88" s="412">
        <v>0</v>
      </c>
      <c r="W88" s="412">
        <v>0</v>
      </c>
      <c r="X88" s="412">
        <v>0</v>
      </c>
      <c r="Y88" s="414"/>
      <c r="Z88" s="412"/>
      <c r="AA88" s="412"/>
      <c r="AB88" s="412"/>
      <c r="AC88" s="412"/>
      <c r="AD88" s="412"/>
      <c r="AE88" s="412"/>
      <c r="AF88" s="412"/>
      <c r="AG88" s="412"/>
      <c r="AH88" s="412">
        <v>0</v>
      </c>
      <c r="AI88" s="412">
        <v>0</v>
      </c>
      <c r="AJ88" s="412">
        <v>0</v>
      </c>
      <c r="AK88" s="414"/>
      <c r="AL88" s="412"/>
      <c r="AM88" s="412"/>
      <c r="AN88" s="412"/>
      <c r="AO88" s="412"/>
      <c r="AP88" s="412"/>
      <c r="AQ88" s="412"/>
      <c r="AR88" s="412"/>
    </row>
    <row r="89" spans="1:44" s="410" customFormat="1" ht="10.15" customHeight="1">
      <c r="A89" s="461" t="s">
        <v>484</v>
      </c>
      <c r="B89" s="409">
        <v>0</v>
      </c>
      <c r="C89" s="409">
        <v>0</v>
      </c>
      <c r="D89" s="409">
        <v>0</v>
      </c>
      <c r="E89" s="409"/>
      <c r="F89" s="409">
        <v>110053.49</v>
      </c>
      <c r="G89" s="409">
        <v>0</v>
      </c>
      <c r="H89" s="409">
        <v>110053.49</v>
      </c>
      <c r="I89" s="409"/>
      <c r="J89" s="409">
        <v>43986.326</v>
      </c>
      <c r="K89" s="409">
        <v>0</v>
      </c>
      <c r="L89" s="409">
        <v>43986.326</v>
      </c>
      <c r="M89" s="461" t="s">
        <v>484</v>
      </c>
      <c r="N89" s="409">
        <v>0</v>
      </c>
      <c r="O89" s="409">
        <v>0</v>
      </c>
      <c r="P89" s="409">
        <v>0</v>
      </c>
      <c r="Q89" s="409"/>
      <c r="R89" s="409">
        <v>0</v>
      </c>
      <c r="S89" s="409">
        <v>0</v>
      </c>
      <c r="T89" s="409">
        <v>0</v>
      </c>
      <c r="U89" s="409"/>
      <c r="V89" s="409">
        <v>0</v>
      </c>
      <c r="W89" s="409">
        <v>0</v>
      </c>
      <c r="X89" s="409">
        <v>0</v>
      </c>
      <c r="Y89" s="461" t="s">
        <v>484</v>
      </c>
      <c r="Z89" s="409">
        <v>0</v>
      </c>
      <c r="AA89" s="409">
        <v>0</v>
      </c>
      <c r="AB89" s="409">
        <v>0</v>
      </c>
      <c r="AC89" s="409"/>
      <c r="AD89" s="409">
        <v>0</v>
      </c>
      <c r="AE89" s="409">
        <v>0</v>
      </c>
      <c r="AF89" s="409">
        <v>0</v>
      </c>
      <c r="AG89" s="409"/>
      <c r="AH89" s="409">
        <v>0</v>
      </c>
      <c r="AI89" s="409">
        <v>0</v>
      </c>
      <c r="AJ89" s="409">
        <v>0</v>
      </c>
      <c r="AK89" s="461" t="s">
        <v>484</v>
      </c>
      <c r="AL89" s="409">
        <v>0</v>
      </c>
      <c r="AM89" s="409">
        <v>0</v>
      </c>
      <c r="AN89" s="409">
        <v>0</v>
      </c>
      <c r="AO89" s="409"/>
      <c r="AP89" s="409">
        <v>154039.816</v>
      </c>
      <c r="AQ89" s="409">
        <v>0</v>
      </c>
      <c r="AR89" s="409">
        <v>154039.816</v>
      </c>
    </row>
    <row r="90" spans="1:44" s="410" customFormat="1" ht="10.15" customHeight="1">
      <c r="A90" s="414" t="s">
        <v>485</v>
      </c>
      <c r="B90" s="412">
        <v>0</v>
      </c>
      <c r="C90" s="412">
        <v>0</v>
      </c>
      <c r="D90" s="412">
        <v>0</v>
      </c>
      <c r="E90" s="412"/>
      <c r="F90" s="412">
        <v>0</v>
      </c>
      <c r="G90" s="412">
        <v>0</v>
      </c>
      <c r="H90" s="412">
        <v>0</v>
      </c>
      <c r="I90" s="412"/>
      <c r="J90" s="412">
        <v>0</v>
      </c>
      <c r="K90" s="412">
        <v>0</v>
      </c>
      <c r="L90" s="412">
        <v>0</v>
      </c>
      <c r="M90" s="414" t="s">
        <v>485</v>
      </c>
      <c r="N90" s="412">
        <v>0</v>
      </c>
      <c r="O90" s="412">
        <v>0</v>
      </c>
      <c r="P90" s="412">
        <v>0</v>
      </c>
      <c r="Q90" s="412"/>
      <c r="R90" s="412">
        <v>0</v>
      </c>
      <c r="S90" s="412">
        <v>0</v>
      </c>
      <c r="T90" s="412">
        <v>0</v>
      </c>
      <c r="U90" s="412"/>
      <c r="V90" s="412">
        <v>0</v>
      </c>
      <c r="W90" s="412">
        <v>0</v>
      </c>
      <c r="X90" s="412">
        <v>0</v>
      </c>
      <c r="Y90" s="414" t="s">
        <v>485</v>
      </c>
      <c r="Z90" s="412">
        <v>0</v>
      </c>
      <c r="AA90" s="412">
        <v>0</v>
      </c>
      <c r="AB90" s="412">
        <v>0</v>
      </c>
      <c r="AC90" s="412"/>
      <c r="AD90" s="412">
        <v>0</v>
      </c>
      <c r="AE90" s="412">
        <v>0</v>
      </c>
      <c r="AF90" s="412">
        <v>0</v>
      </c>
      <c r="AG90" s="412"/>
      <c r="AH90" s="412">
        <v>0</v>
      </c>
      <c r="AI90" s="412">
        <v>0</v>
      </c>
      <c r="AJ90" s="412">
        <v>0</v>
      </c>
      <c r="AK90" s="414" t="s">
        <v>485</v>
      </c>
      <c r="AL90" s="412">
        <v>0</v>
      </c>
      <c r="AM90" s="412">
        <v>0</v>
      </c>
      <c r="AN90" s="412">
        <v>0</v>
      </c>
      <c r="AO90" s="412"/>
      <c r="AP90" s="412">
        <v>0</v>
      </c>
      <c r="AQ90" s="412">
        <v>0</v>
      </c>
      <c r="AR90" s="412">
        <v>0</v>
      </c>
    </row>
    <row r="91" spans="1:44" s="410" customFormat="1" ht="10.15" customHeight="1">
      <c r="A91" s="414" t="s">
        <v>486</v>
      </c>
      <c r="B91" s="412">
        <v>0</v>
      </c>
      <c r="C91" s="412">
        <v>0</v>
      </c>
      <c r="D91" s="412">
        <v>0</v>
      </c>
      <c r="E91" s="412"/>
      <c r="F91" s="412">
        <v>0</v>
      </c>
      <c r="G91" s="412">
        <v>0</v>
      </c>
      <c r="H91" s="412">
        <v>0</v>
      </c>
      <c r="I91" s="412"/>
      <c r="J91" s="412">
        <v>6.171</v>
      </c>
      <c r="K91" s="412">
        <v>0</v>
      </c>
      <c r="L91" s="412">
        <v>6.171</v>
      </c>
      <c r="M91" s="414" t="s">
        <v>486</v>
      </c>
      <c r="N91" s="412">
        <v>0</v>
      </c>
      <c r="O91" s="412">
        <v>0</v>
      </c>
      <c r="P91" s="412">
        <v>0</v>
      </c>
      <c r="Q91" s="412"/>
      <c r="R91" s="412">
        <v>0</v>
      </c>
      <c r="S91" s="412">
        <v>0</v>
      </c>
      <c r="T91" s="412">
        <v>0</v>
      </c>
      <c r="U91" s="412"/>
      <c r="V91" s="412">
        <v>0</v>
      </c>
      <c r="W91" s="412">
        <v>0</v>
      </c>
      <c r="X91" s="412">
        <v>0</v>
      </c>
      <c r="Y91" s="414" t="s">
        <v>486</v>
      </c>
      <c r="Z91" s="412">
        <v>0</v>
      </c>
      <c r="AA91" s="412">
        <v>0</v>
      </c>
      <c r="AB91" s="412">
        <v>0</v>
      </c>
      <c r="AC91" s="412"/>
      <c r="AD91" s="412">
        <v>0</v>
      </c>
      <c r="AE91" s="412">
        <v>0</v>
      </c>
      <c r="AF91" s="412">
        <v>0</v>
      </c>
      <c r="AG91" s="412"/>
      <c r="AH91" s="412">
        <v>0</v>
      </c>
      <c r="AI91" s="412">
        <v>0</v>
      </c>
      <c r="AJ91" s="412">
        <v>0</v>
      </c>
      <c r="AK91" s="414" t="s">
        <v>486</v>
      </c>
      <c r="AL91" s="412">
        <v>0</v>
      </c>
      <c r="AM91" s="412">
        <v>0</v>
      </c>
      <c r="AN91" s="412">
        <v>0</v>
      </c>
      <c r="AO91" s="412"/>
      <c r="AP91" s="412">
        <v>6.171</v>
      </c>
      <c r="AQ91" s="412">
        <v>0</v>
      </c>
      <c r="AR91" s="412">
        <v>6.171</v>
      </c>
    </row>
    <row r="92" spans="1:44" s="410" customFormat="1" ht="10.15" customHeight="1">
      <c r="A92" s="414" t="s">
        <v>487</v>
      </c>
      <c r="B92" s="412">
        <v>0</v>
      </c>
      <c r="C92" s="412">
        <v>0</v>
      </c>
      <c r="D92" s="412">
        <v>0</v>
      </c>
      <c r="E92" s="412"/>
      <c r="F92" s="412">
        <v>110053.49</v>
      </c>
      <c r="G92" s="412">
        <v>0</v>
      </c>
      <c r="H92" s="412">
        <v>110053.49</v>
      </c>
      <c r="I92" s="412"/>
      <c r="J92" s="412">
        <v>43980.154</v>
      </c>
      <c r="K92" s="412">
        <v>0</v>
      </c>
      <c r="L92" s="412">
        <v>43980.154</v>
      </c>
      <c r="M92" s="414" t="s">
        <v>487</v>
      </c>
      <c r="N92" s="412">
        <v>0</v>
      </c>
      <c r="O92" s="412">
        <v>0</v>
      </c>
      <c r="P92" s="412">
        <v>0</v>
      </c>
      <c r="Q92" s="412"/>
      <c r="R92" s="412">
        <v>0</v>
      </c>
      <c r="S92" s="412">
        <v>0</v>
      </c>
      <c r="T92" s="412">
        <v>0</v>
      </c>
      <c r="U92" s="412"/>
      <c r="V92" s="412">
        <v>0</v>
      </c>
      <c r="W92" s="412">
        <v>0</v>
      </c>
      <c r="X92" s="412">
        <v>0</v>
      </c>
      <c r="Y92" s="414" t="s">
        <v>487</v>
      </c>
      <c r="Z92" s="412">
        <v>0</v>
      </c>
      <c r="AA92" s="412">
        <v>0</v>
      </c>
      <c r="AB92" s="412">
        <v>0</v>
      </c>
      <c r="AC92" s="412"/>
      <c r="AD92" s="412">
        <v>0</v>
      </c>
      <c r="AE92" s="412">
        <v>0</v>
      </c>
      <c r="AF92" s="412">
        <v>0</v>
      </c>
      <c r="AG92" s="412"/>
      <c r="AH92" s="412">
        <v>0</v>
      </c>
      <c r="AI92" s="412">
        <v>0</v>
      </c>
      <c r="AJ92" s="412">
        <v>0</v>
      </c>
      <c r="AK92" s="414" t="s">
        <v>487</v>
      </c>
      <c r="AL92" s="412">
        <v>0</v>
      </c>
      <c r="AM92" s="412">
        <v>0</v>
      </c>
      <c r="AN92" s="412">
        <v>0</v>
      </c>
      <c r="AO92" s="412"/>
      <c r="AP92" s="412">
        <v>154033.644</v>
      </c>
      <c r="AQ92" s="412">
        <v>0</v>
      </c>
      <c r="AR92" s="412">
        <v>154033.644</v>
      </c>
    </row>
    <row r="93" spans="1:44" s="415" customFormat="1" ht="5.1" customHeight="1">
      <c r="A93" s="414"/>
      <c r="B93" s="412"/>
      <c r="C93" s="412"/>
      <c r="D93" s="412"/>
      <c r="E93" s="412"/>
      <c r="F93" s="412"/>
      <c r="G93" s="412"/>
      <c r="H93" s="412"/>
      <c r="I93" s="412"/>
      <c r="J93" s="412">
        <v>0</v>
      </c>
      <c r="K93" s="412">
        <v>0</v>
      </c>
      <c r="L93" s="412">
        <v>0</v>
      </c>
      <c r="M93" s="414"/>
      <c r="N93" s="412"/>
      <c r="O93" s="412"/>
      <c r="P93" s="412"/>
      <c r="Q93" s="412"/>
      <c r="R93" s="412"/>
      <c r="S93" s="412"/>
      <c r="T93" s="412"/>
      <c r="U93" s="412"/>
      <c r="V93" s="412">
        <v>0</v>
      </c>
      <c r="W93" s="412">
        <v>0</v>
      </c>
      <c r="X93" s="412">
        <v>0</v>
      </c>
      <c r="Y93" s="414"/>
      <c r="Z93" s="412"/>
      <c r="AA93" s="412"/>
      <c r="AB93" s="412"/>
      <c r="AC93" s="412"/>
      <c r="AD93" s="412"/>
      <c r="AE93" s="412"/>
      <c r="AF93" s="412"/>
      <c r="AG93" s="412"/>
      <c r="AH93" s="412">
        <v>0</v>
      </c>
      <c r="AI93" s="412">
        <v>0</v>
      </c>
      <c r="AJ93" s="412">
        <v>0</v>
      </c>
      <c r="AK93" s="414"/>
      <c r="AL93" s="412"/>
      <c r="AM93" s="412"/>
      <c r="AN93" s="412"/>
      <c r="AO93" s="412"/>
      <c r="AP93" s="412"/>
      <c r="AQ93" s="412"/>
      <c r="AR93" s="412"/>
    </row>
    <row r="94" spans="1:44" s="410" customFormat="1" ht="10.15" customHeight="1">
      <c r="A94" s="416" t="s">
        <v>434</v>
      </c>
      <c r="B94" s="417">
        <v>0</v>
      </c>
      <c r="C94" s="417">
        <v>0</v>
      </c>
      <c r="D94" s="417">
        <v>0</v>
      </c>
      <c r="E94" s="417"/>
      <c r="F94" s="417">
        <v>0</v>
      </c>
      <c r="G94" s="417">
        <v>0</v>
      </c>
      <c r="H94" s="417">
        <v>0</v>
      </c>
      <c r="I94" s="417"/>
      <c r="J94" s="417">
        <v>0</v>
      </c>
      <c r="K94" s="417">
        <v>0</v>
      </c>
      <c r="L94" s="417">
        <v>0</v>
      </c>
      <c r="M94" s="416" t="s">
        <v>434</v>
      </c>
      <c r="N94" s="417">
        <v>0</v>
      </c>
      <c r="O94" s="417">
        <v>0</v>
      </c>
      <c r="P94" s="417">
        <v>0</v>
      </c>
      <c r="Q94" s="417"/>
      <c r="R94" s="417">
        <v>0</v>
      </c>
      <c r="S94" s="417">
        <v>0</v>
      </c>
      <c r="T94" s="417">
        <v>0</v>
      </c>
      <c r="U94" s="417"/>
      <c r="V94" s="417">
        <v>0</v>
      </c>
      <c r="W94" s="417">
        <v>0</v>
      </c>
      <c r="X94" s="417">
        <v>0</v>
      </c>
      <c r="Y94" s="416" t="s">
        <v>434</v>
      </c>
      <c r="Z94" s="417">
        <v>0</v>
      </c>
      <c r="AA94" s="417">
        <v>0</v>
      </c>
      <c r="AB94" s="417">
        <v>0</v>
      </c>
      <c r="AC94" s="417"/>
      <c r="AD94" s="417">
        <v>0</v>
      </c>
      <c r="AE94" s="417">
        <v>0</v>
      </c>
      <c r="AF94" s="417">
        <v>0</v>
      </c>
      <c r="AG94" s="417"/>
      <c r="AH94" s="417">
        <v>0</v>
      </c>
      <c r="AI94" s="417">
        <v>0</v>
      </c>
      <c r="AJ94" s="417">
        <v>0</v>
      </c>
      <c r="AK94" s="416" t="s">
        <v>434</v>
      </c>
      <c r="AL94" s="417">
        <v>0</v>
      </c>
      <c r="AM94" s="417">
        <v>0</v>
      </c>
      <c r="AN94" s="417">
        <v>0</v>
      </c>
      <c r="AO94" s="417"/>
      <c r="AP94" s="417">
        <v>0</v>
      </c>
      <c r="AQ94" s="417">
        <v>0</v>
      </c>
      <c r="AR94" s="417">
        <v>0</v>
      </c>
    </row>
    <row r="95" spans="1:44" s="415" customFormat="1" ht="5.1" customHeight="1">
      <c r="A95" s="416"/>
      <c r="B95" s="417"/>
      <c r="C95" s="417"/>
      <c r="D95" s="417"/>
      <c r="E95" s="417"/>
      <c r="F95" s="417"/>
      <c r="G95" s="417"/>
      <c r="H95" s="417"/>
      <c r="I95" s="417"/>
      <c r="J95" s="417">
        <v>0</v>
      </c>
      <c r="K95" s="417">
        <v>0</v>
      </c>
      <c r="L95" s="417">
        <v>0</v>
      </c>
      <c r="M95" s="416"/>
      <c r="N95" s="417"/>
      <c r="O95" s="417"/>
      <c r="P95" s="417"/>
      <c r="Q95" s="417"/>
      <c r="R95" s="417"/>
      <c r="S95" s="417"/>
      <c r="T95" s="417"/>
      <c r="U95" s="417"/>
      <c r="V95" s="417">
        <v>0</v>
      </c>
      <c r="W95" s="417">
        <v>0</v>
      </c>
      <c r="X95" s="417">
        <v>0</v>
      </c>
      <c r="Y95" s="416"/>
      <c r="Z95" s="417"/>
      <c r="AA95" s="417"/>
      <c r="AB95" s="417"/>
      <c r="AC95" s="417"/>
      <c r="AD95" s="417"/>
      <c r="AE95" s="417"/>
      <c r="AF95" s="417"/>
      <c r="AG95" s="417"/>
      <c r="AH95" s="417">
        <v>0</v>
      </c>
      <c r="AI95" s="417">
        <v>0</v>
      </c>
      <c r="AJ95" s="417">
        <v>0</v>
      </c>
      <c r="AK95" s="416"/>
      <c r="AL95" s="417"/>
      <c r="AM95" s="417"/>
      <c r="AN95" s="417"/>
      <c r="AO95" s="417"/>
      <c r="AP95" s="417"/>
      <c r="AQ95" s="417"/>
      <c r="AR95" s="417"/>
    </row>
    <row r="96" spans="1:44" s="410" customFormat="1" ht="10.15" customHeight="1">
      <c r="A96" s="408" t="s">
        <v>488</v>
      </c>
      <c r="B96" s="409">
        <v>385760.615</v>
      </c>
      <c r="C96" s="409">
        <v>467.693</v>
      </c>
      <c r="D96" s="409">
        <v>386228.309</v>
      </c>
      <c r="E96" s="409"/>
      <c r="F96" s="409">
        <v>611441.358</v>
      </c>
      <c r="G96" s="409">
        <v>0</v>
      </c>
      <c r="H96" s="409">
        <v>611441.358</v>
      </c>
      <c r="I96" s="409"/>
      <c r="J96" s="409">
        <v>353727.274</v>
      </c>
      <c r="K96" s="409">
        <v>35489.47</v>
      </c>
      <c r="L96" s="409">
        <v>389216.745</v>
      </c>
      <c r="M96" s="408" t="s">
        <v>488</v>
      </c>
      <c r="N96" s="409">
        <v>218828.741</v>
      </c>
      <c r="O96" s="409">
        <v>70.059</v>
      </c>
      <c r="P96" s="409">
        <v>218898.801</v>
      </c>
      <c r="Q96" s="409"/>
      <c r="R96" s="409">
        <v>17029.604</v>
      </c>
      <c r="S96" s="409">
        <v>0</v>
      </c>
      <c r="T96" s="409">
        <v>17029.604</v>
      </c>
      <c r="U96" s="409"/>
      <c r="V96" s="409">
        <v>291830.397</v>
      </c>
      <c r="W96" s="409">
        <v>0</v>
      </c>
      <c r="X96" s="409">
        <v>291830.397</v>
      </c>
      <c r="Y96" s="408" t="s">
        <v>488</v>
      </c>
      <c r="Z96" s="409">
        <v>0</v>
      </c>
      <c r="AA96" s="409">
        <v>0</v>
      </c>
      <c r="AB96" s="409">
        <v>0</v>
      </c>
      <c r="AC96" s="409"/>
      <c r="AD96" s="409">
        <v>358905.691</v>
      </c>
      <c r="AE96" s="409">
        <v>378681.441</v>
      </c>
      <c r="AF96" s="409">
        <v>737587.133</v>
      </c>
      <c r="AG96" s="409"/>
      <c r="AH96" s="409">
        <v>72525.559</v>
      </c>
      <c r="AI96" s="409">
        <v>660.777</v>
      </c>
      <c r="AJ96" s="409">
        <v>73186.337</v>
      </c>
      <c r="AK96" s="408" t="s">
        <v>488</v>
      </c>
      <c r="AL96" s="409">
        <v>100053.498</v>
      </c>
      <c r="AM96" s="409">
        <v>23058.38</v>
      </c>
      <c r="AN96" s="409">
        <v>123111.878</v>
      </c>
      <c r="AO96" s="409"/>
      <c r="AP96" s="409">
        <v>2410102.737</v>
      </c>
      <c r="AQ96" s="409">
        <v>438427.82</v>
      </c>
      <c r="AR96" s="409">
        <v>2848530.562</v>
      </c>
    </row>
    <row r="97" spans="1:44" s="410" customFormat="1" ht="10.15" customHeight="1">
      <c r="A97" s="414" t="s">
        <v>489</v>
      </c>
      <c r="B97" s="412">
        <v>385760.615</v>
      </c>
      <c r="C97" s="412">
        <v>467.693</v>
      </c>
      <c r="D97" s="412">
        <v>386228.309</v>
      </c>
      <c r="E97" s="412"/>
      <c r="F97" s="412">
        <v>611441.358</v>
      </c>
      <c r="G97" s="412">
        <v>0</v>
      </c>
      <c r="H97" s="412">
        <v>611441.358</v>
      </c>
      <c r="I97" s="412"/>
      <c r="J97" s="412">
        <v>353727.274</v>
      </c>
      <c r="K97" s="412">
        <v>909.917</v>
      </c>
      <c r="L97" s="412">
        <v>354637.192</v>
      </c>
      <c r="M97" s="414" t="s">
        <v>489</v>
      </c>
      <c r="N97" s="412">
        <v>218828.741</v>
      </c>
      <c r="O97" s="412">
        <v>70.059</v>
      </c>
      <c r="P97" s="412">
        <v>218898.801</v>
      </c>
      <c r="Q97" s="412"/>
      <c r="R97" s="412">
        <v>17029.604</v>
      </c>
      <c r="S97" s="412">
        <v>0</v>
      </c>
      <c r="T97" s="412">
        <v>17029.604</v>
      </c>
      <c r="U97" s="412"/>
      <c r="V97" s="412">
        <v>291830.397</v>
      </c>
      <c r="W97" s="412">
        <v>0</v>
      </c>
      <c r="X97" s="412">
        <v>291830.397</v>
      </c>
      <c r="Y97" s="414" t="s">
        <v>489</v>
      </c>
      <c r="Z97" s="412">
        <v>0</v>
      </c>
      <c r="AA97" s="412">
        <v>0</v>
      </c>
      <c r="AB97" s="412">
        <v>0</v>
      </c>
      <c r="AC97" s="412"/>
      <c r="AD97" s="412">
        <v>216264.281</v>
      </c>
      <c r="AE97" s="412">
        <v>0</v>
      </c>
      <c r="AF97" s="412">
        <v>216264.281</v>
      </c>
      <c r="AG97" s="412"/>
      <c r="AH97" s="412">
        <v>36590.459</v>
      </c>
      <c r="AI97" s="412">
        <v>660.777</v>
      </c>
      <c r="AJ97" s="412">
        <v>37251.237</v>
      </c>
      <c r="AK97" s="414" t="s">
        <v>489</v>
      </c>
      <c r="AL97" s="412">
        <v>100053.498</v>
      </c>
      <c r="AM97" s="412">
        <v>23058.38</v>
      </c>
      <c r="AN97" s="412">
        <v>123111.878</v>
      </c>
      <c r="AO97" s="412"/>
      <c r="AP97" s="412">
        <v>2231526.227</v>
      </c>
      <c r="AQ97" s="412">
        <v>25166.826</v>
      </c>
      <c r="AR97" s="412">
        <v>2256693.057</v>
      </c>
    </row>
    <row r="98" spans="1:44" s="410" customFormat="1" ht="10.15" customHeight="1">
      <c r="A98" s="414" t="s">
        <v>490</v>
      </c>
      <c r="B98" s="412">
        <v>0</v>
      </c>
      <c r="C98" s="412">
        <v>0</v>
      </c>
      <c r="D98" s="412">
        <v>0</v>
      </c>
      <c r="E98" s="412"/>
      <c r="F98" s="412">
        <v>0</v>
      </c>
      <c r="G98" s="412">
        <v>0</v>
      </c>
      <c r="H98" s="412">
        <v>0</v>
      </c>
      <c r="I98" s="412"/>
      <c r="J98" s="412">
        <v>0</v>
      </c>
      <c r="K98" s="412">
        <v>34579.552</v>
      </c>
      <c r="L98" s="412">
        <v>34579.552</v>
      </c>
      <c r="M98" s="414" t="s">
        <v>490</v>
      </c>
      <c r="N98" s="412">
        <v>0</v>
      </c>
      <c r="O98" s="412">
        <v>0</v>
      </c>
      <c r="P98" s="412">
        <v>0</v>
      </c>
      <c r="Q98" s="412"/>
      <c r="R98" s="412">
        <v>0</v>
      </c>
      <c r="S98" s="412">
        <v>0</v>
      </c>
      <c r="T98" s="412">
        <v>0</v>
      </c>
      <c r="U98" s="412"/>
      <c r="V98" s="412">
        <v>0</v>
      </c>
      <c r="W98" s="412">
        <v>0</v>
      </c>
      <c r="X98" s="412">
        <v>0</v>
      </c>
      <c r="Y98" s="414" t="s">
        <v>490</v>
      </c>
      <c r="Z98" s="412">
        <v>0</v>
      </c>
      <c r="AA98" s="412">
        <v>0</v>
      </c>
      <c r="AB98" s="412">
        <v>0</v>
      </c>
      <c r="AC98" s="412"/>
      <c r="AD98" s="412">
        <v>142641.41</v>
      </c>
      <c r="AE98" s="412">
        <v>378681.441</v>
      </c>
      <c r="AF98" s="412">
        <v>521322.852</v>
      </c>
      <c r="AG98" s="412"/>
      <c r="AH98" s="412">
        <v>35935.1</v>
      </c>
      <c r="AI98" s="412">
        <v>0</v>
      </c>
      <c r="AJ98" s="412">
        <v>35935.1</v>
      </c>
      <c r="AK98" s="414" t="s">
        <v>490</v>
      </c>
      <c r="AL98" s="412">
        <v>0</v>
      </c>
      <c r="AM98" s="412">
        <v>0</v>
      </c>
      <c r="AN98" s="412">
        <v>0</v>
      </c>
      <c r="AO98" s="412"/>
      <c r="AP98" s="412">
        <v>178576.51</v>
      </c>
      <c r="AQ98" s="412">
        <v>413260.993</v>
      </c>
      <c r="AR98" s="412">
        <v>591837.504</v>
      </c>
    </row>
    <row r="99" spans="1:44" s="415" customFormat="1" ht="5.1" customHeight="1">
      <c r="A99" s="414"/>
      <c r="B99" s="412"/>
      <c r="C99" s="412"/>
      <c r="D99" s="412"/>
      <c r="E99" s="412"/>
      <c r="F99" s="412"/>
      <c r="G99" s="412"/>
      <c r="H99" s="412"/>
      <c r="I99" s="412"/>
      <c r="J99" s="412">
        <v>0</v>
      </c>
      <c r="K99" s="412">
        <v>0</v>
      </c>
      <c r="L99" s="412">
        <v>0</v>
      </c>
      <c r="M99" s="414"/>
      <c r="N99" s="412"/>
      <c r="O99" s="412"/>
      <c r="P99" s="412"/>
      <c r="Q99" s="412"/>
      <c r="R99" s="412"/>
      <c r="S99" s="412"/>
      <c r="T99" s="412"/>
      <c r="U99" s="412"/>
      <c r="V99" s="412">
        <v>0</v>
      </c>
      <c r="W99" s="412">
        <v>0</v>
      </c>
      <c r="X99" s="412">
        <v>0</v>
      </c>
      <c r="Y99" s="414"/>
      <c r="Z99" s="412"/>
      <c r="AA99" s="412"/>
      <c r="AB99" s="412"/>
      <c r="AC99" s="412"/>
      <c r="AD99" s="412"/>
      <c r="AE99" s="412"/>
      <c r="AF99" s="412"/>
      <c r="AG99" s="412"/>
      <c r="AH99" s="412">
        <v>0</v>
      </c>
      <c r="AI99" s="412">
        <v>0</v>
      </c>
      <c r="AJ99" s="412">
        <v>0</v>
      </c>
      <c r="AK99" s="414"/>
      <c r="AL99" s="412"/>
      <c r="AM99" s="412"/>
      <c r="AN99" s="412"/>
      <c r="AO99" s="412"/>
      <c r="AP99" s="412"/>
      <c r="AQ99" s="412"/>
      <c r="AR99" s="412"/>
    </row>
    <row r="100" spans="1:44" s="410" customFormat="1" ht="10.15" customHeight="1">
      <c r="A100" s="408" t="s">
        <v>491</v>
      </c>
      <c r="B100" s="409">
        <v>0</v>
      </c>
      <c r="C100" s="409">
        <v>0</v>
      </c>
      <c r="D100" s="409">
        <v>0</v>
      </c>
      <c r="E100" s="409"/>
      <c r="F100" s="409">
        <v>264648.477</v>
      </c>
      <c r="G100" s="409">
        <v>0</v>
      </c>
      <c r="H100" s="409">
        <v>264648.477</v>
      </c>
      <c r="I100" s="409"/>
      <c r="J100" s="409">
        <v>30330.717</v>
      </c>
      <c r="K100" s="409">
        <v>0</v>
      </c>
      <c r="L100" s="409">
        <v>30330.717</v>
      </c>
      <c r="M100" s="408" t="s">
        <v>491</v>
      </c>
      <c r="N100" s="409">
        <v>141958.01</v>
      </c>
      <c r="O100" s="409">
        <v>0</v>
      </c>
      <c r="P100" s="409">
        <v>141958.01</v>
      </c>
      <c r="Q100" s="409"/>
      <c r="R100" s="409">
        <v>0</v>
      </c>
      <c r="S100" s="409">
        <v>0</v>
      </c>
      <c r="T100" s="409">
        <v>0</v>
      </c>
      <c r="U100" s="409"/>
      <c r="V100" s="409">
        <v>615159.994</v>
      </c>
      <c r="W100" s="409">
        <v>0</v>
      </c>
      <c r="X100" s="409">
        <v>615159.994</v>
      </c>
      <c r="Y100" s="408" t="s">
        <v>491</v>
      </c>
      <c r="Z100" s="409">
        <v>0</v>
      </c>
      <c r="AA100" s="409">
        <v>0</v>
      </c>
      <c r="AB100" s="409">
        <v>0</v>
      </c>
      <c r="AC100" s="409"/>
      <c r="AD100" s="409">
        <v>0</v>
      </c>
      <c r="AE100" s="409">
        <v>0</v>
      </c>
      <c r="AF100" s="409">
        <v>0</v>
      </c>
      <c r="AG100" s="409"/>
      <c r="AH100" s="409">
        <v>0</v>
      </c>
      <c r="AI100" s="409">
        <v>0</v>
      </c>
      <c r="AJ100" s="409">
        <v>0</v>
      </c>
      <c r="AK100" s="408" t="s">
        <v>491</v>
      </c>
      <c r="AL100" s="409">
        <v>0</v>
      </c>
      <c r="AM100" s="409">
        <v>0</v>
      </c>
      <c r="AN100" s="409">
        <v>0</v>
      </c>
      <c r="AO100" s="409"/>
      <c r="AP100" s="409">
        <v>1052097.1979999999</v>
      </c>
      <c r="AQ100" s="409">
        <v>0</v>
      </c>
      <c r="AR100" s="409">
        <v>1052097.1979999999</v>
      </c>
    </row>
    <row r="101" spans="1:44" s="410" customFormat="1" ht="10.15" customHeight="1">
      <c r="A101" s="414" t="s">
        <v>492</v>
      </c>
      <c r="B101" s="412">
        <v>0</v>
      </c>
      <c r="C101" s="412">
        <v>0</v>
      </c>
      <c r="D101" s="412">
        <v>0</v>
      </c>
      <c r="E101" s="412"/>
      <c r="F101" s="412">
        <v>0</v>
      </c>
      <c r="G101" s="412">
        <v>0</v>
      </c>
      <c r="H101" s="412">
        <v>0</v>
      </c>
      <c r="I101" s="412"/>
      <c r="J101" s="412">
        <v>0</v>
      </c>
      <c r="K101" s="412">
        <v>0</v>
      </c>
      <c r="L101" s="412">
        <v>0</v>
      </c>
      <c r="M101" s="414" t="s">
        <v>492</v>
      </c>
      <c r="N101" s="412">
        <v>0</v>
      </c>
      <c r="O101" s="412">
        <v>0</v>
      </c>
      <c r="P101" s="412">
        <v>0</v>
      </c>
      <c r="Q101" s="412"/>
      <c r="R101" s="412">
        <v>0</v>
      </c>
      <c r="S101" s="412">
        <v>0</v>
      </c>
      <c r="T101" s="412">
        <v>0</v>
      </c>
      <c r="U101" s="412"/>
      <c r="V101" s="412">
        <v>0</v>
      </c>
      <c r="W101" s="412">
        <v>0</v>
      </c>
      <c r="X101" s="412">
        <v>0</v>
      </c>
      <c r="Y101" s="414" t="s">
        <v>492</v>
      </c>
      <c r="Z101" s="412">
        <v>0</v>
      </c>
      <c r="AA101" s="412">
        <v>0</v>
      </c>
      <c r="AB101" s="412">
        <v>0</v>
      </c>
      <c r="AC101" s="412"/>
      <c r="AD101" s="412">
        <v>0</v>
      </c>
      <c r="AE101" s="412">
        <v>0</v>
      </c>
      <c r="AF101" s="412">
        <v>0</v>
      </c>
      <c r="AG101" s="412"/>
      <c r="AH101" s="412">
        <v>0</v>
      </c>
      <c r="AI101" s="412">
        <v>0</v>
      </c>
      <c r="AJ101" s="412">
        <v>0</v>
      </c>
      <c r="AK101" s="414" t="s">
        <v>492</v>
      </c>
      <c r="AL101" s="412">
        <v>0</v>
      </c>
      <c r="AM101" s="412">
        <v>0</v>
      </c>
      <c r="AN101" s="412">
        <v>0</v>
      </c>
      <c r="AO101" s="412"/>
      <c r="AP101" s="412">
        <v>0</v>
      </c>
      <c r="AQ101" s="412">
        <v>0</v>
      </c>
      <c r="AR101" s="412">
        <v>0</v>
      </c>
    </row>
    <row r="102" spans="1:44" s="410" customFormat="1" ht="10.15" customHeight="1">
      <c r="A102" s="414" t="s">
        <v>493</v>
      </c>
      <c r="B102" s="412">
        <v>0</v>
      </c>
      <c r="C102" s="412">
        <v>0</v>
      </c>
      <c r="D102" s="412">
        <v>0</v>
      </c>
      <c r="E102" s="412"/>
      <c r="F102" s="412">
        <v>0</v>
      </c>
      <c r="G102" s="412">
        <v>0</v>
      </c>
      <c r="H102" s="412">
        <v>0</v>
      </c>
      <c r="I102" s="412"/>
      <c r="J102" s="412">
        <v>0</v>
      </c>
      <c r="K102" s="412">
        <v>0</v>
      </c>
      <c r="L102" s="412">
        <v>0</v>
      </c>
      <c r="M102" s="414" t="s">
        <v>493</v>
      </c>
      <c r="N102" s="412">
        <v>0</v>
      </c>
      <c r="O102" s="412">
        <v>0</v>
      </c>
      <c r="P102" s="412">
        <v>0</v>
      </c>
      <c r="Q102" s="412"/>
      <c r="R102" s="412">
        <v>0</v>
      </c>
      <c r="S102" s="412">
        <v>0</v>
      </c>
      <c r="T102" s="412">
        <v>0</v>
      </c>
      <c r="U102" s="412"/>
      <c r="V102" s="412">
        <v>0</v>
      </c>
      <c r="W102" s="412">
        <v>0</v>
      </c>
      <c r="X102" s="412">
        <v>0</v>
      </c>
      <c r="Y102" s="414" t="s">
        <v>493</v>
      </c>
      <c r="Z102" s="412">
        <v>0</v>
      </c>
      <c r="AA102" s="412">
        <v>0</v>
      </c>
      <c r="AB102" s="412">
        <v>0</v>
      </c>
      <c r="AC102" s="412"/>
      <c r="AD102" s="412">
        <v>0</v>
      </c>
      <c r="AE102" s="412">
        <v>0</v>
      </c>
      <c r="AF102" s="412">
        <v>0</v>
      </c>
      <c r="AG102" s="412"/>
      <c r="AH102" s="412">
        <v>0</v>
      </c>
      <c r="AI102" s="412">
        <v>0</v>
      </c>
      <c r="AJ102" s="412">
        <v>0</v>
      </c>
      <c r="AK102" s="414" t="s">
        <v>493</v>
      </c>
      <c r="AL102" s="412">
        <v>0</v>
      </c>
      <c r="AM102" s="412">
        <v>0</v>
      </c>
      <c r="AN102" s="412">
        <v>0</v>
      </c>
      <c r="AO102" s="412"/>
      <c r="AP102" s="412">
        <v>0</v>
      </c>
      <c r="AQ102" s="412">
        <v>0</v>
      </c>
      <c r="AR102" s="412">
        <v>0</v>
      </c>
    </row>
    <row r="103" spans="1:44" s="410" customFormat="1" ht="10.15" customHeight="1">
      <c r="A103" s="414" t="s">
        <v>494</v>
      </c>
      <c r="B103" s="412">
        <v>0</v>
      </c>
      <c r="C103" s="412">
        <v>0</v>
      </c>
      <c r="D103" s="412">
        <v>0</v>
      </c>
      <c r="E103" s="412"/>
      <c r="F103" s="412">
        <v>264648.477</v>
      </c>
      <c r="G103" s="412">
        <v>0</v>
      </c>
      <c r="H103" s="412">
        <v>264648.477</v>
      </c>
      <c r="I103" s="412"/>
      <c r="J103" s="412">
        <v>30330.717</v>
      </c>
      <c r="K103" s="412">
        <v>0</v>
      </c>
      <c r="L103" s="412">
        <v>30330.717</v>
      </c>
      <c r="M103" s="414" t="s">
        <v>494</v>
      </c>
      <c r="N103" s="412">
        <v>141958.01</v>
      </c>
      <c r="O103" s="412">
        <v>0</v>
      </c>
      <c r="P103" s="412">
        <v>141958.01</v>
      </c>
      <c r="Q103" s="412"/>
      <c r="R103" s="412">
        <v>0</v>
      </c>
      <c r="S103" s="412">
        <v>0</v>
      </c>
      <c r="T103" s="412">
        <v>0</v>
      </c>
      <c r="U103" s="412"/>
      <c r="V103" s="412">
        <v>615159.994</v>
      </c>
      <c r="W103" s="412">
        <v>0</v>
      </c>
      <c r="X103" s="412">
        <v>615159.994</v>
      </c>
      <c r="Y103" s="414" t="s">
        <v>494</v>
      </c>
      <c r="Z103" s="412">
        <v>0</v>
      </c>
      <c r="AA103" s="412">
        <v>0</v>
      </c>
      <c r="AB103" s="412">
        <v>0</v>
      </c>
      <c r="AC103" s="412"/>
      <c r="AD103" s="412">
        <v>0</v>
      </c>
      <c r="AE103" s="412">
        <v>0</v>
      </c>
      <c r="AF103" s="412">
        <v>0</v>
      </c>
      <c r="AG103" s="412"/>
      <c r="AH103" s="412">
        <v>0</v>
      </c>
      <c r="AI103" s="412">
        <v>0</v>
      </c>
      <c r="AJ103" s="412">
        <v>0</v>
      </c>
      <c r="AK103" s="414" t="s">
        <v>494</v>
      </c>
      <c r="AL103" s="412">
        <v>0</v>
      </c>
      <c r="AM103" s="412">
        <v>0</v>
      </c>
      <c r="AN103" s="412">
        <v>0</v>
      </c>
      <c r="AO103" s="412"/>
      <c r="AP103" s="412">
        <v>1052097.1979999999</v>
      </c>
      <c r="AQ103" s="412">
        <v>0</v>
      </c>
      <c r="AR103" s="412">
        <v>1052097.1979999999</v>
      </c>
    </row>
    <row r="104" spans="1:44" s="415" customFormat="1" ht="5.1" customHeight="1">
      <c r="A104" s="414"/>
      <c r="B104" s="412"/>
      <c r="C104" s="412"/>
      <c r="D104" s="412"/>
      <c r="E104" s="412"/>
      <c r="F104" s="412"/>
      <c r="G104" s="412"/>
      <c r="H104" s="412"/>
      <c r="I104" s="412"/>
      <c r="J104" s="412">
        <v>0</v>
      </c>
      <c r="K104" s="412">
        <v>0</v>
      </c>
      <c r="L104" s="412">
        <v>0</v>
      </c>
      <c r="M104" s="414"/>
      <c r="N104" s="412"/>
      <c r="O104" s="412"/>
      <c r="P104" s="412"/>
      <c r="Q104" s="412"/>
      <c r="R104" s="412"/>
      <c r="S104" s="412"/>
      <c r="T104" s="412"/>
      <c r="U104" s="412"/>
      <c r="V104" s="412">
        <v>0</v>
      </c>
      <c r="W104" s="412">
        <v>0</v>
      </c>
      <c r="X104" s="412">
        <v>0</v>
      </c>
      <c r="Y104" s="414"/>
      <c r="Z104" s="412"/>
      <c r="AA104" s="412"/>
      <c r="AB104" s="412"/>
      <c r="AC104" s="412"/>
      <c r="AD104" s="412"/>
      <c r="AE104" s="412"/>
      <c r="AF104" s="412"/>
      <c r="AG104" s="412"/>
      <c r="AH104" s="412">
        <v>0</v>
      </c>
      <c r="AI104" s="412">
        <v>0</v>
      </c>
      <c r="AJ104" s="412">
        <v>0</v>
      </c>
      <c r="AK104" s="414"/>
      <c r="AL104" s="412"/>
      <c r="AM104" s="412"/>
      <c r="AN104" s="412"/>
      <c r="AO104" s="412"/>
      <c r="AP104" s="412"/>
      <c r="AQ104" s="412"/>
      <c r="AR104" s="412"/>
    </row>
    <row r="105" spans="1:44" s="410" customFormat="1" ht="10.15" customHeight="1">
      <c r="A105" s="416" t="s">
        <v>495</v>
      </c>
      <c r="B105" s="417">
        <v>79308.421</v>
      </c>
      <c r="C105" s="417">
        <v>4419.694</v>
      </c>
      <c r="D105" s="417">
        <v>83728.115</v>
      </c>
      <c r="E105" s="417"/>
      <c r="F105" s="417">
        <v>95193.452</v>
      </c>
      <c r="G105" s="417">
        <v>1329.477</v>
      </c>
      <c r="H105" s="417">
        <v>96522.93</v>
      </c>
      <c r="I105" s="417"/>
      <c r="J105" s="417">
        <v>35232.271</v>
      </c>
      <c r="K105" s="417">
        <v>884.73</v>
      </c>
      <c r="L105" s="417">
        <v>36117.002</v>
      </c>
      <c r="M105" s="416" t="s">
        <v>495</v>
      </c>
      <c r="N105" s="417">
        <v>70881.721</v>
      </c>
      <c r="O105" s="417">
        <v>366.414</v>
      </c>
      <c r="P105" s="417">
        <v>71248.136</v>
      </c>
      <c r="Q105" s="417"/>
      <c r="R105" s="417">
        <v>27796.821</v>
      </c>
      <c r="S105" s="417">
        <v>22.376</v>
      </c>
      <c r="T105" s="417">
        <v>27819.198</v>
      </c>
      <c r="U105" s="417"/>
      <c r="V105" s="417">
        <v>53979.452</v>
      </c>
      <c r="W105" s="417">
        <v>8263.447</v>
      </c>
      <c r="X105" s="417">
        <v>62242.899</v>
      </c>
      <c r="Y105" s="416" t="s">
        <v>495</v>
      </c>
      <c r="Z105" s="417">
        <v>3695.12</v>
      </c>
      <c r="AA105" s="417">
        <v>0.453</v>
      </c>
      <c r="AB105" s="417">
        <v>3695.573</v>
      </c>
      <c r="AC105" s="417"/>
      <c r="AD105" s="417">
        <v>31831.497</v>
      </c>
      <c r="AE105" s="417">
        <v>10931.038</v>
      </c>
      <c r="AF105" s="417">
        <v>42762.536</v>
      </c>
      <c r="AG105" s="417"/>
      <c r="AH105" s="417">
        <v>43660.445</v>
      </c>
      <c r="AI105" s="417">
        <v>233.015</v>
      </c>
      <c r="AJ105" s="417">
        <v>43893.461</v>
      </c>
      <c r="AK105" s="416" t="s">
        <v>495</v>
      </c>
      <c r="AL105" s="417">
        <v>55612.213</v>
      </c>
      <c r="AM105" s="417">
        <v>505.095</v>
      </c>
      <c r="AN105" s="417">
        <v>56117.308</v>
      </c>
      <c r="AO105" s="417"/>
      <c r="AP105" s="417">
        <v>497191.413</v>
      </c>
      <c r="AQ105" s="417">
        <v>26955.739</v>
      </c>
      <c r="AR105" s="417">
        <v>524147.15799999994</v>
      </c>
    </row>
    <row r="106" spans="1:44" s="415" customFormat="1" ht="5.1" customHeight="1">
      <c r="A106" s="414"/>
      <c r="B106" s="417"/>
      <c r="C106" s="417"/>
      <c r="D106" s="417"/>
      <c r="E106" s="417"/>
      <c r="F106" s="417"/>
      <c r="G106" s="417"/>
      <c r="H106" s="417"/>
      <c r="I106" s="417"/>
      <c r="J106" s="417">
        <v>0</v>
      </c>
      <c r="K106" s="417">
        <v>0</v>
      </c>
      <c r="L106" s="417">
        <v>0</v>
      </c>
      <c r="M106" s="414"/>
      <c r="N106" s="417"/>
      <c r="O106" s="417"/>
      <c r="P106" s="417"/>
      <c r="Q106" s="417"/>
      <c r="R106" s="417"/>
      <c r="S106" s="417"/>
      <c r="T106" s="417"/>
      <c r="U106" s="417"/>
      <c r="V106" s="417">
        <v>0</v>
      </c>
      <c r="W106" s="417">
        <v>0</v>
      </c>
      <c r="X106" s="417">
        <v>0</v>
      </c>
      <c r="Y106" s="414"/>
      <c r="Z106" s="417"/>
      <c r="AA106" s="417"/>
      <c r="AB106" s="417"/>
      <c r="AC106" s="417"/>
      <c r="AD106" s="417"/>
      <c r="AE106" s="417"/>
      <c r="AF106" s="417"/>
      <c r="AG106" s="417"/>
      <c r="AH106" s="417">
        <v>0</v>
      </c>
      <c r="AI106" s="417">
        <v>0</v>
      </c>
      <c r="AJ106" s="417">
        <v>0</v>
      </c>
      <c r="AK106" s="414"/>
      <c r="AL106" s="417"/>
      <c r="AM106" s="417"/>
      <c r="AN106" s="417"/>
      <c r="AO106" s="417"/>
      <c r="AP106" s="417"/>
      <c r="AQ106" s="417"/>
      <c r="AR106" s="417"/>
    </row>
    <row r="107" spans="1:44" s="410" customFormat="1" ht="10.15" customHeight="1">
      <c r="A107" s="408" t="s">
        <v>496</v>
      </c>
      <c r="B107" s="409">
        <v>11329.56</v>
      </c>
      <c r="C107" s="409">
        <v>171.378</v>
      </c>
      <c r="D107" s="409">
        <v>11500.938</v>
      </c>
      <c r="E107" s="409"/>
      <c r="F107" s="409">
        <v>36454.567</v>
      </c>
      <c r="G107" s="409">
        <v>48.668</v>
      </c>
      <c r="H107" s="409">
        <v>36503.236</v>
      </c>
      <c r="I107" s="409"/>
      <c r="J107" s="409">
        <v>25408.416</v>
      </c>
      <c r="K107" s="409">
        <v>191.839</v>
      </c>
      <c r="L107" s="409">
        <v>25600.256</v>
      </c>
      <c r="M107" s="408" t="s">
        <v>496</v>
      </c>
      <c r="N107" s="409">
        <v>15465.904</v>
      </c>
      <c r="O107" s="409">
        <v>0</v>
      </c>
      <c r="P107" s="409">
        <v>15465.904</v>
      </c>
      <c r="Q107" s="409"/>
      <c r="R107" s="409">
        <v>4744.003</v>
      </c>
      <c r="S107" s="409">
        <v>1.821</v>
      </c>
      <c r="T107" s="409">
        <v>4745.824</v>
      </c>
      <c r="U107" s="409"/>
      <c r="V107" s="409">
        <v>18801.012</v>
      </c>
      <c r="W107" s="409">
        <v>0</v>
      </c>
      <c r="X107" s="409">
        <v>18801.012</v>
      </c>
      <c r="Y107" s="408" t="s">
        <v>496</v>
      </c>
      <c r="Z107" s="409">
        <v>0</v>
      </c>
      <c r="AA107" s="409">
        <v>0</v>
      </c>
      <c r="AB107" s="409">
        <v>0</v>
      </c>
      <c r="AC107" s="409"/>
      <c r="AD107" s="409">
        <v>246.423</v>
      </c>
      <c r="AE107" s="409">
        <v>83.579</v>
      </c>
      <c r="AF107" s="409">
        <v>330.002</v>
      </c>
      <c r="AG107" s="409"/>
      <c r="AH107" s="409">
        <v>9495.157</v>
      </c>
      <c r="AI107" s="409">
        <v>15.027</v>
      </c>
      <c r="AJ107" s="409">
        <v>9510.184</v>
      </c>
      <c r="AK107" s="408" t="s">
        <v>496</v>
      </c>
      <c r="AL107" s="409">
        <v>14944.027</v>
      </c>
      <c r="AM107" s="409">
        <v>417.059</v>
      </c>
      <c r="AN107" s="409">
        <v>15361.086</v>
      </c>
      <c r="AO107" s="409"/>
      <c r="AP107" s="409">
        <v>136889.069</v>
      </c>
      <c r="AQ107" s="409">
        <v>929.3710000000001</v>
      </c>
      <c r="AR107" s="409">
        <v>137818.44199999998</v>
      </c>
    </row>
    <row r="108" spans="1:44" s="410" customFormat="1" ht="10.15" customHeight="1">
      <c r="A108" s="414" t="s">
        <v>497</v>
      </c>
      <c r="B108" s="412">
        <v>9251.721</v>
      </c>
      <c r="C108" s="412">
        <v>171.378</v>
      </c>
      <c r="D108" s="412">
        <v>9423.099</v>
      </c>
      <c r="E108" s="412"/>
      <c r="F108" s="412">
        <v>26837.176</v>
      </c>
      <c r="G108" s="412">
        <v>48.668</v>
      </c>
      <c r="H108" s="412">
        <v>26885.844</v>
      </c>
      <c r="I108" s="412"/>
      <c r="J108" s="412">
        <v>23171.097</v>
      </c>
      <c r="K108" s="412">
        <v>45.656</v>
      </c>
      <c r="L108" s="412">
        <v>23216.754</v>
      </c>
      <c r="M108" s="414" t="s">
        <v>497</v>
      </c>
      <c r="N108" s="412">
        <v>13968.344</v>
      </c>
      <c r="O108" s="412">
        <v>0</v>
      </c>
      <c r="P108" s="412">
        <v>13968.344</v>
      </c>
      <c r="Q108" s="412"/>
      <c r="R108" s="412">
        <v>4675.123</v>
      </c>
      <c r="S108" s="412">
        <v>1.821</v>
      </c>
      <c r="T108" s="412">
        <v>4676.944</v>
      </c>
      <c r="U108" s="412"/>
      <c r="V108" s="412">
        <v>10071.424</v>
      </c>
      <c r="W108" s="412">
        <v>0</v>
      </c>
      <c r="X108" s="412">
        <v>10071.424</v>
      </c>
      <c r="Y108" s="414" t="s">
        <v>497</v>
      </c>
      <c r="Z108" s="412">
        <v>0</v>
      </c>
      <c r="AA108" s="412">
        <v>0</v>
      </c>
      <c r="AB108" s="412">
        <v>0</v>
      </c>
      <c r="AC108" s="412"/>
      <c r="AD108" s="412">
        <v>0</v>
      </c>
      <c r="AE108" s="412">
        <v>0</v>
      </c>
      <c r="AF108" s="412">
        <v>0</v>
      </c>
      <c r="AG108" s="412"/>
      <c r="AH108" s="412">
        <v>8472.582</v>
      </c>
      <c r="AI108" s="412">
        <v>1.161</v>
      </c>
      <c r="AJ108" s="412">
        <v>8473.744</v>
      </c>
      <c r="AK108" s="414" t="s">
        <v>497</v>
      </c>
      <c r="AL108" s="412">
        <v>14268.316</v>
      </c>
      <c r="AM108" s="412">
        <v>75.262</v>
      </c>
      <c r="AN108" s="412">
        <v>14343.578</v>
      </c>
      <c r="AO108" s="412"/>
      <c r="AP108" s="412">
        <v>110715.78300000001</v>
      </c>
      <c r="AQ108" s="412">
        <v>343.946</v>
      </c>
      <c r="AR108" s="412">
        <v>111059.731</v>
      </c>
    </row>
    <row r="109" spans="1:44" s="410" customFormat="1" ht="10.15" customHeight="1">
      <c r="A109" s="414" t="s">
        <v>498</v>
      </c>
      <c r="B109" s="412">
        <v>0</v>
      </c>
      <c r="C109" s="412">
        <v>0</v>
      </c>
      <c r="D109" s="412">
        <v>0</v>
      </c>
      <c r="E109" s="412"/>
      <c r="F109" s="412">
        <v>242.264</v>
      </c>
      <c r="G109" s="412">
        <v>0</v>
      </c>
      <c r="H109" s="412">
        <v>242.264</v>
      </c>
      <c r="I109" s="412"/>
      <c r="J109" s="412">
        <v>46.182</v>
      </c>
      <c r="K109" s="412">
        <v>0</v>
      </c>
      <c r="L109" s="412">
        <v>46.182</v>
      </c>
      <c r="M109" s="414" t="s">
        <v>498</v>
      </c>
      <c r="N109" s="412">
        <v>0</v>
      </c>
      <c r="O109" s="412">
        <v>0</v>
      </c>
      <c r="P109" s="412">
        <v>0</v>
      </c>
      <c r="Q109" s="412"/>
      <c r="R109" s="412">
        <v>0</v>
      </c>
      <c r="S109" s="412">
        <v>0</v>
      </c>
      <c r="T109" s="412">
        <v>0</v>
      </c>
      <c r="U109" s="412"/>
      <c r="V109" s="412">
        <v>0</v>
      </c>
      <c r="W109" s="412">
        <v>0</v>
      </c>
      <c r="X109" s="412">
        <v>0</v>
      </c>
      <c r="Y109" s="414" t="s">
        <v>498</v>
      </c>
      <c r="Z109" s="412">
        <v>0</v>
      </c>
      <c r="AA109" s="412">
        <v>0</v>
      </c>
      <c r="AB109" s="412">
        <v>0</v>
      </c>
      <c r="AC109" s="412"/>
      <c r="AD109" s="412">
        <v>0</v>
      </c>
      <c r="AE109" s="412">
        <v>0</v>
      </c>
      <c r="AF109" s="412">
        <v>0</v>
      </c>
      <c r="AG109" s="412"/>
      <c r="AH109" s="412">
        <v>0</v>
      </c>
      <c r="AI109" s="412">
        <v>0</v>
      </c>
      <c r="AJ109" s="412">
        <v>0</v>
      </c>
      <c r="AK109" s="414" t="s">
        <v>498</v>
      </c>
      <c r="AL109" s="412">
        <v>0</v>
      </c>
      <c r="AM109" s="412">
        <v>0</v>
      </c>
      <c r="AN109" s="412">
        <v>0</v>
      </c>
      <c r="AO109" s="412"/>
      <c r="AP109" s="412">
        <v>288.446</v>
      </c>
      <c r="AQ109" s="412">
        <v>0</v>
      </c>
      <c r="AR109" s="412">
        <v>288.446</v>
      </c>
    </row>
    <row r="110" spans="1:44" s="410" customFormat="1" ht="10.15" customHeight="1">
      <c r="A110" s="414" t="s">
        <v>499</v>
      </c>
      <c r="B110" s="412">
        <v>0</v>
      </c>
      <c r="C110" s="412">
        <v>0</v>
      </c>
      <c r="D110" s="412">
        <v>0</v>
      </c>
      <c r="E110" s="412"/>
      <c r="F110" s="412">
        <v>0</v>
      </c>
      <c r="G110" s="412">
        <v>0</v>
      </c>
      <c r="H110" s="412">
        <v>0</v>
      </c>
      <c r="I110" s="412"/>
      <c r="J110" s="412">
        <v>0</v>
      </c>
      <c r="K110" s="412">
        <v>0</v>
      </c>
      <c r="L110" s="412">
        <v>0</v>
      </c>
      <c r="M110" s="414" t="s">
        <v>499</v>
      </c>
      <c r="N110" s="412">
        <v>0</v>
      </c>
      <c r="O110" s="412">
        <v>0</v>
      </c>
      <c r="P110" s="412">
        <v>0</v>
      </c>
      <c r="Q110" s="412"/>
      <c r="R110" s="412">
        <v>0</v>
      </c>
      <c r="S110" s="412">
        <v>0</v>
      </c>
      <c r="T110" s="412">
        <v>0</v>
      </c>
      <c r="U110" s="412"/>
      <c r="V110" s="412">
        <v>0</v>
      </c>
      <c r="W110" s="412">
        <v>0</v>
      </c>
      <c r="X110" s="412">
        <v>0</v>
      </c>
      <c r="Y110" s="414" t="s">
        <v>499</v>
      </c>
      <c r="Z110" s="412">
        <v>0</v>
      </c>
      <c r="AA110" s="412">
        <v>0</v>
      </c>
      <c r="AB110" s="412">
        <v>0</v>
      </c>
      <c r="AC110" s="412"/>
      <c r="AD110" s="412">
        <v>0</v>
      </c>
      <c r="AE110" s="412">
        <v>0</v>
      </c>
      <c r="AF110" s="412">
        <v>0</v>
      </c>
      <c r="AG110" s="412"/>
      <c r="AH110" s="412">
        <v>0</v>
      </c>
      <c r="AI110" s="412">
        <v>0</v>
      </c>
      <c r="AJ110" s="412">
        <v>0</v>
      </c>
      <c r="AK110" s="414" t="s">
        <v>499</v>
      </c>
      <c r="AL110" s="412">
        <v>0</v>
      </c>
      <c r="AM110" s="412">
        <v>0</v>
      </c>
      <c r="AN110" s="412">
        <v>0</v>
      </c>
      <c r="AO110" s="412"/>
      <c r="AP110" s="412">
        <v>0</v>
      </c>
      <c r="AQ110" s="412">
        <v>0</v>
      </c>
      <c r="AR110" s="412">
        <v>0</v>
      </c>
    </row>
    <row r="111" spans="1:44" s="410" customFormat="1" ht="10.15" customHeight="1">
      <c r="A111" s="414" t="s">
        <v>500</v>
      </c>
      <c r="B111" s="412">
        <v>2075.804</v>
      </c>
      <c r="C111" s="412">
        <v>0</v>
      </c>
      <c r="D111" s="412">
        <v>2075.804</v>
      </c>
      <c r="E111" s="412"/>
      <c r="F111" s="412">
        <v>6930.835</v>
      </c>
      <c r="G111" s="412">
        <v>0</v>
      </c>
      <c r="H111" s="412">
        <v>6930.835</v>
      </c>
      <c r="I111" s="412"/>
      <c r="J111" s="412">
        <v>2157.166</v>
      </c>
      <c r="K111" s="412">
        <v>146.183</v>
      </c>
      <c r="L111" s="412">
        <v>2303.349</v>
      </c>
      <c r="M111" s="414" t="s">
        <v>500</v>
      </c>
      <c r="N111" s="412">
        <v>56.753</v>
      </c>
      <c r="O111" s="412">
        <v>0</v>
      </c>
      <c r="P111" s="412">
        <v>56.753</v>
      </c>
      <c r="Q111" s="412"/>
      <c r="R111" s="412">
        <v>1.26</v>
      </c>
      <c r="S111" s="412">
        <v>0</v>
      </c>
      <c r="T111" s="412">
        <v>1.26</v>
      </c>
      <c r="U111" s="412"/>
      <c r="V111" s="412">
        <v>4057.4</v>
      </c>
      <c r="W111" s="412">
        <v>0</v>
      </c>
      <c r="X111" s="412">
        <v>4057.4</v>
      </c>
      <c r="Y111" s="414" t="s">
        <v>500</v>
      </c>
      <c r="Z111" s="412">
        <v>0</v>
      </c>
      <c r="AA111" s="412">
        <v>0</v>
      </c>
      <c r="AB111" s="412">
        <v>0</v>
      </c>
      <c r="AC111" s="412"/>
      <c r="AD111" s="412">
        <v>246.423</v>
      </c>
      <c r="AE111" s="412">
        <v>83.579</v>
      </c>
      <c r="AF111" s="412">
        <v>330.002</v>
      </c>
      <c r="AG111" s="412"/>
      <c r="AH111" s="412">
        <v>402.591</v>
      </c>
      <c r="AI111" s="412">
        <v>1.372</v>
      </c>
      <c r="AJ111" s="412">
        <v>403.963</v>
      </c>
      <c r="AK111" s="414" t="s">
        <v>500</v>
      </c>
      <c r="AL111" s="412">
        <v>521.672</v>
      </c>
      <c r="AM111" s="412">
        <v>341.796</v>
      </c>
      <c r="AN111" s="412">
        <v>863.469</v>
      </c>
      <c r="AO111" s="412"/>
      <c r="AP111" s="412">
        <v>16449.904000000002</v>
      </c>
      <c r="AQ111" s="412">
        <v>572.9300000000001</v>
      </c>
      <c r="AR111" s="412">
        <v>17022.835</v>
      </c>
    </row>
    <row r="112" spans="1:44" s="410" customFormat="1" ht="10.15" customHeight="1">
      <c r="A112" s="414" t="s">
        <v>501</v>
      </c>
      <c r="B112" s="412">
        <v>0</v>
      </c>
      <c r="C112" s="412">
        <v>0</v>
      </c>
      <c r="D112" s="412">
        <v>0</v>
      </c>
      <c r="E112" s="412"/>
      <c r="F112" s="412">
        <v>2442.131</v>
      </c>
      <c r="G112" s="412">
        <v>0</v>
      </c>
      <c r="H112" s="412">
        <v>2442.131</v>
      </c>
      <c r="I112" s="412"/>
      <c r="J112" s="412">
        <v>0</v>
      </c>
      <c r="K112" s="412">
        <v>0</v>
      </c>
      <c r="L112" s="412">
        <v>0</v>
      </c>
      <c r="M112" s="414" t="s">
        <v>501</v>
      </c>
      <c r="N112" s="412">
        <v>1440.78</v>
      </c>
      <c r="O112" s="412">
        <v>0</v>
      </c>
      <c r="P112" s="412">
        <v>1440.78</v>
      </c>
      <c r="Q112" s="412"/>
      <c r="R112" s="412">
        <v>0</v>
      </c>
      <c r="S112" s="412">
        <v>0</v>
      </c>
      <c r="T112" s="412">
        <v>0</v>
      </c>
      <c r="U112" s="412"/>
      <c r="V112" s="412">
        <v>4672.186</v>
      </c>
      <c r="W112" s="412">
        <v>0</v>
      </c>
      <c r="X112" s="412">
        <v>4672.186</v>
      </c>
      <c r="Y112" s="414" t="s">
        <v>501</v>
      </c>
      <c r="Z112" s="412">
        <v>0</v>
      </c>
      <c r="AA112" s="412">
        <v>0</v>
      </c>
      <c r="AB112" s="412">
        <v>0</v>
      </c>
      <c r="AC112" s="412"/>
      <c r="AD112" s="412">
        <v>0</v>
      </c>
      <c r="AE112" s="412">
        <v>0</v>
      </c>
      <c r="AF112" s="412">
        <v>0</v>
      </c>
      <c r="AG112" s="412"/>
      <c r="AH112" s="412">
        <v>0</v>
      </c>
      <c r="AI112" s="412">
        <v>0</v>
      </c>
      <c r="AJ112" s="412">
        <v>0</v>
      </c>
      <c r="AK112" s="414" t="s">
        <v>501</v>
      </c>
      <c r="AL112" s="412">
        <v>0</v>
      </c>
      <c r="AM112" s="412">
        <v>0</v>
      </c>
      <c r="AN112" s="412">
        <v>0</v>
      </c>
      <c r="AO112" s="412"/>
      <c r="AP112" s="412">
        <v>8555.097</v>
      </c>
      <c r="AQ112" s="412">
        <v>0</v>
      </c>
      <c r="AR112" s="412">
        <v>8555.097</v>
      </c>
    </row>
    <row r="113" spans="1:44" s="410" customFormat="1" ht="10.15" customHeight="1">
      <c r="A113" s="414" t="s">
        <v>502</v>
      </c>
      <c r="B113" s="412">
        <v>2.034</v>
      </c>
      <c r="C113" s="412">
        <v>0</v>
      </c>
      <c r="D113" s="412">
        <v>2.034</v>
      </c>
      <c r="E113" s="412"/>
      <c r="F113" s="412">
        <v>2.159</v>
      </c>
      <c r="G113" s="412">
        <v>0</v>
      </c>
      <c r="H113" s="412">
        <v>2.159</v>
      </c>
      <c r="I113" s="412"/>
      <c r="J113" s="412">
        <v>33.968</v>
      </c>
      <c r="K113" s="412">
        <v>0</v>
      </c>
      <c r="L113" s="412">
        <v>33.968</v>
      </c>
      <c r="M113" s="414" t="s">
        <v>502</v>
      </c>
      <c r="N113" s="412">
        <v>0.026</v>
      </c>
      <c r="O113" s="412">
        <v>0</v>
      </c>
      <c r="P113" s="412">
        <v>0.026</v>
      </c>
      <c r="Q113" s="412"/>
      <c r="R113" s="412">
        <v>67.62</v>
      </c>
      <c r="S113" s="412">
        <v>0</v>
      </c>
      <c r="T113" s="412">
        <v>67.62</v>
      </c>
      <c r="U113" s="412"/>
      <c r="V113" s="412">
        <v>0</v>
      </c>
      <c r="W113" s="412">
        <v>0</v>
      </c>
      <c r="X113" s="412">
        <v>0</v>
      </c>
      <c r="Y113" s="414" t="s">
        <v>502</v>
      </c>
      <c r="Z113" s="412">
        <v>0</v>
      </c>
      <c r="AA113" s="412">
        <v>0</v>
      </c>
      <c r="AB113" s="412">
        <v>0</v>
      </c>
      <c r="AC113" s="412"/>
      <c r="AD113" s="412">
        <v>0</v>
      </c>
      <c r="AE113" s="412">
        <v>0</v>
      </c>
      <c r="AF113" s="412">
        <v>0</v>
      </c>
      <c r="AG113" s="412"/>
      <c r="AH113" s="412">
        <v>619.982</v>
      </c>
      <c r="AI113" s="412">
        <v>12.493</v>
      </c>
      <c r="AJ113" s="412">
        <v>632.476</v>
      </c>
      <c r="AK113" s="414" t="s">
        <v>502</v>
      </c>
      <c r="AL113" s="412">
        <v>154.038</v>
      </c>
      <c r="AM113" s="412">
        <v>0</v>
      </c>
      <c r="AN113" s="412">
        <v>154.038</v>
      </c>
      <c r="AO113" s="412"/>
      <c r="AP113" s="412">
        <v>879.827</v>
      </c>
      <c r="AQ113" s="412">
        <v>12.493</v>
      </c>
      <c r="AR113" s="412">
        <v>892.321</v>
      </c>
    </row>
    <row r="114" spans="1:44" s="415" customFormat="1" ht="5.1" customHeight="1">
      <c r="A114" s="414"/>
      <c r="B114" s="412"/>
      <c r="C114" s="412"/>
      <c r="D114" s="412"/>
      <c r="E114" s="412"/>
      <c r="F114" s="412"/>
      <c r="G114" s="412"/>
      <c r="H114" s="412"/>
      <c r="I114" s="412"/>
      <c r="J114" s="412">
        <v>0</v>
      </c>
      <c r="K114" s="412">
        <v>0</v>
      </c>
      <c r="L114" s="412">
        <v>0</v>
      </c>
      <c r="M114" s="414"/>
      <c r="N114" s="412"/>
      <c r="O114" s="412"/>
      <c r="P114" s="412"/>
      <c r="Q114" s="412"/>
      <c r="R114" s="412"/>
      <c r="S114" s="412"/>
      <c r="T114" s="412"/>
      <c r="U114" s="412"/>
      <c r="V114" s="412">
        <v>0</v>
      </c>
      <c r="W114" s="412">
        <v>0</v>
      </c>
      <c r="X114" s="412">
        <v>0</v>
      </c>
      <c r="Y114" s="414"/>
      <c r="Z114" s="412"/>
      <c r="AA114" s="412"/>
      <c r="AB114" s="412"/>
      <c r="AC114" s="412"/>
      <c r="AD114" s="412"/>
      <c r="AE114" s="412"/>
      <c r="AF114" s="412"/>
      <c r="AG114" s="412"/>
      <c r="AH114" s="412">
        <v>0</v>
      </c>
      <c r="AI114" s="412">
        <v>0</v>
      </c>
      <c r="AJ114" s="412">
        <v>0</v>
      </c>
      <c r="AK114" s="414"/>
      <c r="AL114" s="412"/>
      <c r="AM114" s="412"/>
      <c r="AN114" s="412"/>
      <c r="AO114" s="412"/>
      <c r="AP114" s="412"/>
      <c r="AQ114" s="412"/>
      <c r="AR114" s="412"/>
    </row>
    <row r="115" spans="1:44" s="410" customFormat="1" ht="10.15" customHeight="1">
      <c r="A115" s="416" t="s">
        <v>503</v>
      </c>
      <c r="B115" s="417">
        <v>13079.341</v>
      </c>
      <c r="C115" s="417">
        <v>4.015</v>
      </c>
      <c r="D115" s="417">
        <v>13083.356</v>
      </c>
      <c r="E115" s="417"/>
      <c r="F115" s="417">
        <v>17974.584</v>
      </c>
      <c r="G115" s="417">
        <v>492.688</v>
      </c>
      <c r="H115" s="417">
        <v>18467.272</v>
      </c>
      <c r="I115" s="417"/>
      <c r="J115" s="417">
        <v>5979.237</v>
      </c>
      <c r="K115" s="417">
        <v>47.549</v>
      </c>
      <c r="L115" s="417">
        <v>6026.787</v>
      </c>
      <c r="M115" s="416" t="s">
        <v>503</v>
      </c>
      <c r="N115" s="417">
        <v>29340.559</v>
      </c>
      <c r="O115" s="417">
        <v>11203.377</v>
      </c>
      <c r="P115" s="417">
        <v>40543.936</v>
      </c>
      <c r="Q115" s="417"/>
      <c r="R115" s="417">
        <v>9.879</v>
      </c>
      <c r="S115" s="417">
        <v>0</v>
      </c>
      <c r="T115" s="417">
        <v>9.879</v>
      </c>
      <c r="U115" s="417"/>
      <c r="V115" s="417">
        <v>1893.028</v>
      </c>
      <c r="W115" s="417">
        <v>325.677</v>
      </c>
      <c r="X115" s="417">
        <v>2218.706</v>
      </c>
      <c r="Y115" s="416" t="s">
        <v>503</v>
      </c>
      <c r="Z115" s="417">
        <v>0</v>
      </c>
      <c r="AA115" s="417">
        <v>0</v>
      </c>
      <c r="AB115" s="417">
        <v>0</v>
      </c>
      <c r="AC115" s="417"/>
      <c r="AD115" s="417">
        <v>26598.403</v>
      </c>
      <c r="AE115" s="417">
        <v>1587.017</v>
      </c>
      <c r="AF115" s="417">
        <v>28185.421</v>
      </c>
      <c r="AG115" s="417"/>
      <c r="AH115" s="417">
        <v>1190.302</v>
      </c>
      <c r="AI115" s="417">
        <v>14.02</v>
      </c>
      <c r="AJ115" s="417">
        <v>1204.322</v>
      </c>
      <c r="AK115" s="416" t="s">
        <v>503</v>
      </c>
      <c r="AL115" s="417">
        <v>1961.272</v>
      </c>
      <c r="AM115" s="417">
        <v>0.076</v>
      </c>
      <c r="AN115" s="417">
        <v>1961.349</v>
      </c>
      <c r="AO115" s="417"/>
      <c r="AP115" s="417">
        <v>98026.60499999998</v>
      </c>
      <c r="AQ115" s="417">
        <v>13674.419</v>
      </c>
      <c r="AR115" s="417">
        <v>111701.028</v>
      </c>
    </row>
    <row r="116" spans="1:44" s="415" customFormat="1" ht="5.1" customHeight="1">
      <c r="A116" s="414"/>
      <c r="B116" s="417"/>
      <c r="C116" s="417"/>
      <c r="D116" s="417"/>
      <c r="E116" s="417"/>
      <c r="F116" s="417"/>
      <c r="G116" s="417"/>
      <c r="H116" s="417"/>
      <c r="I116" s="417"/>
      <c r="J116" s="417">
        <v>0</v>
      </c>
      <c r="K116" s="417">
        <v>0</v>
      </c>
      <c r="L116" s="417">
        <v>0</v>
      </c>
      <c r="M116" s="414"/>
      <c r="N116" s="417"/>
      <c r="O116" s="417"/>
      <c r="P116" s="417"/>
      <c r="Q116" s="417"/>
      <c r="R116" s="417"/>
      <c r="S116" s="417"/>
      <c r="T116" s="417"/>
      <c r="U116" s="417"/>
      <c r="V116" s="417">
        <v>0</v>
      </c>
      <c r="W116" s="417">
        <v>0</v>
      </c>
      <c r="X116" s="417">
        <v>0</v>
      </c>
      <c r="Y116" s="414"/>
      <c r="Z116" s="417"/>
      <c r="AA116" s="417"/>
      <c r="AB116" s="417"/>
      <c r="AC116" s="417"/>
      <c r="AD116" s="417"/>
      <c r="AE116" s="417"/>
      <c r="AF116" s="417"/>
      <c r="AG116" s="417"/>
      <c r="AH116" s="417">
        <v>0</v>
      </c>
      <c r="AI116" s="417">
        <v>0</v>
      </c>
      <c r="AJ116" s="417">
        <v>0</v>
      </c>
      <c r="AK116" s="414"/>
      <c r="AL116" s="417"/>
      <c r="AM116" s="417"/>
      <c r="AN116" s="417"/>
      <c r="AO116" s="417"/>
      <c r="AP116" s="417"/>
      <c r="AQ116" s="417"/>
      <c r="AR116" s="417"/>
    </row>
    <row r="117" spans="1:44" s="410" customFormat="1" ht="10.15" customHeight="1">
      <c r="A117" s="416" t="s">
        <v>504</v>
      </c>
      <c r="B117" s="417">
        <v>5953.542</v>
      </c>
      <c r="C117" s="417">
        <v>0</v>
      </c>
      <c r="D117" s="417">
        <v>5953.542</v>
      </c>
      <c r="E117" s="417"/>
      <c r="F117" s="417">
        <v>46.407</v>
      </c>
      <c r="G117" s="417">
        <v>0</v>
      </c>
      <c r="H117" s="417">
        <v>46.407</v>
      </c>
      <c r="I117" s="417"/>
      <c r="J117" s="417">
        <v>11673.744</v>
      </c>
      <c r="K117" s="417">
        <v>0</v>
      </c>
      <c r="L117" s="417">
        <v>11673.744</v>
      </c>
      <c r="M117" s="416" t="s">
        <v>504</v>
      </c>
      <c r="N117" s="417">
        <v>855.064</v>
      </c>
      <c r="O117" s="417">
        <v>4.15</v>
      </c>
      <c r="P117" s="417">
        <v>859.214</v>
      </c>
      <c r="Q117" s="417"/>
      <c r="R117" s="417">
        <v>1898.482</v>
      </c>
      <c r="S117" s="417">
        <v>77.455</v>
      </c>
      <c r="T117" s="417">
        <v>1975.937</v>
      </c>
      <c r="U117" s="417"/>
      <c r="V117" s="417">
        <v>4778.637</v>
      </c>
      <c r="W117" s="417">
        <v>0</v>
      </c>
      <c r="X117" s="417">
        <v>4778.637</v>
      </c>
      <c r="Y117" s="416" t="s">
        <v>504</v>
      </c>
      <c r="Z117" s="417">
        <v>255.735</v>
      </c>
      <c r="AA117" s="417">
        <v>13.327</v>
      </c>
      <c r="AB117" s="417">
        <v>269.062</v>
      </c>
      <c r="AC117" s="417"/>
      <c r="AD117" s="417">
        <v>163.44</v>
      </c>
      <c r="AE117" s="417">
        <v>0</v>
      </c>
      <c r="AF117" s="417">
        <v>163.44</v>
      </c>
      <c r="AG117" s="417"/>
      <c r="AH117" s="417">
        <v>91.403</v>
      </c>
      <c r="AI117" s="417">
        <v>0</v>
      </c>
      <c r="AJ117" s="417">
        <v>91.403</v>
      </c>
      <c r="AK117" s="416" t="s">
        <v>504</v>
      </c>
      <c r="AL117" s="417">
        <v>118.332</v>
      </c>
      <c r="AM117" s="417">
        <v>0</v>
      </c>
      <c r="AN117" s="417">
        <v>118.332</v>
      </c>
      <c r="AO117" s="417"/>
      <c r="AP117" s="417">
        <v>25834.785999999993</v>
      </c>
      <c r="AQ117" s="417">
        <v>94.932</v>
      </c>
      <c r="AR117" s="417">
        <v>25929.717999999993</v>
      </c>
    </row>
    <row r="118" spans="1:44" s="410" customFormat="1" ht="10.15" customHeight="1">
      <c r="A118" s="414" t="s">
        <v>505</v>
      </c>
      <c r="B118" s="412">
        <v>840</v>
      </c>
      <c r="C118" s="412">
        <v>0</v>
      </c>
      <c r="D118" s="412">
        <v>840</v>
      </c>
      <c r="E118" s="412"/>
      <c r="F118" s="412">
        <v>0</v>
      </c>
      <c r="G118" s="412">
        <v>0</v>
      </c>
      <c r="H118" s="412">
        <v>0</v>
      </c>
      <c r="I118" s="412"/>
      <c r="J118" s="412">
        <v>0.214</v>
      </c>
      <c r="K118" s="412">
        <v>0</v>
      </c>
      <c r="L118" s="412">
        <v>0.214</v>
      </c>
      <c r="M118" s="414" t="s">
        <v>505</v>
      </c>
      <c r="N118" s="412">
        <v>66.281</v>
      </c>
      <c r="O118" s="412">
        <v>4.15</v>
      </c>
      <c r="P118" s="412">
        <v>70.431</v>
      </c>
      <c r="Q118" s="412"/>
      <c r="R118" s="412">
        <v>0</v>
      </c>
      <c r="S118" s="412">
        <v>0</v>
      </c>
      <c r="T118" s="412">
        <v>0</v>
      </c>
      <c r="U118" s="412"/>
      <c r="V118" s="412">
        <v>0</v>
      </c>
      <c r="W118" s="412">
        <v>0</v>
      </c>
      <c r="X118" s="412">
        <v>0</v>
      </c>
      <c r="Y118" s="414" t="s">
        <v>505</v>
      </c>
      <c r="Z118" s="412">
        <v>0</v>
      </c>
      <c r="AA118" s="412">
        <v>0</v>
      </c>
      <c r="AB118" s="412">
        <v>0</v>
      </c>
      <c r="AC118" s="412"/>
      <c r="AD118" s="412">
        <v>0</v>
      </c>
      <c r="AE118" s="412">
        <v>0</v>
      </c>
      <c r="AF118" s="412">
        <v>0</v>
      </c>
      <c r="AG118" s="412"/>
      <c r="AH118" s="412">
        <v>0</v>
      </c>
      <c r="AI118" s="412">
        <v>0</v>
      </c>
      <c r="AJ118" s="412">
        <v>0</v>
      </c>
      <c r="AK118" s="414" t="s">
        <v>505</v>
      </c>
      <c r="AL118" s="412">
        <v>30.448</v>
      </c>
      <c r="AM118" s="412">
        <v>0</v>
      </c>
      <c r="AN118" s="412">
        <v>30.448</v>
      </c>
      <c r="AO118" s="412"/>
      <c r="AP118" s="412">
        <v>936.9430000000001</v>
      </c>
      <c r="AQ118" s="412">
        <v>4.15</v>
      </c>
      <c r="AR118" s="412">
        <v>941.0930000000001</v>
      </c>
    </row>
    <row r="119" spans="1:44" s="410" customFormat="1" ht="10.15" customHeight="1">
      <c r="A119" s="414" t="s">
        <v>506</v>
      </c>
      <c r="B119" s="412">
        <v>5113.542</v>
      </c>
      <c r="C119" s="412">
        <v>0</v>
      </c>
      <c r="D119" s="412">
        <v>5113.542</v>
      </c>
      <c r="E119" s="412"/>
      <c r="F119" s="412">
        <v>46.407</v>
      </c>
      <c r="G119" s="412">
        <v>0</v>
      </c>
      <c r="H119" s="412">
        <v>46.407</v>
      </c>
      <c r="I119" s="412"/>
      <c r="J119" s="412">
        <v>11673.529</v>
      </c>
      <c r="K119" s="412">
        <v>0</v>
      </c>
      <c r="L119" s="412">
        <v>11673.529</v>
      </c>
      <c r="M119" s="414" t="s">
        <v>506</v>
      </c>
      <c r="N119" s="412">
        <v>788.783</v>
      </c>
      <c r="O119" s="412">
        <v>0</v>
      </c>
      <c r="P119" s="412">
        <v>788.783</v>
      </c>
      <c r="Q119" s="412"/>
      <c r="R119" s="412">
        <v>1898.482</v>
      </c>
      <c r="S119" s="412">
        <v>77.455</v>
      </c>
      <c r="T119" s="412">
        <v>1975.937</v>
      </c>
      <c r="U119" s="412"/>
      <c r="V119" s="412">
        <v>4778.637</v>
      </c>
      <c r="W119" s="412">
        <v>0</v>
      </c>
      <c r="X119" s="412">
        <v>4778.637</v>
      </c>
      <c r="Y119" s="414" t="s">
        <v>506</v>
      </c>
      <c r="Z119" s="412">
        <v>255.735</v>
      </c>
      <c r="AA119" s="412">
        <v>13.327</v>
      </c>
      <c r="AB119" s="412">
        <v>269.062</v>
      </c>
      <c r="AC119" s="412"/>
      <c r="AD119" s="412">
        <v>163.44</v>
      </c>
      <c r="AE119" s="412">
        <v>0</v>
      </c>
      <c r="AF119" s="412">
        <v>163.44</v>
      </c>
      <c r="AG119" s="412"/>
      <c r="AH119" s="412">
        <v>91.403</v>
      </c>
      <c r="AI119" s="412">
        <v>0</v>
      </c>
      <c r="AJ119" s="412">
        <v>91.403</v>
      </c>
      <c r="AK119" s="414" t="s">
        <v>506</v>
      </c>
      <c r="AL119" s="412">
        <v>87.884</v>
      </c>
      <c r="AM119" s="412">
        <v>0</v>
      </c>
      <c r="AN119" s="412">
        <v>87.884</v>
      </c>
      <c r="AO119" s="412"/>
      <c r="AP119" s="412">
        <v>24897.841999999997</v>
      </c>
      <c r="AQ119" s="412">
        <v>90.782</v>
      </c>
      <c r="AR119" s="412">
        <v>24988.624</v>
      </c>
    </row>
    <row r="120" spans="1:44" s="415" customFormat="1" ht="5.1" customHeight="1">
      <c r="A120" s="420"/>
      <c r="B120" s="417"/>
      <c r="C120" s="417"/>
      <c r="D120" s="417"/>
      <c r="E120" s="417"/>
      <c r="F120" s="417"/>
      <c r="G120" s="417"/>
      <c r="H120" s="417"/>
      <c r="I120" s="417"/>
      <c r="J120" s="417">
        <v>0</v>
      </c>
      <c r="K120" s="417">
        <v>0</v>
      </c>
      <c r="L120" s="417">
        <v>0</v>
      </c>
      <c r="M120" s="420"/>
      <c r="N120" s="417"/>
      <c r="O120" s="417"/>
      <c r="P120" s="417"/>
      <c r="Q120" s="417"/>
      <c r="R120" s="417"/>
      <c r="S120" s="417"/>
      <c r="T120" s="417"/>
      <c r="U120" s="417"/>
      <c r="V120" s="417">
        <v>0</v>
      </c>
      <c r="W120" s="417">
        <v>0</v>
      </c>
      <c r="X120" s="417">
        <v>0</v>
      </c>
      <c r="Y120" s="420"/>
      <c r="Z120" s="417"/>
      <c r="AA120" s="417"/>
      <c r="AB120" s="417"/>
      <c r="AC120" s="417"/>
      <c r="AD120" s="417"/>
      <c r="AE120" s="417"/>
      <c r="AF120" s="417"/>
      <c r="AG120" s="417"/>
      <c r="AH120" s="417">
        <v>0</v>
      </c>
      <c r="AI120" s="417">
        <v>0</v>
      </c>
      <c r="AJ120" s="417">
        <v>0</v>
      </c>
      <c r="AK120" s="420"/>
      <c r="AL120" s="417"/>
      <c r="AM120" s="417"/>
      <c r="AN120" s="417"/>
      <c r="AO120" s="417"/>
      <c r="AP120" s="417"/>
      <c r="AQ120" s="417"/>
      <c r="AR120" s="417"/>
    </row>
    <row r="121" spans="1:44" s="415" customFormat="1" ht="10.15" customHeight="1">
      <c r="A121" s="462" t="s">
        <v>507</v>
      </c>
      <c r="B121" s="417">
        <v>130000</v>
      </c>
      <c r="C121" s="417">
        <v>0</v>
      </c>
      <c r="D121" s="417">
        <v>130000</v>
      </c>
      <c r="E121" s="417"/>
      <c r="F121" s="417">
        <v>0</v>
      </c>
      <c r="G121" s="417">
        <v>0</v>
      </c>
      <c r="H121" s="417">
        <v>0</v>
      </c>
      <c r="I121" s="417"/>
      <c r="J121" s="417">
        <v>0</v>
      </c>
      <c r="K121" s="417">
        <v>0</v>
      </c>
      <c r="L121" s="417">
        <v>0</v>
      </c>
      <c r="M121" s="462" t="s">
        <v>507</v>
      </c>
      <c r="N121" s="417">
        <v>0</v>
      </c>
      <c r="O121" s="417">
        <v>0</v>
      </c>
      <c r="P121" s="417">
        <v>0</v>
      </c>
      <c r="Q121" s="417"/>
      <c r="R121" s="417">
        <v>0</v>
      </c>
      <c r="S121" s="417">
        <v>0</v>
      </c>
      <c r="T121" s="417">
        <v>0</v>
      </c>
      <c r="U121" s="417"/>
      <c r="V121" s="417">
        <v>0</v>
      </c>
      <c r="W121" s="417">
        <v>0</v>
      </c>
      <c r="X121" s="417">
        <v>0</v>
      </c>
      <c r="Y121" s="462" t="s">
        <v>507</v>
      </c>
      <c r="Z121" s="417">
        <v>0</v>
      </c>
      <c r="AA121" s="417">
        <v>0</v>
      </c>
      <c r="AB121" s="417">
        <v>0</v>
      </c>
      <c r="AC121" s="417"/>
      <c r="AD121" s="417">
        <v>0</v>
      </c>
      <c r="AE121" s="417">
        <v>0</v>
      </c>
      <c r="AF121" s="417">
        <v>0</v>
      </c>
      <c r="AG121" s="417"/>
      <c r="AH121" s="417">
        <v>0</v>
      </c>
      <c r="AI121" s="417">
        <v>0</v>
      </c>
      <c r="AJ121" s="417">
        <v>0</v>
      </c>
      <c r="AK121" s="462" t="s">
        <v>507</v>
      </c>
      <c r="AL121" s="417">
        <v>41555.189</v>
      </c>
      <c r="AM121" s="417">
        <v>0</v>
      </c>
      <c r="AN121" s="417">
        <v>41555.189</v>
      </c>
      <c r="AO121" s="417"/>
      <c r="AP121" s="417">
        <v>171555.189</v>
      </c>
      <c r="AQ121" s="417">
        <v>0</v>
      </c>
      <c r="AR121" s="417">
        <v>171555.189</v>
      </c>
    </row>
    <row r="122" spans="1:44" s="415" customFormat="1" ht="5.1" customHeight="1">
      <c r="A122" s="414"/>
      <c r="B122" s="417"/>
      <c r="C122" s="417"/>
      <c r="D122" s="417"/>
      <c r="E122" s="417"/>
      <c r="F122" s="417"/>
      <c r="G122" s="417"/>
      <c r="H122" s="417"/>
      <c r="I122" s="417"/>
      <c r="J122" s="417">
        <v>0</v>
      </c>
      <c r="K122" s="417">
        <v>0</v>
      </c>
      <c r="L122" s="417">
        <v>0</v>
      </c>
      <c r="M122" s="414"/>
      <c r="N122" s="417"/>
      <c r="O122" s="417"/>
      <c r="P122" s="417"/>
      <c r="Q122" s="417"/>
      <c r="R122" s="417"/>
      <c r="S122" s="417"/>
      <c r="T122" s="417"/>
      <c r="U122" s="417"/>
      <c r="V122" s="417">
        <v>0</v>
      </c>
      <c r="W122" s="417">
        <v>0</v>
      </c>
      <c r="X122" s="417">
        <v>0</v>
      </c>
      <c r="Y122" s="414"/>
      <c r="Z122" s="417"/>
      <c r="AA122" s="417"/>
      <c r="AB122" s="417"/>
      <c r="AC122" s="417"/>
      <c r="AD122" s="417"/>
      <c r="AE122" s="417"/>
      <c r="AF122" s="417"/>
      <c r="AG122" s="417"/>
      <c r="AH122" s="417">
        <v>0</v>
      </c>
      <c r="AI122" s="417">
        <v>0</v>
      </c>
      <c r="AJ122" s="417">
        <v>0</v>
      </c>
      <c r="AK122" s="414"/>
      <c r="AL122" s="417"/>
      <c r="AM122" s="417"/>
      <c r="AN122" s="417"/>
      <c r="AO122" s="417"/>
      <c r="AP122" s="417"/>
      <c r="AQ122" s="417"/>
      <c r="AR122" s="417"/>
    </row>
    <row r="123" spans="1:44" s="410" customFormat="1" ht="10.15" customHeight="1">
      <c r="A123" s="408" t="s">
        <v>508</v>
      </c>
      <c r="B123" s="409">
        <v>1988748.658</v>
      </c>
      <c r="C123" s="409">
        <v>97075.214</v>
      </c>
      <c r="D123" s="409">
        <v>2085823.872</v>
      </c>
      <c r="E123" s="409"/>
      <c r="F123" s="409">
        <v>3079983.638</v>
      </c>
      <c r="G123" s="409">
        <v>35559.897</v>
      </c>
      <c r="H123" s="409">
        <v>3115543.535</v>
      </c>
      <c r="I123" s="409"/>
      <c r="J123" s="409">
        <v>1906875.163</v>
      </c>
      <c r="K123" s="409">
        <v>61440.911</v>
      </c>
      <c r="L123" s="409">
        <v>1968316.075</v>
      </c>
      <c r="M123" s="408" t="s">
        <v>508</v>
      </c>
      <c r="N123" s="409">
        <v>929999.359</v>
      </c>
      <c r="O123" s="409">
        <v>11644.001</v>
      </c>
      <c r="P123" s="409">
        <v>941643.361</v>
      </c>
      <c r="Q123" s="409"/>
      <c r="R123" s="409">
        <v>310656.37</v>
      </c>
      <c r="S123" s="409">
        <v>2270.276</v>
      </c>
      <c r="T123" s="409">
        <v>312926.646</v>
      </c>
      <c r="U123" s="409"/>
      <c r="V123" s="409">
        <v>1437469.202</v>
      </c>
      <c r="W123" s="409">
        <v>8589.125</v>
      </c>
      <c r="X123" s="409">
        <v>1446058.327</v>
      </c>
      <c r="Y123" s="408" t="s">
        <v>508</v>
      </c>
      <c r="Z123" s="409">
        <v>3950.855</v>
      </c>
      <c r="AA123" s="409">
        <v>13.78</v>
      </c>
      <c r="AB123" s="409">
        <v>3964.636</v>
      </c>
      <c r="AC123" s="409"/>
      <c r="AD123" s="409">
        <v>417745.456</v>
      </c>
      <c r="AE123" s="409">
        <v>391283.077</v>
      </c>
      <c r="AF123" s="409">
        <v>809028.533</v>
      </c>
      <c r="AG123" s="409"/>
      <c r="AH123" s="409">
        <v>639370.237</v>
      </c>
      <c r="AI123" s="409">
        <v>5364.594</v>
      </c>
      <c r="AJ123" s="409">
        <v>644734.832</v>
      </c>
      <c r="AK123" s="408" t="s">
        <v>508</v>
      </c>
      <c r="AL123" s="409">
        <v>922940.713</v>
      </c>
      <c r="AM123" s="409">
        <v>49954.574</v>
      </c>
      <c r="AN123" s="409">
        <v>972895.288</v>
      </c>
      <c r="AO123" s="409"/>
      <c r="AP123" s="409">
        <v>11637739.651</v>
      </c>
      <c r="AQ123" s="409">
        <v>663195.449</v>
      </c>
      <c r="AR123" s="409">
        <v>12300935.105</v>
      </c>
    </row>
    <row r="124" spans="1:44" s="415" customFormat="1" ht="5.1" customHeight="1">
      <c r="A124" s="414"/>
      <c r="B124" s="417"/>
      <c r="C124" s="417"/>
      <c r="D124" s="417"/>
      <c r="E124" s="417"/>
      <c r="F124" s="417"/>
      <c r="G124" s="417"/>
      <c r="H124" s="417"/>
      <c r="I124" s="417"/>
      <c r="J124" s="417">
        <v>0</v>
      </c>
      <c r="K124" s="417">
        <v>0</v>
      </c>
      <c r="L124" s="417">
        <v>0</v>
      </c>
      <c r="M124" s="414"/>
      <c r="N124" s="417"/>
      <c r="O124" s="417"/>
      <c r="P124" s="417"/>
      <c r="Q124" s="417"/>
      <c r="R124" s="417"/>
      <c r="S124" s="417"/>
      <c r="T124" s="417"/>
      <c r="U124" s="417"/>
      <c r="V124" s="417">
        <v>0</v>
      </c>
      <c r="W124" s="417">
        <v>0</v>
      </c>
      <c r="X124" s="417">
        <v>0</v>
      </c>
      <c r="Y124" s="414"/>
      <c r="Z124" s="417"/>
      <c r="AA124" s="417"/>
      <c r="AB124" s="417"/>
      <c r="AC124" s="417"/>
      <c r="AD124" s="417"/>
      <c r="AE124" s="417"/>
      <c r="AF124" s="417"/>
      <c r="AG124" s="417"/>
      <c r="AH124" s="417">
        <v>0</v>
      </c>
      <c r="AI124" s="417">
        <v>0</v>
      </c>
      <c r="AJ124" s="417">
        <v>0</v>
      </c>
      <c r="AK124" s="414"/>
      <c r="AL124" s="417"/>
      <c r="AM124" s="417"/>
      <c r="AN124" s="417"/>
      <c r="AO124" s="417"/>
      <c r="AP124" s="417"/>
      <c r="AQ124" s="417"/>
      <c r="AR124" s="417"/>
    </row>
    <row r="125" spans="1:44" s="410" customFormat="1" ht="10.15" customHeight="1">
      <c r="A125" s="408" t="s">
        <v>509</v>
      </c>
      <c r="B125" s="409">
        <v>650694.363</v>
      </c>
      <c r="C125" s="409">
        <v>0</v>
      </c>
      <c r="D125" s="409">
        <v>650694.363</v>
      </c>
      <c r="E125" s="409"/>
      <c r="F125" s="409">
        <v>633976.739</v>
      </c>
      <c r="G125" s="409">
        <v>0</v>
      </c>
      <c r="H125" s="409">
        <v>633976.739</v>
      </c>
      <c r="I125" s="409"/>
      <c r="J125" s="409">
        <v>380152.096</v>
      </c>
      <c r="K125" s="409">
        <v>0</v>
      </c>
      <c r="L125" s="409">
        <v>380152.096</v>
      </c>
      <c r="M125" s="408" t="s">
        <v>509</v>
      </c>
      <c r="N125" s="409">
        <v>287252.634</v>
      </c>
      <c r="O125" s="409">
        <v>0</v>
      </c>
      <c r="P125" s="409">
        <v>287252.634</v>
      </c>
      <c r="Q125" s="409"/>
      <c r="R125" s="409">
        <v>37352.083</v>
      </c>
      <c r="S125" s="409">
        <v>0</v>
      </c>
      <c r="T125" s="409">
        <v>37352.083</v>
      </c>
      <c r="U125" s="409"/>
      <c r="V125" s="409">
        <v>316552.293</v>
      </c>
      <c r="W125" s="409">
        <v>0</v>
      </c>
      <c r="X125" s="409">
        <v>316552.293</v>
      </c>
      <c r="Y125" s="408" t="s">
        <v>509</v>
      </c>
      <c r="Z125" s="409">
        <v>17713.153</v>
      </c>
      <c r="AA125" s="409">
        <v>0</v>
      </c>
      <c r="AB125" s="409">
        <v>17713.153</v>
      </c>
      <c r="AC125" s="409"/>
      <c r="AD125" s="409">
        <v>270009.525</v>
      </c>
      <c r="AE125" s="409">
        <v>0</v>
      </c>
      <c r="AF125" s="409">
        <v>270009.525</v>
      </c>
      <c r="AG125" s="409"/>
      <c r="AH125" s="409">
        <v>82564.235</v>
      </c>
      <c r="AI125" s="409">
        <v>0</v>
      </c>
      <c r="AJ125" s="409">
        <v>82564.235</v>
      </c>
      <c r="AK125" s="408" t="s">
        <v>509</v>
      </c>
      <c r="AL125" s="409">
        <v>96988.756</v>
      </c>
      <c r="AM125" s="409">
        <v>0</v>
      </c>
      <c r="AN125" s="409">
        <v>96988.756</v>
      </c>
      <c r="AO125" s="409"/>
      <c r="AP125" s="409">
        <v>2773255.877</v>
      </c>
      <c r="AQ125" s="409">
        <v>0</v>
      </c>
      <c r="AR125" s="409">
        <v>2773255.877</v>
      </c>
    </row>
    <row r="126" spans="1:44" s="410" customFormat="1" ht="10.15" customHeight="1">
      <c r="A126" s="414" t="s">
        <v>510</v>
      </c>
      <c r="B126" s="412">
        <v>528768.991</v>
      </c>
      <c r="C126" s="412">
        <v>0</v>
      </c>
      <c r="D126" s="412">
        <v>528768.991</v>
      </c>
      <c r="E126" s="412"/>
      <c r="F126" s="412">
        <v>512944.95</v>
      </c>
      <c r="G126" s="412">
        <v>0</v>
      </c>
      <c r="H126" s="412">
        <v>512944.95</v>
      </c>
      <c r="I126" s="412"/>
      <c r="J126" s="412">
        <v>262085.645</v>
      </c>
      <c r="K126" s="412">
        <v>0</v>
      </c>
      <c r="L126" s="412">
        <v>262085.645</v>
      </c>
      <c r="M126" s="414" t="s">
        <v>510</v>
      </c>
      <c r="N126" s="412">
        <v>216312.476</v>
      </c>
      <c r="O126" s="412">
        <v>0</v>
      </c>
      <c r="P126" s="412">
        <v>216312.476</v>
      </c>
      <c r="Q126" s="412"/>
      <c r="R126" s="412">
        <v>86841.981</v>
      </c>
      <c r="S126" s="412">
        <v>0</v>
      </c>
      <c r="T126" s="412">
        <v>86841.981</v>
      </c>
      <c r="U126" s="412"/>
      <c r="V126" s="412">
        <v>288605.905</v>
      </c>
      <c r="W126" s="412">
        <v>0</v>
      </c>
      <c r="X126" s="412">
        <v>288605.905</v>
      </c>
      <c r="Y126" s="414" t="s">
        <v>510</v>
      </c>
      <c r="Z126" s="412">
        <v>15638.008</v>
      </c>
      <c r="AA126" s="412">
        <v>0</v>
      </c>
      <c r="AB126" s="412">
        <v>15638.008</v>
      </c>
      <c r="AC126" s="412"/>
      <c r="AD126" s="412">
        <v>156747</v>
      </c>
      <c r="AE126" s="412">
        <v>0</v>
      </c>
      <c r="AF126" s="412">
        <v>156747</v>
      </c>
      <c r="AG126" s="412"/>
      <c r="AH126" s="412">
        <v>73532.52</v>
      </c>
      <c r="AI126" s="412">
        <v>0</v>
      </c>
      <c r="AJ126" s="412">
        <v>73532.52</v>
      </c>
      <c r="AK126" s="414" t="s">
        <v>510</v>
      </c>
      <c r="AL126" s="412">
        <v>157366.579</v>
      </c>
      <c r="AM126" s="412">
        <v>0</v>
      </c>
      <c r="AN126" s="412">
        <v>157366.579</v>
      </c>
      <c r="AO126" s="412"/>
      <c r="AP126" s="412">
        <v>2298844.0549999997</v>
      </c>
      <c r="AQ126" s="412">
        <v>0</v>
      </c>
      <c r="AR126" s="412">
        <v>2298844.0549999997</v>
      </c>
    </row>
    <row r="127" spans="1:44" s="410" customFormat="1" ht="10.15" customHeight="1">
      <c r="A127" s="414" t="s">
        <v>511</v>
      </c>
      <c r="B127" s="412">
        <v>811.876</v>
      </c>
      <c r="C127" s="412">
        <v>0</v>
      </c>
      <c r="D127" s="412">
        <v>811.876</v>
      </c>
      <c r="E127" s="412"/>
      <c r="F127" s="412">
        <v>448.755</v>
      </c>
      <c r="G127" s="412">
        <v>0</v>
      </c>
      <c r="H127" s="412">
        <v>448.755</v>
      </c>
      <c r="I127" s="412"/>
      <c r="J127" s="412">
        <v>38085.906</v>
      </c>
      <c r="K127" s="412">
        <v>0</v>
      </c>
      <c r="L127" s="412">
        <v>38085.906</v>
      </c>
      <c r="M127" s="414" t="s">
        <v>511</v>
      </c>
      <c r="N127" s="412">
        <v>0.007</v>
      </c>
      <c r="O127" s="412">
        <v>0</v>
      </c>
      <c r="P127" s="412">
        <v>0.007</v>
      </c>
      <c r="Q127" s="412"/>
      <c r="R127" s="412">
        <v>9000</v>
      </c>
      <c r="S127" s="412">
        <v>0</v>
      </c>
      <c r="T127" s="412">
        <v>9000</v>
      </c>
      <c r="U127" s="412"/>
      <c r="V127" s="412">
        <v>0</v>
      </c>
      <c r="W127" s="412">
        <v>0</v>
      </c>
      <c r="X127" s="412">
        <v>0</v>
      </c>
      <c r="Y127" s="414" t="s">
        <v>511</v>
      </c>
      <c r="Z127" s="412">
        <v>361.992</v>
      </c>
      <c r="AA127" s="412">
        <v>0</v>
      </c>
      <c r="AB127" s="412">
        <v>361.992</v>
      </c>
      <c r="AC127" s="412"/>
      <c r="AD127" s="412">
        <v>0.777</v>
      </c>
      <c r="AE127" s="412">
        <v>0</v>
      </c>
      <c r="AF127" s="412">
        <v>0.777</v>
      </c>
      <c r="AG127" s="412"/>
      <c r="AH127" s="412">
        <v>4264.898</v>
      </c>
      <c r="AI127" s="412">
        <v>0</v>
      </c>
      <c r="AJ127" s="412">
        <v>4264.898</v>
      </c>
      <c r="AK127" s="414" t="s">
        <v>511</v>
      </c>
      <c r="AL127" s="412">
        <v>4848.422</v>
      </c>
      <c r="AM127" s="412">
        <v>0</v>
      </c>
      <c r="AN127" s="412">
        <v>4848.422</v>
      </c>
      <c r="AO127" s="412"/>
      <c r="AP127" s="412">
        <v>57822.633</v>
      </c>
      <c r="AQ127" s="412">
        <v>0</v>
      </c>
      <c r="AR127" s="412">
        <v>57822.633</v>
      </c>
    </row>
    <row r="128" spans="1:44" s="410" customFormat="1" ht="10.15" customHeight="1">
      <c r="A128" s="414" t="s">
        <v>512</v>
      </c>
      <c r="B128" s="412">
        <v>63247.943</v>
      </c>
      <c r="C128" s="412">
        <v>0</v>
      </c>
      <c r="D128" s="412">
        <v>63247.943</v>
      </c>
      <c r="E128" s="412"/>
      <c r="F128" s="412">
        <v>78955.107</v>
      </c>
      <c r="G128" s="412">
        <v>0</v>
      </c>
      <c r="H128" s="412">
        <v>78955.107</v>
      </c>
      <c r="I128" s="412"/>
      <c r="J128" s="412">
        <v>72913.182</v>
      </c>
      <c r="K128" s="412">
        <v>0</v>
      </c>
      <c r="L128" s="412">
        <v>72913.182</v>
      </c>
      <c r="M128" s="414" t="s">
        <v>512</v>
      </c>
      <c r="N128" s="412">
        <v>2115.928</v>
      </c>
      <c r="O128" s="412">
        <v>0</v>
      </c>
      <c r="P128" s="412">
        <v>2115.928</v>
      </c>
      <c r="Q128" s="412"/>
      <c r="R128" s="412">
        <v>2235.054</v>
      </c>
      <c r="S128" s="412">
        <v>0</v>
      </c>
      <c r="T128" s="412">
        <v>2235.054</v>
      </c>
      <c r="U128" s="412"/>
      <c r="V128" s="412">
        <v>16637.141</v>
      </c>
      <c r="W128" s="412">
        <v>0</v>
      </c>
      <c r="X128" s="412">
        <v>16637.141</v>
      </c>
      <c r="Y128" s="414" t="s">
        <v>512</v>
      </c>
      <c r="Z128" s="412">
        <v>4598.302</v>
      </c>
      <c r="AA128" s="412">
        <v>0</v>
      </c>
      <c r="AB128" s="412">
        <v>4598.302</v>
      </c>
      <c r="AC128" s="412"/>
      <c r="AD128" s="412">
        <v>46276.076</v>
      </c>
      <c r="AE128" s="412">
        <v>0</v>
      </c>
      <c r="AF128" s="412">
        <v>46276.076</v>
      </c>
      <c r="AG128" s="412"/>
      <c r="AH128" s="412">
        <v>7037.834</v>
      </c>
      <c r="AI128" s="412">
        <v>0</v>
      </c>
      <c r="AJ128" s="412">
        <v>7037.834</v>
      </c>
      <c r="AK128" s="414" t="s">
        <v>512</v>
      </c>
      <c r="AL128" s="412">
        <v>0</v>
      </c>
      <c r="AM128" s="412">
        <v>0</v>
      </c>
      <c r="AN128" s="412">
        <v>0</v>
      </c>
      <c r="AO128" s="412"/>
      <c r="AP128" s="412">
        <v>294016.567</v>
      </c>
      <c r="AQ128" s="412">
        <v>0</v>
      </c>
      <c r="AR128" s="412">
        <v>294016.567</v>
      </c>
    </row>
    <row r="129" spans="1:44" s="410" customFormat="1" ht="10.15" customHeight="1">
      <c r="A129" s="414" t="s">
        <v>513</v>
      </c>
      <c r="B129" s="412">
        <v>-37.47</v>
      </c>
      <c r="C129" s="412">
        <v>0</v>
      </c>
      <c r="D129" s="412">
        <v>-37.47</v>
      </c>
      <c r="E129" s="412"/>
      <c r="F129" s="412">
        <v>-299.734</v>
      </c>
      <c r="G129" s="412">
        <v>0</v>
      </c>
      <c r="H129" s="412">
        <v>-299.734</v>
      </c>
      <c r="I129" s="412"/>
      <c r="J129" s="412">
        <v>-3.06</v>
      </c>
      <c r="K129" s="412">
        <v>0</v>
      </c>
      <c r="L129" s="412">
        <v>-3.06</v>
      </c>
      <c r="M129" s="414" t="s">
        <v>513</v>
      </c>
      <c r="N129" s="412">
        <v>-232.547</v>
      </c>
      <c r="O129" s="412">
        <v>0</v>
      </c>
      <c r="P129" s="412">
        <v>-232.547</v>
      </c>
      <c r="Q129" s="412"/>
      <c r="R129" s="412">
        <v>0</v>
      </c>
      <c r="S129" s="412">
        <v>0</v>
      </c>
      <c r="T129" s="412">
        <v>0</v>
      </c>
      <c r="U129" s="412"/>
      <c r="V129" s="412">
        <v>0</v>
      </c>
      <c r="W129" s="412">
        <v>0</v>
      </c>
      <c r="X129" s="412">
        <v>0</v>
      </c>
      <c r="Y129" s="414" t="s">
        <v>513</v>
      </c>
      <c r="Z129" s="412">
        <v>0</v>
      </c>
      <c r="AA129" s="412">
        <v>0</v>
      </c>
      <c r="AB129" s="412">
        <v>0</v>
      </c>
      <c r="AC129" s="412"/>
      <c r="AD129" s="412">
        <v>0</v>
      </c>
      <c r="AE129" s="412">
        <v>0</v>
      </c>
      <c r="AF129" s="412">
        <v>0</v>
      </c>
      <c r="AG129" s="412"/>
      <c r="AH129" s="412">
        <v>0</v>
      </c>
      <c r="AI129" s="412">
        <v>0</v>
      </c>
      <c r="AJ129" s="412">
        <v>0</v>
      </c>
      <c r="AK129" s="414" t="s">
        <v>513</v>
      </c>
      <c r="AL129" s="412">
        <v>0</v>
      </c>
      <c r="AM129" s="412">
        <v>0</v>
      </c>
      <c r="AN129" s="412">
        <v>0</v>
      </c>
      <c r="AO129" s="412"/>
      <c r="AP129" s="412">
        <v>-572.8109999999999</v>
      </c>
      <c r="AQ129" s="412">
        <v>0</v>
      </c>
      <c r="AR129" s="412">
        <v>-572.8109999999999</v>
      </c>
    </row>
    <row r="130" spans="1:44" s="410" customFormat="1" ht="10.15" customHeight="1">
      <c r="A130" s="414" t="s">
        <v>514</v>
      </c>
      <c r="B130" s="412">
        <v>36988.014</v>
      </c>
      <c r="C130" s="412">
        <v>0</v>
      </c>
      <c r="D130" s="412">
        <v>36988.014</v>
      </c>
      <c r="E130" s="412"/>
      <c r="F130" s="412">
        <v>38656.961</v>
      </c>
      <c r="G130" s="412">
        <v>0</v>
      </c>
      <c r="H130" s="412">
        <v>38656.961</v>
      </c>
      <c r="I130" s="412"/>
      <c r="J130" s="412">
        <v>3155.023</v>
      </c>
      <c r="K130" s="412">
        <v>0</v>
      </c>
      <c r="L130" s="412">
        <v>3155.023</v>
      </c>
      <c r="M130" s="414" t="s">
        <v>514</v>
      </c>
      <c r="N130" s="412">
        <v>61236.64</v>
      </c>
      <c r="O130" s="412">
        <v>0</v>
      </c>
      <c r="P130" s="412">
        <v>61236.64</v>
      </c>
      <c r="Q130" s="412"/>
      <c r="R130" s="412">
        <v>-60164.434</v>
      </c>
      <c r="S130" s="412">
        <v>0</v>
      </c>
      <c r="T130" s="412">
        <v>-60164.434</v>
      </c>
      <c r="U130" s="412"/>
      <c r="V130" s="412">
        <v>5577.106</v>
      </c>
      <c r="W130" s="412">
        <v>0</v>
      </c>
      <c r="X130" s="412">
        <v>5577.106</v>
      </c>
      <c r="Y130" s="414" t="s">
        <v>514</v>
      </c>
      <c r="Z130" s="412">
        <v>-2848.263</v>
      </c>
      <c r="AA130" s="412">
        <v>0</v>
      </c>
      <c r="AB130" s="412">
        <v>-2848.263</v>
      </c>
      <c r="AC130" s="412"/>
      <c r="AD130" s="412">
        <v>61700.764</v>
      </c>
      <c r="AE130" s="412">
        <v>0</v>
      </c>
      <c r="AF130" s="412">
        <v>61700.764</v>
      </c>
      <c r="AG130" s="412"/>
      <c r="AH130" s="412">
        <v>-1640.953</v>
      </c>
      <c r="AI130" s="412">
        <v>0</v>
      </c>
      <c r="AJ130" s="412">
        <v>-1640.953</v>
      </c>
      <c r="AK130" s="414" t="s">
        <v>514</v>
      </c>
      <c r="AL130" s="412">
        <v>-60973.307</v>
      </c>
      <c r="AM130" s="412">
        <v>0</v>
      </c>
      <c r="AN130" s="412">
        <v>-60973.307</v>
      </c>
      <c r="AO130" s="412"/>
      <c r="AP130" s="412">
        <v>81687.55099999998</v>
      </c>
      <c r="AQ130" s="412">
        <v>0</v>
      </c>
      <c r="AR130" s="412">
        <v>81687.55099999998</v>
      </c>
    </row>
    <row r="131" spans="1:44" s="415" customFormat="1" ht="10.15" customHeight="1">
      <c r="A131" s="414" t="s">
        <v>515</v>
      </c>
      <c r="B131" s="412">
        <v>20915.007</v>
      </c>
      <c r="C131" s="412">
        <v>0</v>
      </c>
      <c r="D131" s="412">
        <v>20915.007</v>
      </c>
      <c r="E131" s="412"/>
      <c r="F131" s="412">
        <v>3270.698</v>
      </c>
      <c r="G131" s="412">
        <v>0</v>
      </c>
      <c r="H131" s="412">
        <v>3270.698</v>
      </c>
      <c r="I131" s="412"/>
      <c r="J131" s="412">
        <v>3915.4</v>
      </c>
      <c r="K131" s="412">
        <v>0</v>
      </c>
      <c r="L131" s="412">
        <v>3915.4</v>
      </c>
      <c r="M131" s="414" t="s">
        <v>515</v>
      </c>
      <c r="N131" s="412">
        <v>7820.128</v>
      </c>
      <c r="O131" s="412">
        <v>0</v>
      </c>
      <c r="P131" s="412">
        <v>7820.128</v>
      </c>
      <c r="Q131" s="412"/>
      <c r="R131" s="412">
        <v>-560.517</v>
      </c>
      <c r="S131" s="412">
        <v>0</v>
      </c>
      <c r="T131" s="412">
        <v>-560.517</v>
      </c>
      <c r="U131" s="412"/>
      <c r="V131" s="412">
        <v>5732.14</v>
      </c>
      <c r="W131" s="412">
        <v>0</v>
      </c>
      <c r="X131" s="412">
        <v>5732.14</v>
      </c>
      <c r="Y131" s="414" t="s">
        <v>515</v>
      </c>
      <c r="Z131" s="412">
        <v>-36.886</v>
      </c>
      <c r="AA131" s="412">
        <v>0</v>
      </c>
      <c r="AB131" s="412">
        <v>-36.886</v>
      </c>
      <c r="AC131" s="412"/>
      <c r="AD131" s="412">
        <v>5284.907</v>
      </c>
      <c r="AE131" s="412">
        <v>0</v>
      </c>
      <c r="AF131" s="412">
        <v>5284.907</v>
      </c>
      <c r="AG131" s="412"/>
      <c r="AH131" s="412">
        <v>-630.063</v>
      </c>
      <c r="AI131" s="412">
        <v>0</v>
      </c>
      <c r="AJ131" s="412">
        <v>-630.063</v>
      </c>
      <c r="AK131" s="414" t="s">
        <v>515</v>
      </c>
      <c r="AL131" s="412">
        <v>-4252.937</v>
      </c>
      <c r="AM131" s="412">
        <v>0</v>
      </c>
      <c r="AN131" s="412">
        <v>-4252.937</v>
      </c>
      <c r="AO131" s="412"/>
      <c r="AP131" s="412">
        <v>41457.877</v>
      </c>
      <c r="AQ131" s="412">
        <v>0</v>
      </c>
      <c r="AR131" s="412">
        <v>41457.877</v>
      </c>
    </row>
    <row r="132" spans="1:44" s="410" customFormat="1" ht="5.1" customHeight="1">
      <c r="A132" s="414"/>
      <c r="B132" s="417"/>
      <c r="C132" s="417"/>
      <c r="D132" s="417"/>
      <c r="E132" s="417"/>
      <c r="F132" s="417"/>
      <c r="G132" s="417"/>
      <c r="H132" s="417"/>
      <c r="I132" s="417"/>
      <c r="J132" s="417">
        <v>0</v>
      </c>
      <c r="K132" s="417">
        <v>0</v>
      </c>
      <c r="L132" s="417">
        <v>0</v>
      </c>
      <c r="M132" s="414"/>
      <c r="N132" s="417"/>
      <c r="O132" s="417"/>
      <c r="P132" s="417"/>
      <c r="Q132" s="417"/>
      <c r="R132" s="417"/>
      <c r="S132" s="417"/>
      <c r="T132" s="417"/>
      <c r="U132" s="417"/>
      <c r="V132" s="417">
        <v>0</v>
      </c>
      <c r="W132" s="417">
        <v>0</v>
      </c>
      <c r="X132" s="417">
        <v>0</v>
      </c>
      <c r="Y132" s="414"/>
      <c r="Z132" s="417"/>
      <c r="AA132" s="417"/>
      <c r="AB132" s="417"/>
      <c r="AC132" s="417"/>
      <c r="AD132" s="417"/>
      <c r="AE132" s="417"/>
      <c r="AF132" s="417"/>
      <c r="AG132" s="417"/>
      <c r="AH132" s="417">
        <v>0</v>
      </c>
      <c r="AI132" s="417">
        <v>0</v>
      </c>
      <c r="AJ132" s="417">
        <v>0</v>
      </c>
      <c r="AK132" s="414"/>
      <c r="AL132" s="417"/>
      <c r="AM132" s="417"/>
      <c r="AN132" s="417"/>
      <c r="AO132" s="417"/>
      <c r="AP132" s="417"/>
      <c r="AQ132" s="417"/>
      <c r="AR132" s="417"/>
    </row>
    <row r="133" spans="1:44" s="415" customFormat="1" ht="10.15" customHeight="1">
      <c r="A133" s="408" t="s">
        <v>516</v>
      </c>
      <c r="B133" s="409">
        <v>2639443.021</v>
      </c>
      <c r="C133" s="409">
        <v>97075.214</v>
      </c>
      <c r="D133" s="409">
        <v>2736518.236</v>
      </c>
      <c r="E133" s="409"/>
      <c r="F133" s="409">
        <v>3713960.378</v>
      </c>
      <c r="G133" s="409">
        <v>35559.897</v>
      </c>
      <c r="H133" s="409">
        <v>3749520.275</v>
      </c>
      <c r="I133" s="409"/>
      <c r="J133" s="409">
        <v>2287027.26</v>
      </c>
      <c r="K133" s="409">
        <v>61440.911</v>
      </c>
      <c r="L133" s="409">
        <v>2348468.171</v>
      </c>
      <c r="M133" s="408" t="s">
        <v>516</v>
      </c>
      <c r="N133" s="409">
        <v>1217251.994</v>
      </c>
      <c r="O133" s="409">
        <v>11644.001</v>
      </c>
      <c r="P133" s="409">
        <v>1228895.996</v>
      </c>
      <c r="Q133" s="409"/>
      <c r="R133" s="409">
        <v>348008.453</v>
      </c>
      <c r="S133" s="409">
        <v>2270.276</v>
      </c>
      <c r="T133" s="409">
        <v>350278.73</v>
      </c>
      <c r="U133" s="409"/>
      <c r="V133" s="409">
        <v>1754021.496</v>
      </c>
      <c r="W133" s="409">
        <v>8589.125</v>
      </c>
      <c r="X133" s="409">
        <v>1762610.621</v>
      </c>
      <c r="Y133" s="408" t="s">
        <v>516</v>
      </c>
      <c r="Z133" s="409">
        <v>21664.008</v>
      </c>
      <c r="AA133" s="409">
        <v>13.78</v>
      </c>
      <c r="AB133" s="409">
        <v>21677.789</v>
      </c>
      <c r="AC133" s="409"/>
      <c r="AD133" s="409">
        <v>687754.981</v>
      </c>
      <c r="AE133" s="409">
        <v>391283.077</v>
      </c>
      <c r="AF133" s="409">
        <v>1079038.059</v>
      </c>
      <c r="AG133" s="409"/>
      <c r="AH133" s="409">
        <v>721934.473</v>
      </c>
      <c r="AI133" s="409">
        <v>5364.594</v>
      </c>
      <c r="AJ133" s="409">
        <v>727299.067</v>
      </c>
      <c r="AK133" s="408" t="s">
        <v>516</v>
      </c>
      <c r="AL133" s="409">
        <v>1019929.469</v>
      </c>
      <c r="AM133" s="409">
        <v>49954.574</v>
      </c>
      <c r="AN133" s="409">
        <v>1069884.044</v>
      </c>
      <c r="AO133" s="409"/>
      <c r="AP133" s="409">
        <v>14410995.533</v>
      </c>
      <c r="AQ133" s="409">
        <v>663195.449</v>
      </c>
      <c r="AR133" s="409">
        <v>15074190.988</v>
      </c>
    </row>
    <row r="134" spans="1:44" s="410" customFormat="1" ht="2.25" customHeight="1">
      <c r="A134" s="421"/>
      <c r="B134" s="409"/>
      <c r="C134" s="409"/>
      <c r="D134" s="409"/>
      <c r="E134" s="409"/>
      <c r="F134" s="409"/>
      <c r="G134" s="409"/>
      <c r="H134" s="409"/>
      <c r="I134" s="409"/>
      <c r="J134" s="409">
        <v>0</v>
      </c>
      <c r="K134" s="409">
        <v>0</v>
      </c>
      <c r="L134" s="409">
        <v>0</v>
      </c>
      <c r="M134" s="421"/>
      <c r="N134" s="409"/>
      <c r="O134" s="409"/>
      <c r="P134" s="409"/>
      <c r="Q134" s="409"/>
      <c r="R134" s="409"/>
      <c r="S134" s="409"/>
      <c r="T134" s="409"/>
      <c r="U134" s="409"/>
      <c r="V134" s="409">
        <v>0</v>
      </c>
      <c r="W134" s="409">
        <v>0</v>
      </c>
      <c r="X134" s="409">
        <v>0</v>
      </c>
      <c r="Y134" s="421"/>
      <c r="Z134" s="409"/>
      <c r="AA134" s="409"/>
      <c r="AB134" s="409"/>
      <c r="AC134" s="409"/>
      <c r="AD134" s="409"/>
      <c r="AE134" s="409"/>
      <c r="AF134" s="409"/>
      <c r="AG134" s="409"/>
      <c r="AH134" s="409">
        <v>0</v>
      </c>
      <c r="AI134" s="409">
        <v>0</v>
      </c>
      <c r="AJ134" s="409">
        <v>0</v>
      </c>
      <c r="AK134" s="421"/>
      <c r="AL134" s="409"/>
      <c r="AM134" s="409"/>
      <c r="AN134" s="409"/>
      <c r="AO134" s="409"/>
      <c r="AP134" s="409"/>
      <c r="AQ134" s="409"/>
      <c r="AR134" s="409"/>
    </row>
    <row r="135" spans="1:44" s="410" customFormat="1" ht="12.75" customHeight="1">
      <c r="A135" s="421" t="s">
        <v>517</v>
      </c>
      <c r="B135" s="422">
        <v>1977993.183</v>
      </c>
      <c r="C135" s="422">
        <v>0</v>
      </c>
      <c r="D135" s="422">
        <v>1977993.183</v>
      </c>
      <c r="E135" s="422"/>
      <c r="F135" s="422">
        <v>0</v>
      </c>
      <c r="G135" s="422">
        <v>0</v>
      </c>
      <c r="H135" s="422">
        <v>0</v>
      </c>
      <c r="I135" s="409"/>
      <c r="J135" s="422">
        <v>109.433</v>
      </c>
      <c r="K135" s="422">
        <v>0</v>
      </c>
      <c r="L135" s="422">
        <v>109.433</v>
      </c>
      <c r="M135" s="408" t="s">
        <v>517</v>
      </c>
      <c r="N135" s="422">
        <v>19576.614</v>
      </c>
      <c r="O135" s="422">
        <v>415.044</v>
      </c>
      <c r="P135" s="422">
        <v>19991.658</v>
      </c>
      <c r="Q135" s="422"/>
      <c r="R135" s="422">
        <v>0</v>
      </c>
      <c r="S135" s="422">
        <v>0</v>
      </c>
      <c r="T135" s="422">
        <v>0</v>
      </c>
      <c r="U135" s="409"/>
      <c r="V135" s="422">
        <v>4500885.424</v>
      </c>
      <c r="W135" s="422">
        <v>0</v>
      </c>
      <c r="X135" s="422">
        <v>4500885.424</v>
      </c>
      <c r="Y135" s="408" t="s">
        <v>517</v>
      </c>
      <c r="Z135" s="422">
        <v>0</v>
      </c>
      <c r="AA135" s="422">
        <v>0</v>
      </c>
      <c r="AB135" s="422">
        <v>0</v>
      </c>
      <c r="AC135" s="422"/>
      <c r="AD135" s="422">
        <v>0</v>
      </c>
      <c r="AE135" s="422">
        <v>0</v>
      </c>
      <c r="AF135" s="422">
        <v>0</v>
      </c>
      <c r="AG135" s="409"/>
      <c r="AH135" s="422">
        <v>0</v>
      </c>
      <c r="AI135" s="422">
        <v>0</v>
      </c>
      <c r="AJ135" s="422">
        <v>0</v>
      </c>
      <c r="AK135" s="408" t="s">
        <v>517</v>
      </c>
      <c r="AL135" s="422">
        <v>4938.636</v>
      </c>
      <c r="AM135" s="422">
        <v>0</v>
      </c>
      <c r="AN135" s="422">
        <v>4938.636</v>
      </c>
      <c r="AO135" s="422"/>
      <c r="AP135" s="422">
        <v>6503503.289999999</v>
      </c>
      <c r="AQ135" s="422">
        <v>415.044</v>
      </c>
      <c r="AR135" s="422">
        <v>6503918.334</v>
      </c>
    </row>
    <row r="136" spans="1:44" s="410" customFormat="1" ht="10.15" customHeight="1">
      <c r="A136" s="414" t="s">
        <v>518</v>
      </c>
      <c r="B136" s="412">
        <v>120000</v>
      </c>
      <c r="C136" s="412">
        <v>0</v>
      </c>
      <c r="D136" s="412">
        <v>120000</v>
      </c>
      <c r="E136" s="412"/>
      <c r="F136" s="412">
        <v>0</v>
      </c>
      <c r="G136" s="412">
        <v>0</v>
      </c>
      <c r="H136" s="412">
        <v>0</v>
      </c>
      <c r="I136" s="412"/>
      <c r="J136" s="412">
        <v>0</v>
      </c>
      <c r="K136" s="412">
        <v>0</v>
      </c>
      <c r="L136" s="412">
        <v>0</v>
      </c>
      <c r="M136" s="414" t="s">
        <v>518</v>
      </c>
      <c r="N136" s="412">
        <v>9468.743</v>
      </c>
      <c r="O136" s="412">
        <v>415.044</v>
      </c>
      <c r="P136" s="412">
        <v>9883.787</v>
      </c>
      <c r="Q136" s="412"/>
      <c r="R136" s="412">
        <v>0</v>
      </c>
      <c r="S136" s="412">
        <v>0</v>
      </c>
      <c r="T136" s="412">
        <v>0</v>
      </c>
      <c r="U136" s="412"/>
      <c r="V136" s="412">
        <v>0</v>
      </c>
      <c r="W136" s="412">
        <v>0</v>
      </c>
      <c r="X136" s="412">
        <v>0</v>
      </c>
      <c r="Y136" s="414" t="s">
        <v>518</v>
      </c>
      <c r="Z136" s="412">
        <v>0</v>
      </c>
      <c r="AA136" s="412">
        <v>0</v>
      </c>
      <c r="AB136" s="412">
        <v>0</v>
      </c>
      <c r="AC136" s="412"/>
      <c r="AD136" s="412">
        <v>0</v>
      </c>
      <c r="AE136" s="412">
        <v>0</v>
      </c>
      <c r="AF136" s="412">
        <v>0</v>
      </c>
      <c r="AG136" s="412"/>
      <c r="AH136" s="412">
        <v>0</v>
      </c>
      <c r="AI136" s="412">
        <v>0</v>
      </c>
      <c r="AJ136" s="412">
        <v>0</v>
      </c>
      <c r="AK136" s="414" t="s">
        <v>518</v>
      </c>
      <c r="AL136" s="412">
        <v>4938.636</v>
      </c>
      <c r="AM136" s="412">
        <v>0</v>
      </c>
      <c r="AN136" s="412">
        <v>4938.636</v>
      </c>
      <c r="AO136" s="412"/>
      <c r="AP136" s="412">
        <v>134407.37900000002</v>
      </c>
      <c r="AQ136" s="412">
        <v>415.044</v>
      </c>
      <c r="AR136" s="412">
        <v>134822.423</v>
      </c>
    </row>
    <row r="137" spans="1:44" s="410" customFormat="1" ht="10.15" customHeight="1">
      <c r="A137" s="414" t="s">
        <v>519</v>
      </c>
      <c r="B137" s="412">
        <v>1857993.183</v>
      </c>
      <c r="C137" s="412">
        <v>0</v>
      </c>
      <c r="D137" s="412">
        <v>1857993.183</v>
      </c>
      <c r="E137" s="412"/>
      <c r="F137" s="412">
        <v>0</v>
      </c>
      <c r="G137" s="412">
        <v>0</v>
      </c>
      <c r="H137" s="412">
        <v>0</v>
      </c>
      <c r="I137" s="412"/>
      <c r="J137" s="412">
        <v>109.433</v>
      </c>
      <c r="K137" s="412">
        <v>0</v>
      </c>
      <c r="L137" s="412">
        <v>109.433</v>
      </c>
      <c r="M137" s="414" t="s">
        <v>519</v>
      </c>
      <c r="N137" s="412">
        <v>10107.871</v>
      </c>
      <c r="O137" s="412">
        <v>0</v>
      </c>
      <c r="P137" s="412">
        <v>10107.871</v>
      </c>
      <c r="Q137" s="412"/>
      <c r="R137" s="412">
        <v>0</v>
      </c>
      <c r="S137" s="412">
        <v>0</v>
      </c>
      <c r="T137" s="412">
        <v>0</v>
      </c>
      <c r="U137" s="412"/>
      <c r="V137" s="412">
        <v>4500885.424</v>
      </c>
      <c r="W137" s="412">
        <v>0</v>
      </c>
      <c r="X137" s="412">
        <v>4500885.424</v>
      </c>
      <c r="Y137" s="414" t="s">
        <v>519</v>
      </c>
      <c r="Z137" s="412">
        <v>0</v>
      </c>
      <c r="AA137" s="412">
        <v>0</v>
      </c>
      <c r="AB137" s="412">
        <v>0</v>
      </c>
      <c r="AC137" s="412"/>
      <c r="AD137" s="412">
        <v>0</v>
      </c>
      <c r="AE137" s="412">
        <v>0</v>
      </c>
      <c r="AF137" s="412">
        <v>0</v>
      </c>
      <c r="AG137" s="412"/>
      <c r="AH137" s="412">
        <v>0</v>
      </c>
      <c r="AI137" s="412">
        <v>0</v>
      </c>
      <c r="AJ137" s="412">
        <v>0</v>
      </c>
      <c r="AK137" s="414" t="s">
        <v>519</v>
      </c>
      <c r="AL137" s="412">
        <v>0</v>
      </c>
      <c r="AM137" s="412">
        <v>0</v>
      </c>
      <c r="AN137" s="412">
        <v>0</v>
      </c>
      <c r="AO137" s="412"/>
      <c r="AP137" s="412">
        <v>6369095.910999999</v>
      </c>
      <c r="AQ137" s="412">
        <v>0</v>
      </c>
      <c r="AR137" s="412">
        <v>6369095.910999999</v>
      </c>
    </row>
    <row r="138" spans="1:44" s="410" customFormat="1" ht="10.15" customHeight="1">
      <c r="A138" s="414" t="s">
        <v>520</v>
      </c>
      <c r="B138" s="412">
        <v>0</v>
      </c>
      <c r="C138" s="412">
        <v>0</v>
      </c>
      <c r="D138" s="412">
        <v>0</v>
      </c>
      <c r="E138" s="412"/>
      <c r="F138" s="412">
        <v>0</v>
      </c>
      <c r="G138" s="412">
        <v>0</v>
      </c>
      <c r="H138" s="412">
        <v>0</v>
      </c>
      <c r="I138" s="412"/>
      <c r="J138" s="412">
        <v>0</v>
      </c>
      <c r="K138" s="412">
        <v>0</v>
      </c>
      <c r="L138" s="412">
        <v>0</v>
      </c>
      <c r="M138" s="414" t="s">
        <v>520</v>
      </c>
      <c r="N138" s="412">
        <v>0</v>
      </c>
      <c r="O138" s="412">
        <v>0</v>
      </c>
      <c r="P138" s="412">
        <v>0</v>
      </c>
      <c r="Q138" s="412"/>
      <c r="R138" s="412">
        <v>0</v>
      </c>
      <c r="S138" s="412">
        <v>0</v>
      </c>
      <c r="T138" s="412">
        <v>0</v>
      </c>
      <c r="U138" s="412"/>
      <c r="V138" s="412">
        <v>0</v>
      </c>
      <c r="W138" s="412">
        <v>0</v>
      </c>
      <c r="X138" s="412">
        <v>0</v>
      </c>
      <c r="Y138" s="414" t="s">
        <v>520</v>
      </c>
      <c r="Z138" s="412">
        <v>0</v>
      </c>
      <c r="AA138" s="412">
        <v>0</v>
      </c>
      <c r="AB138" s="412">
        <v>0</v>
      </c>
      <c r="AC138" s="412"/>
      <c r="AD138" s="412">
        <v>0</v>
      </c>
      <c r="AE138" s="412">
        <v>0</v>
      </c>
      <c r="AF138" s="412">
        <v>0</v>
      </c>
      <c r="AG138" s="412"/>
      <c r="AH138" s="412">
        <v>0</v>
      </c>
      <c r="AI138" s="412">
        <v>0</v>
      </c>
      <c r="AJ138" s="412">
        <v>0</v>
      </c>
      <c r="AK138" s="414" t="s">
        <v>520</v>
      </c>
      <c r="AL138" s="412">
        <v>0</v>
      </c>
      <c r="AM138" s="412">
        <v>0</v>
      </c>
      <c r="AN138" s="412">
        <v>0</v>
      </c>
      <c r="AO138" s="412"/>
      <c r="AP138" s="412">
        <v>0</v>
      </c>
      <c r="AQ138" s="412">
        <v>0</v>
      </c>
      <c r="AR138" s="412">
        <v>0</v>
      </c>
    </row>
    <row r="139" spans="1:44" s="410" customFormat="1" ht="10.15" customHeight="1">
      <c r="A139" s="414" t="s">
        <v>521</v>
      </c>
      <c r="B139" s="412">
        <v>0</v>
      </c>
      <c r="C139" s="412">
        <v>0</v>
      </c>
      <c r="D139" s="412">
        <v>0</v>
      </c>
      <c r="E139" s="412"/>
      <c r="F139" s="412">
        <v>0</v>
      </c>
      <c r="G139" s="412">
        <v>0</v>
      </c>
      <c r="H139" s="412">
        <v>0</v>
      </c>
      <c r="I139" s="412"/>
      <c r="J139" s="412">
        <v>0</v>
      </c>
      <c r="K139" s="412">
        <v>0</v>
      </c>
      <c r="L139" s="412">
        <v>0</v>
      </c>
      <c r="M139" s="414" t="s">
        <v>521</v>
      </c>
      <c r="N139" s="412">
        <v>0</v>
      </c>
      <c r="O139" s="412">
        <v>0</v>
      </c>
      <c r="P139" s="412">
        <v>0</v>
      </c>
      <c r="Q139" s="412"/>
      <c r="R139" s="412">
        <v>0</v>
      </c>
      <c r="S139" s="412">
        <v>0</v>
      </c>
      <c r="T139" s="412">
        <v>0</v>
      </c>
      <c r="U139" s="412"/>
      <c r="V139" s="412">
        <v>0</v>
      </c>
      <c r="W139" s="412">
        <v>0</v>
      </c>
      <c r="X139" s="412">
        <v>0</v>
      </c>
      <c r="Y139" s="414" t="s">
        <v>521</v>
      </c>
      <c r="Z139" s="412">
        <v>0</v>
      </c>
      <c r="AA139" s="412">
        <v>0</v>
      </c>
      <c r="AB139" s="412">
        <v>0</v>
      </c>
      <c r="AC139" s="412"/>
      <c r="AD139" s="412">
        <v>0</v>
      </c>
      <c r="AE139" s="412">
        <v>0</v>
      </c>
      <c r="AF139" s="412">
        <v>0</v>
      </c>
      <c r="AG139" s="412"/>
      <c r="AH139" s="412">
        <v>0</v>
      </c>
      <c r="AI139" s="412">
        <v>0</v>
      </c>
      <c r="AJ139" s="412">
        <v>0</v>
      </c>
      <c r="AK139" s="414" t="s">
        <v>521</v>
      </c>
      <c r="AL139" s="412">
        <v>0</v>
      </c>
      <c r="AM139" s="412">
        <v>0</v>
      </c>
      <c r="AN139" s="412">
        <v>0</v>
      </c>
      <c r="AO139" s="412"/>
      <c r="AP139" s="412">
        <v>0</v>
      </c>
      <c r="AQ139" s="412">
        <v>0</v>
      </c>
      <c r="AR139" s="412">
        <v>0</v>
      </c>
    </row>
    <row r="140" spans="1:44" s="385" customFormat="1" ht="8.25" customHeight="1" thickBot="1">
      <c r="A140" s="463"/>
      <c r="B140" s="423"/>
      <c r="C140" s="423"/>
      <c r="D140" s="423"/>
      <c r="E140" s="423"/>
      <c r="F140" s="423"/>
      <c r="G140" s="423"/>
      <c r="H140" s="423"/>
      <c r="I140" s="423"/>
      <c r="J140" s="423"/>
      <c r="K140" s="423"/>
      <c r="L140" s="423"/>
      <c r="M140" s="463"/>
      <c r="N140" s="425"/>
      <c r="O140" s="425"/>
      <c r="P140" s="425"/>
      <c r="Q140" s="425"/>
      <c r="R140" s="425"/>
      <c r="S140" s="425"/>
      <c r="T140" s="425"/>
      <c r="U140" s="425"/>
      <c r="V140" s="425"/>
      <c r="W140" s="425"/>
      <c r="X140" s="425"/>
      <c r="Y140" s="463"/>
      <c r="Z140" s="425"/>
      <c r="AA140" s="425"/>
      <c r="AB140" s="425"/>
      <c r="AC140" s="425"/>
      <c r="AD140" s="425"/>
      <c r="AE140" s="425"/>
      <c r="AF140" s="425"/>
      <c r="AG140" s="425"/>
      <c r="AH140" s="425"/>
      <c r="AI140" s="425"/>
      <c r="AJ140" s="425"/>
      <c r="AK140" s="463"/>
      <c r="AL140" s="425"/>
      <c r="AM140" s="425"/>
      <c r="AN140" s="425"/>
      <c r="AO140" s="425"/>
      <c r="AP140" s="425"/>
      <c r="AQ140" s="425"/>
      <c r="AR140" s="425"/>
    </row>
    <row r="141" spans="1:44" s="432" customFormat="1" ht="13.5" customHeight="1" thickTop="1">
      <c r="A141" s="464" t="s">
        <v>470</v>
      </c>
      <c r="B141" s="465"/>
      <c r="C141" s="465"/>
      <c r="D141" s="465"/>
      <c r="E141" s="428"/>
      <c r="F141" s="428"/>
      <c r="G141" s="428"/>
      <c r="H141" s="428"/>
      <c r="I141" s="428"/>
      <c r="J141" s="428"/>
      <c r="K141" s="428"/>
      <c r="L141" s="428"/>
      <c r="M141" s="466" t="s">
        <v>470</v>
      </c>
      <c r="N141" s="430"/>
      <c r="O141" s="430"/>
      <c r="P141" s="430"/>
      <c r="Q141" s="430"/>
      <c r="R141" s="430"/>
      <c r="S141" s="430"/>
      <c r="T141" s="430"/>
      <c r="U141" s="430"/>
      <c r="V141" s="430"/>
      <c r="W141" s="430"/>
      <c r="X141" s="430"/>
      <c r="Y141" s="429" t="s">
        <v>470</v>
      </c>
      <c r="Z141" s="431"/>
      <c r="AA141" s="431"/>
      <c r="AB141" s="431"/>
      <c r="AC141" s="431"/>
      <c r="AD141" s="431"/>
      <c r="AE141" s="431"/>
      <c r="AF141" s="431"/>
      <c r="AG141" s="431"/>
      <c r="AH141" s="431"/>
      <c r="AI141" s="431"/>
      <c r="AJ141" s="431"/>
      <c r="AK141" s="429" t="s">
        <v>470</v>
      </c>
      <c r="AL141" s="431"/>
      <c r="AM141" s="431"/>
      <c r="AN141" s="431"/>
      <c r="AO141" s="431"/>
      <c r="AP141" s="431"/>
      <c r="AQ141" s="431"/>
      <c r="AR141" s="431"/>
    </row>
    <row r="142" spans="1:44" s="432" customFormat="1" ht="13.5" customHeight="1">
      <c r="A142" s="466" t="s">
        <v>522</v>
      </c>
      <c r="B142" s="467"/>
      <c r="C142" s="467"/>
      <c r="D142" s="467"/>
      <c r="E142" s="468"/>
      <c r="F142" s="468"/>
      <c r="G142" s="468"/>
      <c r="H142" s="468"/>
      <c r="I142" s="468"/>
      <c r="J142" s="468"/>
      <c r="K142" s="468"/>
      <c r="L142" s="468"/>
      <c r="M142" s="466" t="s">
        <v>522</v>
      </c>
      <c r="N142" s="430"/>
      <c r="O142" s="430"/>
      <c r="P142" s="430"/>
      <c r="Q142" s="430"/>
      <c r="R142" s="430"/>
      <c r="S142" s="430"/>
      <c r="T142" s="430"/>
      <c r="U142" s="430"/>
      <c r="V142" s="430"/>
      <c r="W142" s="430"/>
      <c r="X142" s="430"/>
      <c r="Y142" s="466" t="s">
        <v>522</v>
      </c>
      <c r="Z142" s="430"/>
      <c r="AA142" s="430"/>
      <c r="AB142" s="430"/>
      <c r="AC142" s="430"/>
      <c r="AD142" s="430"/>
      <c r="AE142" s="430"/>
      <c r="AF142" s="430"/>
      <c r="AG142" s="430"/>
      <c r="AH142" s="430"/>
      <c r="AI142" s="430"/>
      <c r="AJ142" s="430"/>
      <c r="AK142" s="466" t="s">
        <v>522</v>
      </c>
      <c r="AL142" s="430"/>
      <c r="AM142" s="430"/>
      <c r="AN142" s="430"/>
      <c r="AO142" s="430"/>
      <c r="AP142" s="430"/>
      <c r="AQ142" s="430"/>
      <c r="AR142" s="430"/>
    </row>
    <row r="143" spans="4:44" ht="13.5">
      <c r="D143" s="470"/>
      <c r="M143" s="466"/>
      <c r="AK143" s="429"/>
      <c r="AR143" s="470"/>
    </row>
    <row r="200" ht="15">
      <c r="C200" s="469" t="s">
        <v>58</v>
      </c>
    </row>
  </sheetData>
  <mergeCells count="57">
    <mergeCell ref="AP72:AR72"/>
    <mergeCell ref="R72:T72"/>
    <mergeCell ref="V72:X72"/>
    <mergeCell ref="Y72:Y73"/>
    <mergeCell ref="Z72:AB72"/>
    <mergeCell ref="AD72:AF72"/>
    <mergeCell ref="AH72:AJ72"/>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28125" style="5" customWidth="1"/>
    <col min="2" max="14" width="12.57421875" style="5" customWidth="1"/>
    <col min="15" max="15" width="14.421875" style="5" customWidth="1"/>
    <col min="16" max="16384" width="12.421875" style="5" customWidth="1"/>
  </cols>
  <sheetData>
    <row r="1" spans="1:14" s="358" customFormat="1" ht="18" customHeight="1">
      <c r="A1" s="1191" t="s">
        <v>1052</v>
      </c>
      <c r="B1" s="175"/>
      <c r="C1" s="175"/>
      <c r="D1" s="175"/>
      <c r="E1" s="175"/>
      <c r="F1" s="175"/>
      <c r="G1" s="175"/>
      <c r="H1" s="175"/>
      <c r="I1" s="175"/>
      <c r="J1" s="175"/>
      <c r="K1" s="175"/>
      <c r="L1" s="175"/>
      <c r="M1" s="175"/>
      <c r="N1" s="175"/>
    </row>
    <row r="2" spans="1:19" s="505" customFormat="1" ht="25.15" customHeight="1">
      <c r="A2" s="359" t="s">
        <v>700</v>
      </c>
      <c r="B2" s="359"/>
      <c r="C2" s="359"/>
      <c r="D2" s="359"/>
      <c r="E2" s="359"/>
      <c r="F2" s="359"/>
      <c r="G2" s="359"/>
      <c r="H2" s="359"/>
      <c r="I2" s="359"/>
      <c r="J2" s="359"/>
      <c r="K2" s="359"/>
      <c r="L2" s="359"/>
      <c r="M2" s="359"/>
      <c r="N2" s="359"/>
      <c r="O2" s="646"/>
      <c r="P2" s="541"/>
      <c r="Q2" s="541"/>
      <c r="R2" s="541"/>
      <c r="S2" s="541"/>
    </row>
    <row r="3" spans="1:19" s="506" customFormat="1" ht="18" customHeight="1">
      <c r="A3" s="95">
        <v>44592</v>
      </c>
      <c r="B3" s="95"/>
      <c r="C3" s="95"/>
      <c r="D3" s="95"/>
      <c r="E3" s="95"/>
      <c r="F3" s="95"/>
      <c r="G3" s="95"/>
      <c r="H3" s="95"/>
      <c r="I3" s="95"/>
      <c r="J3" s="95"/>
      <c r="K3" s="95"/>
      <c r="L3" s="95"/>
      <c r="M3" s="95"/>
      <c r="N3" s="95"/>
      <c r="O3" s="647"/>
      <c r="P3" s="542"/>
      <c r="Q3" s="542"/>
      <c r="R3" s="542"/>
      <c r="S3" s="542"/>
    </row>
    <row r="4" spans="1:15" s="99" customFormat="1" ht="18" customHeight="1">
      <c r="A4" s="185" t="s">
        <v>65</v>
      </c>
      <c r="B4" s="185"/>
      <c r="C4" s="185"/>
      <c r="D4" s="185"/>
      <c r="E4" s="185"/>
      <c r="F4" s="185"/>
      <c r="G4" s="185"/>
      <c r="H4" s="185"/>
      <c r="I4" s="185"/>
      <c r="J4" s="185"/>
      <c r="K4" s="185"/>
      <c r="L4" s="185"/>
      <c r="M4" s="185"/>
      <c r="N4" s="185"/>
      <c r="O4" s="598"/>
    </row>
    <row r="5" spans="1:14" ht="11.25" customHeight="1" thickBot="1">
      <c r="A5" s="689"/>
      <c r="B5" s="689"/>
      <c r="C5" s="689"/>
      <c r="D5" s="689"/>
      <c r="E5" s="689"/>
      <c r="F5" s="689"/>
      <c r="G5" s="689"/>
      <c r="H5" s="689"/>
      <c r="I5" s="689"/>
      <c r="J5" s="689"/>
      <c r="K5" s="689"/>
      <c r="L5" s="689"/>
      <c r="M5" s="689"/>
      <c r="N5" s="689"/>
    </row>
    <row r="6" spans="1:15" ht="35.1" customHeight="1">
      <c r="A6" s="1346" t="s">
        <v>1</v>
      </c>
      <c r="B6" s="1398" t="s">
        <v>598</v>
      </c>
      <c r="C6" s="1398"/>
      <c r="D6" s="1398"/>
      <c r="E6" s="1398"/>
      <c r="F6" s="1398"/>
      <c r="G6" s="690"/>
      <c r="H6" s="1348" t="s">
        <v>599</v>
      </c>
      <c r="I6" s="1348" t="s">
        <v>600</v>
      </c>
      <c r="J6" s="1348" t="s">
        <v>701</v>
      </c>
      <c r="K6" s="1348" t="s">
        <v>601</v>
      </c>
      <c r="L6" s="1348" t="s">
        <v>602</v>
      </c>
      <c r="M6" s="1348" t="s">
        <v>603</v>
      </c>
      <c r="N6" s="1344" t="s">
        <v>702</v>
      </c>
      <c r="O6" s="89"/>
    </row>
    <row r="7" spans="1:15" ht="81.75" customHeight="1">
      <c r="A7" s="1433"/>
      <c r="B7" s="691" t="s">
        <v>703</v>
      </c>
      <c r="C7" s="691" t="s">
        <v>704</v>
      </c>
      <c r="D7" s="691" t="s">
        <v>605</v>
      </c>
      <c r="E7" s="691" t="s">
        <v>705</v>
      </c>
      <c r="F7" s="691" t="s">
        <v>706</v>
      </c>
      <c r="G7" s="691" t="s">
        <v>707</v>
      </c>
      <c r="H7" s="1349"/>
      <c r="I7" s="1349"/>
      <c r="J7" s="1349"/>
      <c r="K7" s="1349"/>
      <c r="L7" s="1349"/>
      <c r="M7" s="1349"/>
      <c r="N7" s="1432"/>
      <c r="O7" s="89"/>
    </row>
    <row r="8" spans="1:15" ht="9.75" customHeight="1">
      <c r="A8" s="692"/>
      <c r="B8" s="615"/>
      <c r="C8" s="615"/>
      <c r="D8" s="615"/>
      <c r="E8" s="615"/>
      <c r="F8" s="615"/>
      <c r="G8" s="615"/>
      <c r="H8" s="615"/>
      <c r="I8" s="615"/>
      <c r="J8" s="615"/>
      <c r="K8" s="615"/>
      <c r="L8" s="615"/>
      <c r="M8" s="615"/>
      <c r="N8" s="615"/>
      <c r="O8" s="89"/>
    </row>
    <row r="9" spans="1:15" s="83" customFormat="1" ht="20.1" customHeight="1">
      <c r="A9" s="79" t="s">
        <v>28</v>
      </c>
      <c r="B9" s="693">
        <v>59.072859306839355</v>
      </c>
      <c r="C9" s="693" t="s">
        <v>39</v>
      </c>
      <c r="D9" s="693">
        <v>0.0029742656316895837</v>
      </c>
      <c r="E9" s="693">
        <v>19.251604475703886</v>
      </c>
      <c r="F9" s="693" t="s">
        <v>39</v>
      </c>
      <c r="G9" s="693">
        <v>17.39600116945575</v>
      </c>
      <c r="H9" s="693" t="s">
        <v>39</v>
      </c>
      <c r="I9" s="693" t="s">
        <v>39</v>
      </c>
      <c r="J9" s="693">
        <v>4.270733884217137</v>
      </c>
      <c r="K9" s="693" t="s">
        <v>39</v>
      </c>
      <c r="L9" s="693" t="s">
        <v>39</v>
      </c>
      <c r="M9" s="693">
        <v>0.005826898152183815</v>
      </c>
      <c r="N9" s="694">
        <v>4612.23095</v>
      </c>
      <c r="O9" s="654"/>
    </row>
    <row r="10" spans="1:15" s="83" customFormat="1" ht="20.1" customHeight="1">
      <c r="A10" s="21" t="s">
        <v>386</v>
      </c>
      <c r="B10" s="693">
        <v>59.90590167919637</v>
      </c>
      <c r="C10" s="693">
        <v>1.864869508178015</v>
      </c>
      <c r="D10" s="693" t="s">
        <v>39</v>
      </c>
      <c r="E10" s="693">
        <v>19.88343990453643</v>
      </c>
      <c r="F10" s="693">
        <v>6.463090495836236</v>
      </c>
      <c r="G10" s="693" t="s">
        <v>39</v>
      </c>
      <c r="H10" s="693" t="s">
        <v>39</v>
      </c>
      <c r="I10" s="693">
        <v>2.2034757929810387</v>
      </c>
      <c r="J10" s="693">
        <v>9.679222619271902</v>
      </c>
      <c r="K10" s="693" t="s">
        <v>39</v>
      </c>
      <c r="L10" s="693" t="s">
        <v>39</v>
      </c>
      <c r="M10" s="693" t="s">
        <v>39</v>
      </c>
      <c r="N10" s="694">
        <v>10197.86742</v>
      </c>
      <c r="O10" s="654"/>
    </row>
    <row r="11" spans="1:15" s="83" customFormat="1" ht="20.1" customHeight="1">
      <c r="A11" s="21" t="s">
        <v>30</v>
      </c>
      <c r="B11" s="693">
        <v>77.17631009933001</v>
      </c>
      <c r="C11" s="693">
        <v>1.0101793656586886</v>
      </c>
      <c r="D11" s="693" t="s">
        <v>39</v>
      </c>
      <c r="E11" s="693">
        <v>13.408777563108224</v>
      </c>
      <c r="F11" s="693">
        <v>2.5774315866462856</v>
      </c>
      <c r="G11" s="693" t="s">
        <v>39</v>
      </c>
      <c r="H11" s="693" t="s">
        <v>39</v>
      </c>
      <c r="I11" s="693" t="s">
        <v>39</v>
      </c>
      <c r="J11" s="693">
        <v>5.8273013852567965</v>
      </c>
      <c r="K11" s="693" t="s">
        <v>39</v>
      </c>
      <c r="L11" s="693" t="s">
        <v>39</v>
      </c>
      <c r="M11" s="693" t="s">
        <v>39</v>
      </c>
      <c r="N11" s="694">
        <v>6484.68502</v>
      </c>
      <c r="O11" s="654"/>
    </row>
    <row r="12" spans="1:15" s="83" customFormat="1" ht="20.1" customHeight="1">
      <c r="A12" s="21" t="s">
        <v>31</v>
      </c>
      <c r="B12" s="693">
        <v>40.40908362045006</v>
      </c>
      <c r="C12" s="693" t="s">
        <v>39</v>
      </c>
      <c r="D12" s="693" t="s">
        <v>39</v>
      </c>
      <c r="E12" s="693">
        <v>17.703315721187632</v>
      </c>
      <c r="F12" s="693">
        <v>8.671485910357351</v>
      </c>
      <c r="G12" s="693" t="s">
        <v>39</v>
      </c>
      <c r="H12" s="693" t="s">
        <v>39</v>
      </c>
      <c r="I12" s="693">
        <v>22.64544396240222</v>
      </c>
      <c r="J12" s="693">
        <v>6.906315173124273</v>
      </c>
      <c r="K12" s="693">
        <v>3.664355612478455</v>
      </c>
      <c r="L12" s="693" t="s">
        <v>39</v>
      </c>
      <c r="M12" s="693" t="s">
        <v>39</v>
      </c>
      <c r="N12" s="694">
        <v>5502.2105200000005</v>
      </c>
      <c r="O12" s="654"/>
    </row>
    <row r="13" spans="1:15" s="83" customFormat="1" ht="20.1" customHeight="1">
      <c r="A13" s="21" t="s">
        <v>32</v>
      </c>
      <c r="B13" s="693">
        <v>80.39298621639192</v>
      </c>
      <c r="C13" s="693" t="s">
        <v>39</v>
      </c>
      <c r="D13" s="693" t="s">
        <v>39</v>
      </c>
      <c r="E13" s="693">
        <v>3.685033127263685</v>
      </c>
      <c r="F13" s="693" t="s">
        <v>39</v>
      </c>
      <c r="G13" s="693" t="s">
        <v>39</v>
      </c>
      <c r="H13" s="693" t="s">
        <v>39</v>
      </c>
      <c r="I13" s="693" t="s">
        <v>39</v>
      </c>
      <c r="J13" s="693">
        <v>13.5300622162817</v>
      </c>
      <c r="K13" s="693">
        <v>2.3919184400627107</v>
      </c>
      <c r="L13" s="693" t="s">
        <v>39</v>
      </c>
      <c r="M13" s="693" t="s">
        <v>39</v>
      </c>
      <c r="N13" s="694">
        <v>1298.9799099999998</v>
      </c>
      <c r="O13" s="654"/>
    </row>
    <row r="14" spans="1:15" s="83" customFormat="1" ht="20.1" customHeight="1">
      <c r="A14" s="21" t="s">
        <v>33</v>
      </c>
      <c r="B14" s="693">
        <v>32.29201306847093</v>
      </c>
      <c r="C14" s="693" t="s">
        <v>39</v>
      </c>
      <c r="D14" s="693" t="s">
        <v>39</v>
      </c>
      <c r="E14" s="693">
        <v>21.03120064837596</v>
      </c>
      <c r="F14" s="693">
        <v>42.995090963969105</v>
      </c>
      <c r="G14" s="693" t="s">
        <v>39</v>
      </c>
      <c r="H14" s="693" t="s">
        <v>39</v>
      </c>
      <c r="I14" s="693" t="s">
        <v>39</v>
      </c>
      <c r="J14" s="693">
        <v>2.4366107697130635</v>
      </c>
      <c r="K14" s="693" t="s">
        <v>39</v>
      </c>
      <c r="L14" s="693" t="s">
        <v>39</v>
      </c>
      <c r="M14" s="693">
        <v>1.2450845494709368</v>
      </c>
      <c r="N14" s="694">
        <v>4761.08952</v>
      </c>
      <c r="O14" s="654"/>
    </row>
    <row r="15" spans="1:15" s="83" customFormat="1" ht="20.1" customHeight="1">
      <c r="A15" s="21" t="s">
        <v>34</v>
      </c>
      <c r="B15" s="693" t="s">
        <v>39</v>
      </c>
      <c r="C15" s="693" t="s">
        <v>39</v>
      </c>
      <c r="D15" s="693" t="s">
        <v>39</v>
      </c>
      <c r="E15" s="693" t="s">
        <v>39</v>
      </c>
      <c r="F15" s="693" t="s">
        <v>39</v>
      </c>
      <c r="G15" s="693" t="s">
        <v>39</v>
      </c>
      <c r="H15" s="693" t="s">
        <v>39</v>
      </c>
      <c r="I15" s="693" t="s">
        <v>39</v>
      </c>
      <c r="J15" s="693" t="s">
        <v>39</v>
      </c>
      <c r="K15" s="693">
        <v>100</v>
      </c>
      <c r="L15" s="693" t="s">
        <v>39</v>
      </c>
      <c r="M15" s="693" t="s">
        <v>39</v>
      </c>
      <c r="N15" s="694">
        <v>34.28722</v>
      </c>
      <c r="O15" s="654"/>
    </row>
    <row r="16" spans="1:15" s="83" customFormat="1" ht="20.1" customHeight="1">
      <c r="A16" s="21" t="s">
        <v>35</v>
      </c>
      <c r="B16" s="693" t="s">
        <v>39</v>
      </c>
      <c r="C16" s="693" t="s">
        <v>39</v>
      </c>
      <c r="D16" s="693" t="s">
        <v>39</v>
      </c>
      <c r="E16" s="693">
        <v>100</v>
      </c>
      <c r="F16" s="693" t="s">
        <v>39</v>
      </c>
      <c r="G16" s="693" t="s">
        <v>39</v>
      </c>
      <c r="H16" s="693" t="s">
        <v>39</v>
      </c>
      <c r="I16" s="693" t="s">
        <v>39</v>
      </c>
      <c r="J16" s="693" t="s">
        <v>39</v>
      </c>
      <c r="K16" s="693" t="s">
        <v>39</v>
      </c>
      <c r="L16" s="693" t="s">
        <v>39</v>
      </c>
      <c r="M16" s="693" t="s">
        <v>39</v>
      </c>
      <c r="N16" s="694">
        <v>2275.51782</v>
      </c>
      <c r="O16" s="654"/>
    </row>
    <row r="17" spans="1:15" s="83" customFormat="1" ht="20.1" customHeight="1">
      <c r="A17" s="21" t="s">
        <v>36</v>
      </c>
      <c r="B17" s="693">
        <v>69.41968709461001</v>
      </c>
      <c r="C17" s="693" t="s">
        <v>39</v>
      </c>
      <c r="D17" s="693" t="s">
        <v>39</v>
      </c>
      <c r="E17" s="693">
        <v>8.654328876492542</v>
      </c>
      <c r="F17" s="693" t="s">
        <v>39</v>
      </c>
      <c r="G17" s="693" t="s">
        <v>39</v>
      </c>
      <c r="H17" s="693" t="s">
        <v>39</v>
      </c>
      <c r="I17" s="693" t="s">
        <v>39</v>
      </c>
      <c r="J17" s="693">
        <v>6.232438403951629</v>
      </c>
      <c r="K17" s="693">
        <v>15.654940738900475</v>
      </c>
      <c r="L17" s="693" t="s">
        <v>39</v>
      </c>
      <c r="M17" s="693">
        <v>0.038604886045355995</v>
      </c>
      <c r="N17" s="694">
        <v>3546.90854</v>
      </c>
      <c r="O17" s="654"/>
    </row>
    <row r="18" spans="1:15" s="83" customFormat="1" ht="20.1" customHeight="1">
      <c r="A18" s="21" t="s">
        <v>37</v>
      </c>
      <c r="B18" s="693">
        <v>70.14135550155942</v>
      </c>
      <c r="C18" s="693">
        <v>0.23990764343342486</v>
      </c>
      <c r="D18" s="693" t="s">
        <v>39</v>
      </c>
      <c r="E18" s="693">
        <v>12.440399041320285</v>
      </c>
      <c r="F18" s="693" t="s">
        <v>39</v>
      </c>
      <c r="G18" s="693">
        <v>9.236233322898498</v>
      </c>
      <c r="H18" s="693">
        <v>0.20146107558298423</v>
      </c>
      <c r="I18" s="693" t="s">
        <v>39</v>
      </c>
      <c r="J18" s="693">
        <v>7.740643415205375</v>
      </c>
      <c r="K18" s="693" t="s">
        <v>39</v>
      </c>
      <c r="L18" s="693" t="s">
        <v>39</v>
      </c>
      <c r="M18" s="693" t="s">
        <v>39</v>
      </c>
      <c r="N18" s="694">
        <v>3773.4187500000007</v>
      </c>
      <c r="O18" s="654"/>
    </row>
    <row r="19" spans="1:15" s="83" customFormat="1" ht="20.1" customHeight="1" thickBot="1">
      <c r="A19" s="85" t="s">
        <v>38</v>
      </c>
      <c r="B19" s="695">
        <v>55.904972040250456</v>
      </c>
      <c r="C19" s="695">
        <v>0.6230973492725227</v>
      </c>
      <c r="D19" s="695">
        <v>0.00032287374545847495</v>
      </c>
      <c r="E19" s="695">
        <v>20.854036799270826</v>
      </c>
      <c r="F19" s="695">
        <v>7.8856555420194425</v>
      </c>
      <c r="G19" s="695">
        <v>2.7087349302571657</v>
      </c>
      <c r="H19" s="695">
        <v>0.017892378821715727</v>
      </c>
      <c r="I19" s="695">
        <v>3.4615312138345224</v>
      </c>
      <c r="J19" s="695">
        <v>6.465101512782429</v>
      </c>
      <c r="K19" s="695">
        <v>1.935276586354187</v>
      </c>
      <c r="L19" s="695" t="s">
        <v>39</v>
      </c>
      <c r="M19" s="695">
        <v>0.14337877339128227</v>
      </c>
      <c r="N19" s="696">
        <v>42487.19567</v>
      </c>
      <c r="O19" s="654"/>
    </row>
    <row r="20" spans="1:15" ht="9.75" customHeight="1">
      <c r="A20" s="15"/>
      <c r="B20" s="697"/>
      <c r="C20" s="697"/>
      <c r="D20" s="697"/>
      <c r="E20" s="697"/>
      <c r="F20" s="697"/>
      <c r="G20" s="697"/>
      <c r="H20" s="697"/>
      <c r="I20" s="697"/>
      <c r="J20" s="697"/>
      <c r="K20" s="697"/>
      <c r="L20" s="697"/>
      <c r="M20" s="697"/>
      <c r="N20" s="697"/>
      <c r="O20" s="698"/>
    </row>
    <row r="21" spans="1:15" ht="13.5">
      <c r="A21" s="559" t="s">
        <v>583</v>
      </c>
      <c r="B21" s="699"/>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57421875" defaultRowHeight="15"/>
  <cols>
    <col min="1" max="1" width="33.57421875" style="6" customWidth="1"/>
    <col min="2" max="7" width="16.421875" style="5" customWidth="1"/>
    <col min="8" max="8" width="17.00390625" style="5" customWidth="1"/>
    <col min="9" max="9" width="16.7109375" style="5" bestFit="1" customWidth="1"/>
    <col min="10" max="16384" width="11.57421875" style="5" customWidth="1"/>
  </cols>
  <sheetData>
    <row r="1" spans="1:8" s="2" customFormat="1" ht="26.25" customHeight="1">
      <c r="A1" s="1191" t="s">
        <v>1052</v>
      </c>
      <c r="B1" s="65"/>
      <c r="C1" s="65"/>
      <c r="D1" s="65"/>
      <c r="E1" s="65"/>
      <c r="F1" s="65"/>
      <c r="G1" s="65"/>
      <c r="H1" s="65"/>
    </row>
    <row r="2" spans="1:8" s="505" customFormat="1" ht="26.25" customHeight="1">
      <c r="A2" s="1323" t="s">
        <v>608</v>
      </c>
      <c r="B2" s="1323"/>
      <c r="C2" s="1323"/>
      <c r="D2" s="1323"/>
      <c r="E2" s="1323"/>
      <c r="F2" s="1323"/>
      <c r="G2" s="1323"/>
      <c r="H2" s="1323"/>
    </row>
    <row r="3" spans="1:8" s="506" customFormat="1" ht="21.75" customHeight="1">
      <c r="A3" s="1324">
        <v>44592</v>
      </c>
      <c r="B3" s="1324"/>
      <c r="C3" s="1324"/>
      <c r="D3" s="1324"/>
      <c r="E3" s="1324"/>
      <c r="F3" s="1324"/>
      <c r="G3" s="1324"/>
      <c r="H3" s="1324"/>
    </row>
    <row r="4" spans="1:8" s="507" customFormat="1" ht="21.75" customHeight="1">
      <c r="A4" s="1325" t="s">
        <v>609</v>
      </c>
      <c r="B4" s="1325"/>
      <c r="C4" s="1325"/>
      <c r="D4" s="1325"/>
      <c r="E4" s="1325"/>
      <c r="F4" s="1325"/>
      <c r="G4" s="1325"/>
      <c r="H4" s="1325"/>
    </row>
    <row r="5" s="509" customFormat="1" ht="9.75" customHeight="1" thickBot="1"/>
    <row r="6" spans="1:8" s="509" customFormat="1" ht="77.25" customHeight="1">
      <c r="A6" s="551" t="s">
        <v>1</v>
      </c>
      <c r="B6" s="552" t="s">
        <v>610</v>
      </c>
      <c r="C6" s="552" t="s">
        <v>611</v>
      </c>
      <c r="D6" s="552" t="s">
        <v>612</v>
      </c>
      <c r="E6" s="552" t="s">
        <v>613</v>
      </c>
      <c r="F6" s="552" t="s">
        <v>614</v>
      </c>
      <c r="G6" s="552" t="s">
        <v>615</v>
      </c>
      <c r="H6" s="162" t="s">
        <v>616</v>
      </c>
    </row>
    <row r="7" spans="1:8" s="509" customFormat="1" ht="12" customHeight="1">
      <c r="A7" s="553"/>
      <c r="B7" s="14"/>
      <c r="C7" s="14"/>
      <c r="D7" s="14"/>
      <c r="E7" s="14"/>
      <c r="F7" s="14"/>
      <c r="G7" s="14"/>
      <c r="H7" s="15"/>
    </row>
    <row r="8" spans="1:9" s="14" customFormat="1" ht="22.15" customHeight="1">
      <c r="A8" s="79" t="s">
        <v>28</v>
      </c>
      <c r="B8" s="554">
        <v>22.55497283742755</v>
      </c>
      <c r="C8" s="554">
        <v>6.360106411060896</v>
      </c>
      <c r="D8" s="554">
        <v>0.05043962275449884</v>
      </c>
      <c r="E8" s="554">
        <v>1.0555014364024597</v>
      </c>
      <c r="F8" s="554">
        <v>68.48629687710283</v>
      </c>
      <c r="G8" s="554">
        <v>1.4926828152517568</v>
      </c>
      <c r="H8" s="555">
        <v>23695.657000000003</v>
      </c>
      <c r="I8" s="556"/>
    </row>
    <row r="9" spans="1:9" s="14" customFormat="1" ht="22.15" customHeight="1">
      <c r="A9" s="21" t="s">
        <v>386</v>
      </c>
      <c r="B9" s="554">
        <v>51.88858859404309</v>
      </c>
      <c r="C9" s="554">
        <v>14.205700118444305</v>
      </c>
      <c r="D9" s="554">
        <v>0.14084014474229406</v>
      </c>
      <c r="E9" s="554">
        <v>13.951385551520662</v>
      </c>
      <c r="F9" s="554">
        <v>19.40698619701855</v>
      </c>
      <c r="G9" s="554">
        <v>0.40649939423108084</v>
      </c>
      <c r="H9" s="555">
        <v>39860.084</v>
      </c>
      <c r="I9" s="556"/>
    </row>
    <row r="10" spans="1:9" s="14" customFormat="1" ht="22.15" customHeight="1">
      <c r="A10" s="21" t="s">
        <v>30</v>
      </c>
      <c r="B10" s="554">
        <v>50.096013672460785</v>
      </c>
      <c r="C10" s="554">
        <v>23.80812808639469</v>
      </c>
      <c r="D10" s="554">
        <v>0.17112654292443333</v>
      </c>
      <c r="E10" s="554">
        <v>0.9647977015790359</v>
      </c>
      <c r="F10" s="554">
        <v>24.438885834177253</v>
      </c>
      <c r="G10" s="554">
        <v>0.5210481624637984</v>
      </c>
      <c r="H10" s="555">
        <v>20381.993000000002</v>
      </c>
      <c r="I10" s="556"/>
    </row>
    <row r="11" spans="1:9" s="14" customFormat="1" ht="22.15" customHeight="1">
      <c r="A11" s="21" t="s">
        <v>31</v>
      </c>
      <c r="B11" s="554">
        <v>47.568810099948955</v>
      </c>
      <c r="C11" s="554">
        <v>19.468877155244108</v>
      </c>
      <c r="D11" s="554">
        <v>6.105994254691083</v>
      </c>
      <c r="E11" s="554">
        <v>4.67868973144284</v>
      </c>
      <c r="F11" s="554">
        <v>21.64245766613397</v>
      </c>
      <c r="G11" s="554">
        <v>0.5351710925390314</v>
      </c>
      <c r="H11" s="555">
        <v>12113.883000000002</v>
      </c>
      <c r="I11" s="556"/>
    </row>
    <row r="12" spans="1:9" s="14" customFormat="1" ht="22.15" customHeight="1">
      <c r="A12" s="21" t="s">
        <v>32</v>
      </c>
      <c r="B12" s="554">
        <v>49.794550705309554</v>
      </c>
      <c r="C12" s="554">
        <v>14.572416193927035</v>
      </c>
      <c r="D12" s="554">
        <v>0.6791956970478493</v>
      </c>
      <c r="E12" s="554">
        <v>8.450064475638994</v>
      </c>
      <c r="F12" s="554">
        <v>26.131765651890387</v>
      </c>
      <c r="G12" s="554">
        <v>0.3720072761861802</v>
      </c>
      <c r="H12" s="555">
        <v>5098.825</v>
      </c>
      <c r="I12" s="556"/>
    </row>
    <row r="13" spans="1:9" s="14" customFormat="1" ht="22.15" customHeight="1">
      <c r="A13" s="21" t="s">
        <v>33</v>
      </c>
      <c r="B13" s="554">
        <v>20.292328249020326</v>
      </c>
      <c r="C13" s="554">
        <v>9.161864721401228</v>
      </c>
      <c r="D13" s="554">
        <v>0.05916697794043178</v>
      </c>
      <c r="E13" s="554">
        <v>1.5582672447719752</v>
      </c>
      <c r="F13" s="554">
        <v>66.96556784468129</v>
      </c>
      <c r="G13" s="554">
        <v>1.9628049621847405</v>
      </c>
      <c r="H13" s="555">
        <v>26372.819</v>
      </c>
      <c r="I13" s="556"/>
    </row>
    <row r="14" spans="1:9" s="14" customFormat="1" ht="22.15" customHeight="1">
      <c r="A14" s="21" t="s">
        <v>34</v>
      </c>
      <c r="B14" s="554">
        <v>32.506999533364436</v>
      </c>
      <c r="C14" s="554">
        <v>9.309379374708353</v>
      </c>
      <c r="D14" s="554" t="s">
        <v>39</v>
      </c>
      <c r="E14" s="554">
        <v>47.18852076528231</v>
      </c>
      <c r="F14" s="554">
        <v>10.99510032664489</v>
      </c>
      <c r="G14" s="554" t="s">
        <v>39</v>
      </c>
      <c r="H14" s="555">
        <v>17.144000000000002</v>
      </c>
      <c r="I14" s="556"/>
    </row>
    <row r="15" spans="1:9" s="14" customFormat="1" ht="22.15" customHeight="1">
      <c r="A15" s="21" t="s">
        <v>35</v>
      </c>
      <c r="B15" s="554">
        <v>24.56267011530167</v>
      </c>
      <c r="C15" s="554">
        <v>12.03017952937711</v>
      </c>
      <c r="D15" s="554">
        <v>0.3680811973052289</v>
      </c>
      <c r="E15" s="554">
        <v>5.4689967656276215</v>
      </c>
      <c r="F15" s="554">
        <v>47.055680329243614</v>
      </c>
      <c r="G15" s="554">
        <v>10.514392063144758</v>
      </c>
      <c r="H15" s="555">
        <v>9396.568</v>
      </c>
      <c r="I15" s="556"/>
    </row>
    <row r="16" spans="1:9" s="14" customFormat="1" ht="22.15" customHeight="1">
      <c r="A16" s="21" t="s">
        <v>36</v>
      </c>
      <c r="B16" s="554">
        <v>58.56889222064518</v>
      </c>
      <c r="C16" s="554">
        <v>14.967348095256728</v>
      </c>
      <c r="D16" s="554">
        <v>1.0320379744610297</v>
      </c>
      <c r="E16" s="554">
        <v>4.94555999684718</v>
      </c>
      <c r="F16" s="554">
        <v>20.338311876961416</v>
      </c>
      <c r="G16" s="554">
        <v>0.14784983582846473</v>
      </c>
      <c r="H16" s="555">
        <v>5290.503</v>
      </c>
      <c r="I16" s="556"/>
    </row>
    <row r="17" spans="1:9" s="14" customFormat="1" ht="22.15" customHeight="1">
      <c r="A17" s="21" t="s">
        <v>37</v>
      </c>
      <c r="B17" s="554">
        <v>52.03046143287137</v>
      </c>
      <c r="C17" s="554">
        <v>13.907768017193886</v>
      </c>
      <c r="D17" s="554">
        <v>0.37152527198303653</v>
      </c>
      <c r="E17" s="554">
        <v>0.7572898186759536</v>
      </c>
      <c r="F17" s="554">
        <v>32.0095256046877</v>
      </c>
      <c r="G17" s="554">
        <v>0.9234298545880414</v>
      </c>
      <c r="H17" s="555">
        <v>6594.437000000001</v>
      </c>
      <c r="I17" s="556"/>
    </row>
    <row r="18" spans="1:9" s="14" customFormat="1" ht="28.5" customHeight="1" thickBot="1">
      <c r="A18" s="85" t="s">
        <v>38</v>
      </c>
      <c r="B18" s="557">
        <v>39.4661651742106</v>
      </c>
      <c r="C18" s="557">
        <v>13.694725184724648</v>
      </c>
      <c r="D18" s="557">
        <v>0.6763553697902002</v>
      </c>
      <c r="E18" s="557">
        <v>5.543500169897696</v>
      </c>
      <c r="F18" s="557">
        <v>39.087163864101115</v>
      </c>
      <c r="G18" s="557">
        <v>1.532090237275743</v>
      </c>
      <c r="H18" s="558">
        <v>148821.913</v>
      </c>
      <c r="I18" s="556"/>
    </row>
    <row r="19" spans="1:8" s="509" customFormat="1" ht="6" customHeight="1">
      <c r="A19" s="14"/>
      <c r="B19" s="14"/>
      <c r="C19" s="14"/>
      <c r="D19" s="14"/>
      <c r="E19" s="14"/>
      <c r="F19" s="14"/>
      <c r="G19" s="14"/>
      <c r="H19" s="14"/>
    </row>
    <row r="20" spans="1:8" s="527" customFormat="1" ht="11.1" customHeight="1">
      <c r="A20" s="559" t="s">
        <v>583</v>
      </c>
      <c r="B20" s="14"/>
      <c r="C20" s="14"/>
      <c r="D20" s="14"/>
      <c r="E20" s="14"/>
      <c r="F20" s="14"/>
      <c r="G20" s="14"/>
      <c r="H20" s="560"/>
    </row>
    <row r="21" spans="1:8" s="527" customFormat="1" ht="11.1" customHeight="1">
      <c r="A21" s="559" t="s">
        <v>617</v>
      </c>
      <c r="B21" s="14"/>
      <c r="C21" s="14"/>
      <c r="D21" s="14"/>
      <c r="E21" s="14"/>
      <c r="F21" s="14"/>
      <c r="G21" s="14"/>
      <c r="H21" s="14"/>
    </row>
    <row r="22" spans="1:8" s="527" customFormat="1" ht="11.1" customHeight="1">
      <c r="A22" s="559" t="s">
        <v>618</v>
      </c>
      <c r="B22" s="14"/>
      <c r="C22" s="14"/>
      <c r="D22" s="14"/>
      <c r="E22" s="14"/>
      <c r="F22" s="14"/>
      <c r="G22" s="14"/>
      <c r="H22" s="14"/>
    </row>
    <row r="23" spans="1:8" s="527" customFormat="1" ht="11.1" customHeight="1">
      <c r="A23" s="559" t="s">
        <v>619</v>
      </c>
      <c r="B23" s="14"/>
      <c r="C23" s="14"/>
      <c r="D23" s="14"/>
      <c r="E23" s="14"/>
      <c r="F23" s="14"/>
      <c r="G23" s="14"/>
      <c r="H23" s="14"/>
    </row>
    <row r="24" spans="1:8" s="509" customFormat="1" ht="13.5">
      <c r="A24" s="218"/>
      <c r="B24" s="14"/>
      <c r="C24" s="14"/>
      <c r="D24" s="14"/>
      <c r="E24" s="14"/>
      <c r="F24" s="14"/>
      <c r="G24" s="14"/>
      <c r="H24" s="14"/>
    </row>
    <row r="25" spans="1:8" s="509" customFormat="1" ht="13.5">
      <c r="A25" s="14"/>
      <c r="B25" s="14"/>
      <c r="C25" s="14"/>
      <c r="D25" s="14"/>
      <c r="E25" s="14"/>
      <c r="F25" s="14"/>
      <c r="G25" s="14"/>
      <c r="H25" s="14"/>
    </row>
    <row r="26" spans="1:8" s="509" customFormat="1" ht="13.5">
      <c r="A26" s="14"/>
      <c r="B26" s="14"/>
      <c r="C26" s="14"/>
      <c r="D26" s="14"/>
      <c r="E26" s="14"/>
      <c r="F26" s="14"/>
      <c r="G26" s="14"/>
      <c r="H26" s="14"/>
    </row>
    <row r="27" s="509" customFormat="1" ht="15"/>
    <row r="28" s="509" customFormat="1" ht="15"/>
    <row r="29" s="509" customFormat="1" ht="15"/>
    <row r="30" s="7" customFormat="1" ht="15">
      <c r="A30" s="550"/>
    </row>
    <row r="31" s="7" customFormat="1" ht="15">
      <c r="A31" s="550"/>
    </row>
    <row r="32" s="7" customFormat="1" ht="15">
      <c r="A32" s="550"/>
    </row>
    <row r="33" s="7" customFormat="1" ht="15">
      <c r="A33" s="550"/>
    </row>
    <row r="34" s="7" customFormat="1" ht="15">
      <c r="A34" s="550"/>
    </row>
    <row r="35" s="7" customFormat="1" ht="15">
      <c r="A35" s="550"/>
    </row>
    <row r="36" s="7" customFormat="1" ht="15">
      <c r="A36" s="550"/>
    </row>
    <row r="37" s="7" customFormat="1" ht="15">
      <c r="A37" s="550"/>
    </row>
    <row r="38" s="7" customFormat="1" ht="15">
      <c r="A38" s="550"/>
    </row>
    <row r="39" s="7" customFormat="1" ht="15">
      <c r="A39" s="550"/>
    </row>
    <row r="40" s="7" customFormat="1" ht="15">
      <c r="A40" s="550"/>
    </row>
    <row r="41" s="7" customFormat="1" ht="15">
      <c r="A41" s="550"/>
    </row>
    <row r="42" s="7" customFormat="1" ht="15">
      <c r="A42" s="550"/>
    </row>
    <row r="43" s="7" customFormat="1" ht="15">
      <c r="A43" s="550"/>
    </row>
    <row r="44" s="7" customFormat="1" ht="15">
      <c r="A44" s="550"/>
    </row>
    <row r="45" s="7" customFormat="1" ht="15">
      <c r="A45" s="550"/>
    </row>
    <row r="46" s="7" customFormat="1" ht="15">
      <c r="A46" s="550"/>
    </row>
    <row r="47" s="7" customFormat="1" ht="15">
      <c r="A47" s="550"/>
    </row>
    <row r="48" s="7" customFormat="1" ht="15">
      <c r="A48" s="550"/>
    </row>
    <row r="49" s="7" customFormat="1" ht="15">
      <c r="A49" s="550"/>
    </row>
    <row r="50" s="7" customFormat="1" ht="15">
      <c r="A50" s="550"/>
    </row>
    <row r="51" s="7" customFormat="1" ht="15">
      <c r="A51" s="550"/>
    </row>
    <row r="52" s="7" customFormat="1" ht="15">
      <c r="A52" s="550"/>
    </row>
    <row r="53" s="7" customFormat="1" ht="15">
      <c r="A53" s="550"/>
    </row>
    <row r="54" s="7" customFormat="1" ht="15">
      <c r="A54" s="550"/>
    </row>
    <row r="55" s="7" customFormat="1" ht="15">
      <c r="A55" s="550"/>
    </row>
    <row r="56" s="7" customFormat="1" ht="15">
      <c r="A56" s="550"/>
    </row>
    <row r="57" s="7" customFormat="1" ht="15">
      <c r="A57" s="550"/>
    </row>
    <row r="58" s="7" customFormat="1" ht="15">
      <c r="A58" s="550"/>
    </row>
    <row r="59" s="7" customFormat="1" ht="15">
      <c r="A59" s="550"/>
    </row>
    <row r="60" s="7" customFormat="1" ht="15">
      <c r="A60" s="550"/>
    </row>
    <row r="61" s="7" customFormat="1" ht="15">
      <c r="A61" s="550"/>
    </row>
    <row r="62" s="7" customFormat="1" ht="15">
      <c r="A62" s="550"/>
    </row>
    <row r="63" s="7" customFormat="1" ht="15">
      <c r="A63" s="550"/>
    </row>
    <row r="64" s="7" customFormat="1" ht="15">
      <c r="A64" s="550"/>
    </row>
    <row r="65" s="7" customFormat="1" ht="15">
      <c r="A65" s="550"/>
    </row>
    <row r="66" s="7" customFormat="1" ht="15">
      <c r="A66" s="550"/>
    </row>
    <row r="67" s="7" customFormat="1" ht="15">
      <c r="A67" s="550"/>
    </row>
    <row r="68" s="7" customFormat="1" ht="15">
      <c r="A68" s="550"/>
    </row>
    <row r="69" s="7" customFormat="1" ht="15">
      <c r="A69" s="550"/>
    </row>
    <row r="70" s="7" customFormat="1" ht="15">
      <c r="A70" s="550"/>
    </row>
    <row r="71" s="7" customFormat="1" ht="15">
      <c r="A71" s="550"/>
    </row>
    <row r="72" s="7" customFormat="1" ht="15">
      <c r="A72" s="550"/>
    </row>
    <row r="73" s="7" customFormat="1" ht="15">
      <c r="A73" s="550"/>
    </row>
    <row r="74" s="7" customFormat="1" ht="15">
      <c r="A74" s="550"/>
    </row>
    <row r="75" s="7" customFormat="1" ht="15">
      <c r="A75" s="550"/>
    </row>
    <row r="76" s="7" customFormat="1" ht="15">
      <c r="A76" s="550"/>
    </row>
    <row r="77" s="7" customFormat="1" ht="15">
      <c r="A77" s="550"/>
    </row>
    <row r="78" s="7" customFormat="1" ht="15">
      <c r="A78" s="550"/>
    </row>
    <row r="79" s="7" customFormat="1" ht="15">
      <c r="A79" s="550"/>
    </row>
    <row r="80" s="7" customFormat="1" ht="15">
      <c r="A80" s="550"/>
    </row>
    <row r="81" s="7" customFormat="1" ht="15">
      <c r="A81" s="550"/>
    </row>
    <row r="82" s="7" customFormat="1" ht="15">
      <c r="A82" s="550"/>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57421875" defaultRowHeight="15"/>
  <cols>
    <col min="1" max="1" width="51.421875" style="5" customWidth="1"/>
    <col min="2" max="9" width="15.57421875" style="5" customWidth="1"/>
    <col min="10" max="16384" width="11.57421875" style="5" customWidth="1"/>
  </cols>
  <sheetData>
    <row r="1" spans="1:9" s="610" customFormat="1" ht="18.75" customHeight="1">
      <c r="A1" s="1191" t="s">
        <v>1052</v>
      </c>
      <c r="B1" s="665"/>
      <c r="C1" s="665"/>
      <c r="D1" s="665"/>
      <c r="E1" s="665"/>
      <c r="F1" s="665"/>
      <c r="G1" s="665"/>
      <c r="H1" s="665"/>
      <c r="I1" s="665"/>
    </row>
    <row r="2" spans="1:9" s="505" customFormat="1" ht="25.15" customHeight="1">
      <c r="A2" s="1399" t="s">
        <v>678</v>
      </c>
      <c r="B2" s="1399"/>
      <c r="C2" s="1399"/>
      <c r="D2" s="1399"/>
      <c r="E2" s="1399"/>
      <c r="F2" s="1399"/>
      <c r="G2" s="1399"/>
      <c r="H2" s="1399"/>
      <c r="I2" s="1399"/>
    </row>
    <row r="3" spans="1:9" s="611" customFormat="1" ht="18" customHeight="1">
      <c r="A3" s="1435">
        <v>44592</v>
      </c>
      <c r="B3" s="1435"/>
      <c r="C3" s="1435"/>
      <c r="D3" s="1435"/>
      <c r="E3" s="1435"/>
      <c r="F3" s="1435"/>
      <c r="G3" s="1435"/>
      <c r="H3" s="1435"/>
      <c r="I3" s="1435"/>
    </row>
    <row r="4" spans="1:9" s="99" customFormat="1" ht="18" customHeight="1">
      <c r="A4" s="1404" t="s">
        <v>70</v>
      </c>
      <c r="B4" s="1404"/>
      <c r="C4" s="1404"/>
      <c r="D4" s="1404"/>
      <c r="E4" s="1404"/>
      <c r="F4" s="1404"/>
      <c r="G4" s="1404"/>
      <c r="H4" s="1404"/>
      <c r="I4" s="1404"/>
    </row>
    <row r="5" spans="1:6" ht="6.75" customHeight="1" thickBot="1">
      <c r="A5" s="612"/>
      <c r="B5" s="612"/>
      <c r="C5" s="612"/>
      <c r="D5" s="612"/>
      <c r="E5" s="612"/>
      <c r="F5" s="612"/>
    </row>
    <row r="6" spans="1:32" ht="27" customHeight="1">
      <c r="A6" s="1344" t="s">
        <v>1</v>
      </c>
      <c r="B6" s="1348" t="s">
        <v>679</v>
      </c>
      <c r="C6" s="1348" t="s">
        <v>680</v>
      </c>
      <c r="D6" s="1348" t="s">
        <v>681</v>
      </c>
      <c r="E6" s="1348" t="s">
        <v>682</v>
      </c>
      <c r="F6" s="1348" t="s">
        <v>683</v>
      </c>
      <c r="G6" s="1348" t="s">
        <v>684</v>
      </c>
      <c r="H6" s="1434" t="s">
        <v>685</v>
      </c>
      <c r="I6" s="1434"/>
      <c r="J6" s="612"/>
      <c r="K6" s="612"/>
      <c r="L6" s="612"/>
      <c r="M6" s="612"/>
      <c r="N6" s="612"/>
      <c r="O6" s="612"/>
      <c r="P6" s="612"/>
      <c r="Q6" s="612"/>
      <c r="R6" s="612"/>
      <c r="S6" s="612"/>
      <c r="T6" s="612"/>
      <c r="U6" s="612"/>
      <c r="V6" s="612"/>
      <c r="W6" s="612"/>
      <c r="X6" s="612"/>
      <c r="Y6" s="612"/>
      <c r="Z6" s="612"/>
      <c r="AA6" s="612"/>
      <c r="AB6" s="612"/>
      <c r="AC6" s="612"/>
      <c r="AD6" s="612"/>
      <c r="AE6" s="612"/>
      <c r="AF6" s="612"/>
    </row>
    <row r="7" spans="1:32" ht="26.25" customHeight="1">
      <c r="A7" s="1345"/>
      <c r="B7" s="1349"/>
      <c r="C7" s="1349"/>
      <c r="D7" s="1349"/>
      <c r="E7" s="1349"/>
      <c r="F7" s="1349"/>
      <c r="G7" s="1349"/>
      <c r="H7" s="666" t="s">
        <v>686</v>
      </c>
      <c r="I7" s="666" t="s">
        <v>687</v>
      </c>
      <c r="J7" s="613"/>
      <c r="K7" s="613"/>
      <c r="L7" s="613"/>
      <c r="M7" s="613"/>
      <c r="N7" s="613"/>
      <c r="O7" s="613"/>
      <c r="P7" s="613"/>
      <c r="Q7" s="613"/>
      <c r="R7" s="613"/>
      <c r="S7" s="613"/>
      <c r="T7" s="612"/>
      <c r="U7" s="612"/>
      <c r="V7" s="612"/>
      <c r="W7" s="612"/>
      <c r="X7" s="612"/>
      <c r="Y7" s="612"/>
      <c r="Z7" s="612"/>
      <c r="AA7" s="612"/>
      <c r="AB7" s="612"/>
      <c r="AC7" s="612"/>
      <c r="AD7" s="612"/>
      <c r="AE7" s="612"/>
      <c r="AF7" s="612"/>
    </row>
    <row r="8" spans="1:19" s="83" customFormat="1" ht="9" customHeight="1">
      <c r="A8" s="616"/>
      <c r="B8" s="617"/>
      <c r="C8" s="617"/>
      <c r="D8" s="617"/>
      <c r="E8" s="617"/>
      <c r="F8" s="617"/>
      <c r="G8" s="617"/>
      <c r="H8" s="617"/>
      <c r="I8" s="617"/>
      <c r="J8" s="619"/>
      <c r="K8" s="619"/>
      <c r="L8" s="619"/>
      <c r="M8" s="619"/>
      <c r="N8" s="619"/>
      <c r="O8" s="619"/>
      <c r="P8" s="620"/>
      <c r="Q8" s="620"/>
      <c r="R8" s="20"/>
      <c r="S8" s="20"/>
    </row>
    <row r="9" spans="1:19" s="83" customFormat="1" ht="18" customHeight="1">
      <c r="A9" s="79" t="s">
        <v>28</v>
      </c>
      <c r="B9" s="667" t="s">
        <v>39</v>
      </c>
      <c r="C9" s="667" t="s">
        <v>39</v>
      </c>
      <c r="D9" s="667" t="s">
        <v>39</v>
      </c>
      <c r="E9" s="667" t="s">
        <v>39</v>
      </c>
      <c r="F9" s="667" t="s">
        <v>39</v>
      </c>
      <c r="G9" s="667" t="s">
        <v>39</v>
      </c>
      <c r="H9" s="667" t="s">
        <v>39</v>
      </c>
      <c r="I9" s="667" t="s">
        <v>39</v>
      </c>
      <c r="J9" s="619"/>
      <c r="K9" s="619"/>
      <c r="L9" s="619"/>
      <c r="M9" s="619"/>
      <c r="N9" s="619"/>
      <c r="O9" s="619"/>
      <c r="P9" s="620"/>
      <c r="Q9" s="620"/>
      <c r="R9" s="20"/>
      <c r="S9" s="20"/>
    </row>
    <row r="10" spans="1:19" s="83" customFormat="1" ht="18" customHeight="1">
      <c r="A10" s="21" t="s">
        <v>386</v>
      </c>
      <c r="B10" s="667" t="s">
        <v>39</v>
      </c>
      <c r="C10" s="667" t="s">
        <v>39</v>
      </c>
      <c r="D10" s="667" t="s">
        <v>39</v>
      </c>
      <c r="E10" s="667" t="s">
        <v>39</v>
      </c>
      <c r="F10" s="667" t="s">
        <v>39</v>
      </c>
      <c r="G10" s="667" t="s">
        <v>39</v>
      </c>
      <c r="H10" s="667" t="s">
        <v>39</v>
      </c>
      <c r="I10" s="667" t="s">
        <v>39</v>
      </c>
      <c r="J10" s="619"/>
      <c r="K10" s="619"/>
      <c r="L10" s="619"/>
      <c r="M10" s="619"/>
      <c r="N10" s="619"/>
      <c r="O10" s="619"/>
      <c r="P10" s="620"/>
      <c r="Q10" s="620"/>
      <c r="R10" s="20"/>
      <c r="S10" s="20"/>
    </row>
    <row r="11" spans="1:19" s="83" customFormat="1" ht="18" customHeight="1">
      <c r="A11" s="21" t="s">
        <v>30</v>
      </c>
      <c r="B11" s="667" t="s">
        <v>39</v>
      </c>
      <c r="C11" s="667" t="s">
        <v>39</v>
      </c>
      <c r="D11" s="667" t="s">
        <v>39</v>
      </c>
      <c r="E11" s="667" t="s">
        <v>39</v>
      </c>
      <c r="F11" s="667" t="s">
        <v>39</v>
      </c>
      <c r="G11" s="667" t="s">
        <v>39</v>
      </c>
      <c r="H11" s="667" t="s">
        <v>39</v>
      </c>
      <c r="I11" s="667" t="s">
        <v>39</v>
      </c>
      <c r="J11" s="619"/>
      <c r="K11" s="619"/>
      <c r="L11" s="619"/>
      <c r="M11" s="619"/>
      <c r="N11" s="619"/>
      <c r="O11" s="619"/>
      <c r="P11" s="620"/>
      <c r="Q11" s="620"/>
      <c r="R11" s="20"/>
      <c r="S11" s="20"/>
    </row>
    <row r="12" spans="1:19" s="83" customFormat="1" ht="18" customHeight="1">
      <c r="A12" s="21" t="s">
        <v>31</v>
      </c>
      <c r="B12" s="667" t="s">
        <v>39</v>
      </c>
      <c r="C12" s="667" t="s">
        <v>39</v>
      </c>
      <c r="D12" s="667" t="s">
        <v>39</v>
      </c>
      <c r="E12" s="667" t="s">
        <v>39</v>
      </c>
      <c r="F12" s="667" t="s">
        <v>39</v>
      </c>
      <c r="G12" s="667" t="s">
        <v>39</v>
      </c>
      <c r="H12" s="667" t="s">
        <v>39</v>
      </c>
      <c r="I12" s="667" t="s">
        <v>39</v>
      </c>
      <c r="J12" s="619"/>
      <c r="K12" s="619"/>
      <c r="L12" s="619"/>
      <c r="M12" s="619"/>
      <c r="N12" s="619"/>
      <c r="O12" s="619"/>
      <c r="P12" s="620"/>
      <c r="Q12" s="620"/>
      <c r="R12" s="20"/>
      <c r="S12" s="20"/>
    </row>
    <row r="13" spans="1:19" s="83" customFormat="1" ht="18" customHeight="1">
      <c r="A13" s="21" t="s">
        <v>32</v>
      </c>
      <c r="B13" s="667" t="s">
        <v>39</v>
      </c>
      <c r="C13" s="667" t="s">
        <v>39</v>
      </c>
      <c r="D13" s="667" t="s">
        <v>39</v>
      </c>
      <c r="E13" s="667" t="s">
        <v>39</v>
      </c>
      <c r="F13" s="667" t="s">
        <v>39</v>
      </c>
      <c r="G13" s="667" t="s">
        <v>39</v>
      </c>
      <c r="H13" s="667" t="s">
        <v>39</v>
      </c>
      <c r="I13" s="667" t="s">
        <v>39</v>
      </c>
      <c r="J13" s="619"/>
      <c r="K13" s="619"/>
      <c r="L13" s="619"/>
      <c r="M13" s="619"/>
      <c r="N13" s="619"/>
      <c r="O13" s="619"/>
      <c r="P13" s="620"/>
      <c r="Q13" s="620"/>
      <c r="R13" s="20"/>
      <c r="S13" s="20"/>
    </row>
    <row r="14" spans="1:19" s="83" customFormat="1" ht="18" customHeight="1">
      <c r="A14" s="21" t="s">
        <v>33</v>
      </c>
      <c r="B14" s="667" t="s">
        <v>39</v>
      </c>
      <c r="C14" s="667" t="s">
        <v>39</v>
      </c>
      <c r="D14" s="667" t="s">
        <v>39</v>
      </c>
      <c r="E14" s="667" t="s">
        <v>39</v>
      </c>
      <c r="F14" s="667" t="s">
        <v>39</v>
      </c>
      <c r="G14" s="667" t="s">
        <v>39</v>
      </c>
      <c r="H14" s="667" t="s">
        <v>39</v>
      </c>
      <c r="I14" s="667" t="s">
        <v>39</v>
      </c>
      <c r="J14" s="619"/>
      <c r="K14" s="619"/>
      <c r="L14" s="619"/>
      <c r="M14" s="619"/>
      <c r="N14" s="619"/>
      <c r="O14" s="619"/>
      <c r="P14" s="620"/>
      <c r="Q14" s="620"/>
      <c r="R14" s="20"/>
      <c r="S14" s="20"/>
    </row>
    <row r="15" spans="1:19" s="83" customFormat="1" ht="18" customHeight="1">
      <c r="A15" s="21" t="s">
        <v>34</v>
      </c>
      <c r="B15" s="667" t="s">
        <v>39</v>
      </c>
      <c r="C15" s="667" t="s">
        <v>39</v>
      </c>
      <c r="D15" s="667" t="s">
        <v>39</v>
      </c>
      <c r="E15" s="667" t="s">
        <v>39</v>
      </c>
      <c r="F15" s="667" t="s">
        <v>39</v>
      </c>
      <c r="G15" s="667" t="s">
        <v>39</v>
      </c>
      <c r="H15" s="667" t="s">
        <v>39</v>
      </c>
      <c r="I15" s="667" t="s">
        <v>39</v>
      </c>
      <c r="J15" s="619"/>
      <c r="K15" s="619"/>
      <c r="L15" s="619"/>
      <c r="M15" s="619"/>
      <c r="N15" s="619"/>
      <c r="O15" s="619"/>
      <c r="P15" s="620"/>
      <c r="Q15" s="620"/>
      <c r="R15" s="20"/>
      <c r="S15" s="20"/>
    </row>
    <row r="16" spans="1:19" s="83" customFormat="1" ht="18" customHeight="1">
      <c r="A16" s="21" t="s">
        <v>35</v>
      </c>
      <c r="B16" s="667" t="s">
        <v>39</v>
      </c>
      <c r="C16" s="667" t="s">
        <v>39</v>
      </c>
      <c r="D16" s="667" t="s">
        <v>39</v>
      </c>
      <c r="E16" s="667" t="s">
        <v>39</v>
      </c>
      <c r="F16" s="667" t="s">
        <v>39</v>
      </c>
      <c r="G16" s="667" t="s">
        <v>39</v>
      </c>
      <c r="H16" s="667" t="s">
        <v>39</v>
      </c>
      <c r="I16" s="667" t="s">
        <v>39</v>
      </c>
      <c r="J16" s="619"/>
      <c r="K16" s="619"/>
      <c r="L16" s="619"/>
      <c r="M16" s="619"/>
      <c r="N16" s="619"/>
      <c r="O16" s="619"/>
      <c r="P16" s="620"/>
      <c r="Q16" s="620"/>
      <c r="R16" s="20"/>
      <c r="S16" s="20"/>
    </row>
    <row r="17" spans="1:19" s="83" customFormat="1" ht="18" customHeight="1">
      <c r="A17" s="21" t="s">
        <v>36</v>
      </c>
      <c r="B17" s="667">
        <v>74390.66</v>
      </c>
      <c r="C17" s="667">
        <v>31.835</v>
      </c>
      <c r="D17" s="667">
        <v>4539.735</v>
      </c>
      <c r="E17" s="667">
        <v>1.153</v>
      </c>
      <c r="F17" s="667">
        <v>69850.926</v>
      </c>
      <c r="G17" s="667" t="s">
        <v>39</v>
      </c>
      <c r="H17" s="667" t="s">
        <v>39</v>
      </c>
      <c r="I17" s="667" t="s">
        <v>39</v>
      </c>
      <c r="J17" s="619"/>
      <c r="K17" s="619"/>
      <c r="L17" s="619"/>
      <c r="M17" s="619"/>
      <c r="N17" s="619"/>
      <c r="O17" s="619"/>
      <c r="P17" s="620"/>
      <c r="Q17" s="620"/>
      <c r="R17" s="20"/>
      <c r="S17" s="20"/>
    </row>
    <row r="18" spans="1:19" s="83" customFormat="1" ht="18" customHeight="1">
      <c r="A18" s="21" t="s">
        <v>37</v>
      </c>
      <c r="B18" s="667" t="s">
        <v>39</v>
      </c>
      <c r="C18" s="667" t="s">
        <v>39</v>
      </c>
      <c r="D18" s="667" t="s">
        <v>39</v>
      </c>
      <c r="E18" s="667" t="s">
        <v>39</v>
      </c>
      <c r="F18" s="667" t="s">
        <v>39</v>
      </c>
      <c r="G18" s="667" t="s">
        <v>39</v>
      </c>
      <c r="H18" s="667">
        <v>0.00275</v>
      </c>
      <c r="I18" s="667" t="s">
        <v>39</v>
      </c>
      <c r="J18" s="619"/>
      <c r="K18" s="619"/>
      <c r="L18" s="619"/>
      <c r="M18" s="619"/>
      <c r="N18" s="619"/>
      <c r="O18" s="619"/>
      <c r="P18" s="620"/>
      <c r="Q18" s="620"/>
      <c r="R18" s="20"/>
      <c r="S18" s="20"/>
    </row>
    <row r="19" spans="1:19" s="627" customFormat="1" ht="24.75" customHeight="1" thickBot="1">
      <c r="A19" s="85" t="s">
        <v>38</v>
      </c>
      <c r="B19" s="624">
        <v>74390.66</v>
      </c>
      <c r="C19" s="624">
        <v>31.835</v>
      </c>
      <c r="D19" s="624">
        <v>4539.735</v>
      </c>
      <c r="E19" s="624">
        <v>1.153</v>
      </c>
      <c r="F19" s="624">
        <v>69850.926</v>
      </c>
      <c r="G19" s="624" t="s">
        <v>39</v>
      </c>
      <c r="H19" s="624">
        <v>0.00275</v>
      </c>
      <c r="I19" s="624" t="s">
        <v>39</v>
      </c>
      <c r="J19" s="625"/>
      <c r="K19" s="625"/>
      <c r="L19" s="625"/>
      <c r="M19" s="625"/>
      <c r="N19" s="625"/>
      <c r="O19" s="625"/>
      <c r="P19" s="626"/>
      <c r="Q19" s="626"/>
      <c r="R19" s="626"/>
      <c r="S19" s="626"/>
    </row>
    <row r="20" spans="1:18" s="70" customFormat="1" ht="6" customHeight="1">
      <c r="A20" s="123"/>
      <c r="B20" s="628"/>
      <c r="C20" s="628"/>
      <c r="D20" s="629"/>
      <c r="E20" s="629"/>
      <c r="F20" s="629"/>
      <c r="G20" s="628"/>
      <c r="H20" s="628"/>
      <c r="I20" s="628"/>
      <c r="J20" s="626"/>
      <c r="K20" s="631"/>
      <c r="L20" s="631"/>
      <c r="M20" s="631"/>
      <c r="N20" s="631"/>
      <c r="O20" s="631"/>
      <c r="P20" s="631"/>
      <c r="Q20" s="631"/>
      <c r="R20" s="631"/>
    </row>
    <row r="21" spans="1:10" s="174" customFormat="1" ht="11.25" customHeight="1">
      <c r="A21" s="134" t="s">
        <v>661</v>
      </c>
      <c r="B21" s="123"/>
      <c r="C21" s="123"/>
      <c r="D21" s="123"/>
      <c r="E21" s="123"/>
      <c r="F21" s="123"/>
      <c r="G21" s="123"/>
      <c r="H21" s="632"/>
      <c r="I21" s="632"/>
      <c r="J21" s="627"/>
    </row>
    <row r="22" spans="1:18" s="70" customFormat="1" ht="13.5">
      <c r="A22" s="218"/>
      <c r="B22" s="72"/>
      <c r="C22" s="72"/>
      <c r="D22" s="72"/>
      <c r="E22" s="72"/>
      <c r="F22" s="72"/>
      <c r="G22" s="72"/>
      <c r="H22" s="72"/>
      <c r="I22" s="668"/>
      <c r="J22" s="631"/>
      <c r="K22" s="631"/>
      <c r="L22" s="631"/>
      <c r="M22" s="631"/>
      <c r="N22" s="631"/>
      <c r="O22" s="631"/>
      <c r="P22" s="631"/>
      <c r="Q22" s="631"/>
      <c r="R22" s="631"/>
    </row>
    <row r="23" spans="1:18" s="70" customFormat="1" ht="15">
      <c r="A23" s="72"/>
      <c r="B23" s="72"/>
      <c r="C23" s="72"/>
      <c r="D23" s="72"/>
      <c r="E23" s="72"/>
      <c r="F23" s="72"/>
      <c r="G23" s="72"/>
      <c r="H23" s="72"/>
      <c r="I23" s="72"/>
      <c r="J23" s="631"/>
      <c r="K23" s="631"/>
      <c r="L23" s="631"/>
      <c r="M23" s="631"/>
      <c r="N23" s="631"/>
      <c r="O23" s="631"/>
      <c r="P23" s="631"/>
      <c r="Q23" s="631"/>
      <c r="R23" s="631"/>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28515625" style="5" customWidth="1"/>
    <col min="3" max="3" width="30.28125" style="5" customWidth="1"/>
    <col min="4" max="6" width="20.57421875" style="5" customWidth="1"/>
    <col min="7" max="7" width="14.421875" style="5" bestFit="1" customWidth="1"/>
    <col min="8" max="16384" width="11.421875" style="5" customWidth="1"/>
  </cols>
  <sheetData>
    <row r="1" spans="1:6" s="177" customFormat="1" ht="18" customHeight="1">
      <c r="A1" s="1191" t="s">
        <v>1052</v>
      </c>
      <c r="B1" s="175"/>
      <c r="C1" s="176"/>
      <c r="D1" s="176"/>
      <c r="E1" s="176"/>
      <c r="F1" s="176"/>
    </row>
    <row r="2" spans="1:6" s="180" customFormat="1" ht="24" customHeight="1">
      <c r="A2" s="178" t="s">
        <v>368</v>
      </c>
      <c r="B2" s="178"/>
      <c r="C2" s="179"/>
      <c r="D2" s="179"/>
      <c r="E2" s="179"/>
      <c r="F2" s="179"/>
    </row>
    <row r="3" spans="1:6" s="183" customFormat="1" ht="18" customHeight="1">
      <c r="A3" s="95">
        <v>44592</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7.15" customHeight="1" thickBot="1"/>
    <row r="8" spans="1:6" s="70" customFormat="1" ht="12.4" customHeight="1">
      <c r="A8" s="1344" t="s">
        <v>1</v>
      </c>
      <c r="B8" s="1344"/>
      <c r="C8" s="1344"/>
      <c r="D8" s="1348" t="s">
        <v>369</v>
      </c>
      <c r="E8" s="190" t="s">
        <v>370</v>
      </c>
      <c r="F8" s="190" t="s">
        <v>371</v>
      </c>
    </row>
    <row r="9" spans="1:6" s="70" customFormat="1" ht="12.4" customHeight="1">
      <c r="A9" s="1345"/>
      <c r="B9" s="1345"/>
      <c r="C9" s="1345"/>
      <c r="D9" s="1349"/>
      <c r="E9" s="191" t="s">
        <v>372</v>
      </c>
      <c r="F9" s="191" t="s">
        <v>373</v>
      </c>
    </row>
    <row r="10" spans="1:6" s="193" customFormat="1" ht="6" customHeight="1">
      <c r="A10" s="20"/>
      <c r="B10" s="20"/>
      <c r="C10" s="20"/>
      <c r="D10" s="192"/>
      <c r="E10" s="20"/>
      <c r="F10" s="20"/>
    </row>
    <row r="11" spans="1:8" s="83" customFormat="1" ht="14.1" customHeight="1">
      <c r="A11" s="194">
        <v>1</v>
      </c>
      <c r="B11" s="194"/>
      <c r="C11" s="84" t="s">
        <v>29</v>
      </c>
      <c r="D11" s="195">
        <v>3081155.53</v>
      </c>
      <c r="E11" s="196">
        <v>24.52451240900699</v>
      </c>
      <c r="F11" s="197">
        <v>24.52451240900699</v>
      </c>
      <c r="G11" s="198"/>
      <c r="H11" s="193"/>
    </row>
    <row r="12" spans="1:8" s="83" customFormat="1" ht="14.1" customHeight="1">
      <c r="A12" s="194">
        <v>2</v>
      </c>
      <c r="B12" s="194"/>
      <c r="C12" s="84" t="s">
        <v>28</v>
      </c>
      <c r="D12" s="195">
        <v>2276618.821</v>
      </c>
      <c r="E12" s="196">
        <v>18.12078812074552</v>
      </c>
      <c r="F12" s="197">
        <v>42.64530052975251</v>
      </c>
      <c r="G12" s="198"/>
      <c r="H12" s="193"/>
    </row>
    <row r="13" spans="1:8" s="83" customFormat="1" ht="14.1" customHeight="1">
      <c r="A13" s="194">
        <v>3</v>
      </c>
      <c r="B13" s="194"/>
      <c r="C13" s="84" t="s">
        <v>30</v>
      </c>
      <c r="D13" s="195">
        <v>2098377.668</v>
      </c>
      <c r="E13" s="196">
        <v>16.702074483610748</v>
      </c>
      <c r="F13" s="197">
        <v>59.34737501336326</v>
      </c>
      <c r="G13" s="198"/>
      <c r="H13" s="193"/>
    </row>
    <row r="14" spans="1:8" s="83" customFormat="1" ht="14.1" customHeight="1">
      <c r="A14" s="194">
        <v>4</v>
      </c>
      <c r="B14" s="194"/>
      <c r="C14" s="84" t="s">
        <v>33</v>
      </c>
      <c r="D14" s="195">
        <v>1416664.743</v>
      </c>
      <c r="E14" s="196">
        <v>11.275968295279856</v>
      </c>
      <c r="F14" s="197">
        <v>70.62334330864311</v>
      </c>
      <c r="G14" s="198"/>
      <c r="H14" s="193"/>
    </row>
    <row r="15" spans="1:8" s="83" customFormat="1" ht="14.1" customHeight="1">
      <c r="A15" s="194">
        <v>5</v>
      </c>
      <c r="B15" s="194"/>
      <c r="C15" s="84" t="s">
        <v>35</v>
      </c>
      <c r="D15" s="195">
        <v>1044878.769</v>
      </c>
      <c r="E15" s="196">
        <v>8.316731202546094</v>
      </c>
      <c r="F15" s="197">
        <v>78.94007451118921</v>
      </c>
      <c r="G15" s="198"/>
      <c r="H15" s="193"/>
    </row>
    <row r="16" spans="1:8" s="83" customFormat="1" ht="14.1" customHeight="1">
      <c r="A16" s="194">
        <v>6</v>
      </c>
      <c r="B16" s="194"/>
      <c r="C16" s="84" t="s">
        <v>31</v>
      </c>
      <c r="D16" s="195">
        <v>986521.142</v>
      </c>
      <c r="E16" s="196">
        <v>7.852232629336549</v>
      </c>
      <c r="F16" s="197">
        <v>86.79230714052576</v>
      </c>
      <c r="G16" s="198"/>
      <c r="H16" s="193"/>
    </row>
    <row r="17" spans="1:8" s="83" customFormat="1" ht="14.1" customHeight="1">
      <c r="A17" s="194">
        <v>7</v>
      </c>
      <c r="B17" s="194"/>
      <c r="C17" s="84" t="s">
        <v>37</v>
      </c>
      <c r="D17" s="195">
        <v>786732.747</v>
      </c>
      <c r="E17" s="196">
        <v>6.26201333509888</v>
      </c>
      <c r="F17" s="197">
        <v>93.05432047562465</v>
      </c>
      <c r="G17" s="198"/>
      <c r="H17" s="193"/>
    </row>
    <row r="18" spans="1:8" s="83" customFormat="1" ht="14.1" customHeight="1">
      <c r="A18" s="194">
        <v>8</v>
      </c>
      <c r="B18" s="194"/>
      <c r="C18" s="84" t="s">
        <v>36</v>
      </c>
      <c r="D18" s="195">
        <v>594805.121</v>
      </c>
      <c r="E18" s="196">
        <v>4.7343619719532315</v>
      </c>
      <c r="F18" s="197">
        <v>97.78868244757788</v>
      </c>
      <c r="G18" s="198"/>
      <c r="H18" s="193"/>
    </row>
    <row r="19" spans="1:8" s="83" customFormat="1" ht="14.1" customHeight="1">
      <c r="A19" s="194">
        <v>9</v>
      </c>
      <c r="B19" s="194"/>
      <c r="C19" s="84" t="s">
        <v>32</v>
      </c>
      <c r="D19" s="195">
        <v>277820.541</v>
      </c>
      <c r="E19" s="196">
        <v>2.2113175524221385</v>
      </c>
      <c r="F19" s="197">
        <v>100.00000000000003</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7.15" customHeight="1" thickBot="1">
      <c r="G24" s="198"/>
    </row>
    <row r="25" spans="1:7" s="193" customFormat="1" ht="12.4" customHeight="1">
      <c r="A25" s="1436" t="s">
        <v>1</v>
      </c>
      <c r="B25" s="1436"/>
      <c r="C25" s="1436"/>
      <c r="D25" s="1438" t="s">
        <v>369</v>
      </c>
      <c r="E25" s="208" t="s">
        <v>370</v>
      </c>
      <c r="F25" s="208" t="s">
        <v>371</v>
      </c>
      <c r="G25" s="198"/>
    </row>
    <row r="26" spans="1:7" s="193" customFormat="1" ht="12.4" customHeight="1">
      <c r="A26" s="1437"/>
      <c r="B26" s="1437"/>
      <c r="C26" s="1437"/>
      <c r="D26" s="1439"/>
      <c r="E26" s="209" t="s">
        <v>372</v>
      </c>
      <c r="F26" s="209" t="s">
        <v>373</v>
      </c>
      <c r="G26" s="198"/>
    </row>
    <row r="27" spans="1:7" s="193" customFormat="1" ht="8.25" customHeight="1">
      <c r="A27" s="20"/>
      <c r="B27" s="20"/>
      <c r="C27" s="20"/>
      <c r="D27" s="192"/>
      <c r="E27" s="194"/>
      <c r="F27" s="194"/>
      <c r="G27" s="198"/>
    </row>
    <row r="28" spans="1:7" s="83" customFormat="1" ht="14.1" customHeight="1">
      <c r="A28" s="194">
        <v>1</v>
      </c>
      <c r="B28" s="194"/>
      <c r="C28" s="84" t="s">
        <v>29</v>
      </c>
      <c r="D28" s="195">
        <v>2076102.084</v>
      </c>
      <c r="E28" s="196">
        <v>28.12204488338308</v>
      </c>
      <c r="F28" s="197">
        <v>28.12204488338308</v>
      </c>
      <c r="G28" s="198"/>
    </row>
    <row r="29" spans="1:7" s="83" customFormat="1" ht="14.1" customHeight="1">
      <c r="A29" s="194">
        <v>2</v>
      </c>
      <c r="B29" s="194"/>
      <c r="C29" s="84" t="s">
        <v>30</v>
      </c>
      <c r="D29" s="195">
        <v>1468417.709</v>
      </c>
      <c r="E29" s="196">
        <v>19.890596439501746</v>
      </c>
      <c r="F29" s="197">
        <v>48.012641322884825</v>
      </c>
      <c r="G29" s="198"/>
    </row>
    <row r="30" spans="1:7" s="83" customFormat="1" ht="14.1" customHeight="1">
      <c r="A30" s="194">
        <v>3</v>
      </c>
      <c r="B30" s="194"/>
      <c r="C30" s="84" t="s">
        <v>28</v>
      </c>
      <c r="D30" s="195">
        <v>1446149.326</v>
      </c>
      <c r="E30" s="196">
        <v>19.588957868338706</v>
      </c>
      <c r="F30" s="197">
        <v>67.60159919122353</v>
      </c>
      <c r="G30" s="198"/>
    </row>
    <row r="31" spans="1:7" s="83" customFormat="1" ht="14.1" customHeight="1">
      <c r="A31" s="194">
        <v>4</v>
      </c>
      <c r="B31" s="194"/>
      <c r="C31" s="84" t="s">
        <v>37</v>
      </c>
      <c r="D31" s="195">
        <v>734311.815</v>
      </c>
      <c r="E31" s="196">
        <v>9.946692881325815</v>
      </c>
      <c r="F31" s="197">
        <v>77.54829207254934</v>
      </c>
      <c r="G31" s="198"/>
    </row>
    <row r="32" spans="1:7" s="83" customFormat="1" ht="14.1" customHeight="1">
      <c r="A32" s="194">
        <v>5</v>
      </c>
      <c r="B32" s="194"/>
      <c r="C32" s="84" t="s">
        <v>36</v>
      </c>
      <c r="D32" s="195">
        <v>514584.37</v>
      </c>
      <c r="E32" s="196">
        <v>6.9703531733593715</v>
      </c>
      <c r="F32" s="197">
        <v>84.51864524590871</v>
      </c>
      <c r="G32" s="198"/>
    </row>
    <row r="33" spans="1:7" s="83" customFormat="1" ht="14.1" customHeight="1">
      <c r="A33" s="194">
        <v>6</v>
      </c>
      <c r="B33" s="194"/>
      <c r="C33" s="84" t="s">
        <v>31</v>
      </c>
      <c r="D33" s="195">
        <v>452669.358</v>
      </c>
      <c r="E33" s="196">
        <v>6.131677291360112</v>
      </c>
      <c r="F33" s="197">
        <v>90.65032253726882</v>
      </c>
      <c r="G33" s="198"/>
    </row>
    <row r="34" spans="1:7" s="83" customFormat="1" ht="14.1" customHeight="1">
      <c r="A34" s="194">
        <v>7</v>
      </c>
      <c r="B34" s="194"/>
      <c r="C34" s="84" t="s">
        <v>33</v>
      </c>
      <c r="D34" s="195">
        <v>429752.718</v>
      </c>
      <c r="E34" s="196">
        <v>5.8212576912725025</v>
      </c>
      <c r="F34" s="197">
        <v>96.47158022854133</v>
      </c>
      <c r="G34" s="198"/>
    </row>
    <row r="35" spans="1:7" s="83" customFormat="1" ht="14.1" customHeight="1">
      <c r="A35" s="194">
        <v>8</v>
      </c>
      <c r="B35" s="194"/>
      <c r="C35" s="84" t="s">
        <v>32</v>
      </c>
      <c r="D35" s="195">
        <v>260484.601</v>
      </c>
      <c r="E35" s="196">
        <v>3.5284197714586623</v>
      </c>
      <c r="F35" s="197">
        <v>99.99999999999999</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374</v>
      </c>
      <c r="B40" s="206"/>
      <c r="C40" s="207"/>
      <c r="D40" s="207"/>
      <c r="E40" s="207"/>
      <c r="F40" s="207"/>
    </row>
    <row r="41" s="193" customFormat="1" ht="7.15" customHeight="1" thickBot="1"/>
    <row r="42" spans="1:6" s="193" customFormat="1" ht="12.4" customHeight="1">
      <c r="A42" s="1440" t="s">
        <v>1</v>
      </c>
      <c r="B42" s="1440"/>
      <c r="C42" s="1440"/>
      <c r="D42" s="1438" t="s">
        <v>369</v>
      </c>
      <c r="E42" s="208" t="s">
        <v>370</v>
      </c>
      <c r="F42" s="208" t="s">
        <v>371</v>
      </c>
    </row>
    <row r="43" spans="1:6" s="193" customFormat="1" ht="12.4" customHeight="1">
      <c r="A43" s="1441"/>
      <c r="B43" s="1441"/>
      <c r="C43" s="1441"/>
      <c r="D43" s="1439"/>
      <c r="E43" s="209" t="s">
        <v>372</v>
      </c>
      <c r="F43" s="209" t="s">
        <v>373</v>
      </c>
    </row>
    <row r="44" spans="1:6" s="193" customFormat="1" ht="6" customHeight="1">
      <c r="A44" s="20"/>
      <c r="B44" s="20"/>
      <c r="C44" s="20"/>
      <c r="D44" s="192"/>
      <c r="E44" s="194"/>
      <c r="F44" s="194"/>
    </row>
    <row r="45" spans="1:7" s="83" customFormat="1" ht="14.1" customHeight="1">
      <c r="A45" s="194">
        <v>1</v>
      </c>
      <c r="B45" s="194"/>
      <c r="C45" s="84" t="s">
        <v>28</v>
      </c>
      <c r="D45" s="195">
        <v>650694.364</v>
      </c>
      <c r="E45" s="210">
        <v>23.46319242387169</v>
      </c>
      <c r="F45" s="197">
        <v>23.46319242387169</v>
      </c>
      <c r="G45" s="198"/>
    </row>
    <row r="46" spans="1:7" s="83" customFormat="1" ht="14.1" customHeight="1">
      <c r="A46" s="194">
        <v>2</v>
      </c>
      <c r="B46" s="194"/>
      <c r="C46" s="84" t="s">
        <v>29</v>
      </c>
      <c r="D46" s="195">
        <v>633976.74</v>
      </c>
      <c r="E46" s="210">
        <v>22.860376646629252</v>
      </c>
      <c r="F46" s="197">
        <v>46.32356907050094</v>
      </c>
      <c r="G46" s="198"/>
    </row>
    <row r="47" spans="1:7" s="83" customFormat="1" ht="14.1" customHeight="1">
      <c r="A47" s="194">
        <v>3</v>
      </c>
      <c r="B47" s="194"/>
      <c r="C47" s="84" t="s">
        <v>30</v>
      </c>
      <c r="D47" s="195">
        <v>380152.097</v>
      </c>
      <c r="E47" s="210">
        <v>13.707790163446592</v>
      </c>
      <c r="F47" s="197">
        <v>60.031359233947526</v>
      </c>
      <c r="G47" s="198"/>
    </row>
    <row r="48" spans="1:7" s="83" customFormat="1" ht="14.1" customHeight="1">
      <c r="A48" s="194">
        <v>4</v>
      </c>
      <c r="B48" s="194"/>
      <c r="C48" s="84" t="s">
        <v>33</v>
      </c>
      <c r="D48" s="195">
        <v>316552.293</v>
      </c>
      <c r="E48" s="210">
        <v>11.414463953889129</v>
      </c>
      <c r="F48" s="197">
        <v>71.44582318783665</v>
      </c>
      <c r="G48" s="198"/>
    </row>
    <row r="49" spans="1:7" s="83" customFormat="1" ht="14.1" customHeight="1">
      <c r="A49" s="194">
        <v>5</v>
      </c>
      <c r="B49" s="194"/>
      <c r="C49" s="84" t="s">
        <v>31</v>
      </c>
      <c r="D49" s="195">
        <v>287252.635</v>
      </c>
      <c r="E49" s="210">
        <v>10.357956395745239</v>
      </c>
      <c r="F49" s="197">
        <v>81.80377958358189</v>
      </c>
      <c r="G49" s="198"/>
    </row>
    <row r="50" spans="1:7" s="83" customFormat="1" ht="14.1" customHeight="1">
      <c r="A50" s="194">
        <v>6</v>
      </c>
      <c r="B50" s="194"/>
      <c r="C50" s="84" t="s">
        <v>35</v>
      </c>
      <c r="D50" s="195">
        <v>270009.525</v>
      </c>
      <c r="E50" s="210">
        <v>9.736192276829364</v>
      </c>
      <c r="F50" s="197">
        <v>91.53997186041124</v>
      </c>
      <c r="G50" s="198"/>
    </row>
    <row r="51" spans="1:7" s="83" customFormat="1" ht="14.1" customHeight="1">
      <c r="A51" s="194">
        <v>7</v>
      </c>
      <c r="B51" s="194"/>
      <c r="C51" s="84" t="s">
        <v>37</v>
      </c>
      <c r="D51" s="195">
        <v>96988.756</v>
      </c>
      <c r="E51" s="210">
        <v>3.4972883904984</v>
      </c>
      <c r="F51" s="197">
        <v>95.03726025090964</v>
      </c>
      <c r="G51" s="198"/>
    </row>
    <row r="52" spans="1:7" s="83" customFormat="1" ht="14.1" customHeight="1">
      <c r="A52" s="194">
        <v>8</v>
      </c>
      <c r="B52" s="194"/>
      <c r="C52" s="84" t="s">
        <v>36</v>
      </c>
      <c r="D52" s="195">
        <v>82564.236</v>
      </c>
      <c r="E52" s="210">
        <v>2.977158960912645</v>
      </c>
      <c r="F52" s="197">
        <v>98.01441921182229</v>
      </c>
      <c r="G52" s="198"/>
    </row>
    <row r="53" spans="1:7" s="83" customFormat="1" ht="14.1" customHeight="1">
      <c r="A53" s="194">
        <v>9</v>
      </c>
      <c r="B53" s="194"/>
      <c r="C53" s="84" t="s">
        <v>32</v>
      </c>
      <c r="D53" s="195">
        <v>37352.083</v>
      </c>
      <c r="E53" s="210">
        <v>1.3468675300550574</v>
      </c>
      <c r="F53" s="197">
        <v>99.36128674187735</v>
      </c>
      <c r="G53" s="198"/>
    </row>
    <row r="54" spans="1:7" s="83" customFormat="1" ht="14.1" customHeight="1">
      <c r="A54" s="194">
        <v>10</v>
      </c>
      <c r="B54" s="194"/>
      <c r="C54" s="84" t="s">
        <v>34</v>
      </c>
      <c r="D54" s="195">
        <v>17713.153</v>
      </c>
      <c r="E54" s="210">
        <v>0.6387132581226416</v>
      </c>
      <c r="F54" s="197">
        <v>99.99999999999999</v>
      </c>
      <c r="G54" s="198"/>
    </row>
    <row r="55" spans="1:6" ht="4.5" customHeight="1">
      <c r="A55" s="211"/>
      <c r="B55" s="211"/>
      <c r="C55" s="211"/>
      <c r="D55" s="200"/>
      <c r="E55" s="211"/>
      <c r="F55" s="211"/>
    </row>
    <row r="56" spans="1:6" ht="13.5">
      <c r="A56" s="212" t="s">
        <v>375</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421875" style="5" customWidth="1"/>
    <col min="3" max="3" width="19.28125" style="5" customWidth="1"/>
    <col min="4" max="4" width="12.00390625" style="5" bestFit="1" customWidth="1"/>
    <col min="5" max="6" width="9.57421875" style="5" customWidth="1"/>
    <col min="7" max="7" width="1.7109375" style="5" customWidth="1"/>
    <col min="8" max="8" width="3.421875" style="5" customWidth="1"/>
    <col min="9" max="9" width="0.9921875" style="5" customWidth="1"/>
    <col min="10" max="10" width="19.00390625" style="5" customWidth="1"/>
    <col min="11" max="11" width="12.00390625" style="5" bestFit="1" customWidth="1"/>
    <col min="12" max="12" width="9.57421875" style="5" customWidth="1"/>
    <col min="13" max="13" width="10.57421875" style="5" customWidth="1"/>
    <col min="14" max="14" width="1.421875" style="5" customWidth="1"/>
    <col min="15" max="15" width="2.57421875" style="5" customWidth="1"/>
    <col min="16" max="16" width="1.28515625" style="5" customWidth="1"/>
    <col min="17" max="17" width="17.57421875" style="5" customWidth="1"/>
    <col min="18" max="20" width="9.57421875" style="5" customWidth="1"/>
    <col min="21" max="16384" width="11.421875" style="5" customWidth="1"/>
  </cols>
  <sheetData>
    <row r="1" ht="15">
      <c r="A1" s="1191" t="s">
        <v>1052</v>
      </c>
    </row>
    <row r="2" spans="1:20" s="215" customFormat="1" ht="25.15" customHeight="1">
      <c r="A2" s="1399" t="s">
        <v>376</v>
      </c>
      <c r="B2" s="1399"/>
      <c r="C2" s="1399"/>
      <c r="D2" s="1399"/>
      <c r="E2" s="1399"/>
      <c r="F2" s="1399"/>
      <c r="G2" s="1399"/>
      <c r="H2" s="1399"/>
      <c r="I2" s="1399"/>
      <c r="J2" s="1399"/>
      <c r="K2" s="1399"/>
      <c r="L2" s="1399"/>
      <c r="M2" s="1399"/>
      <c r="N2" s="1399"/>
      <c r="O2" s="1399"/>
      <c r="P2" s="1399"/>
      <c r="Q2" s="1399"/>
      <c r="R2" s="1399"/>
      <c r="S2" s="1399"/>
      <c r="T2" s="1399"/>
    </row>
    <row r="3" spans="1:20" s="216" customFormat="1" ht="18" customHeight="1">
      <c r="A3" s="1435">
        <v>44592</v>
      </c>
      <c r="B3" s="1435"/>
      <c r="C3" s="1435"/>
      <c r="D3" s="1435"/>
      <c r="E3" s="1435"/>
      <c r="F3" s="1435"/>
      <c r="G3" s="1435"/>
      <c r="H3" s="1435"/>
      <c r="I3" s="1435"/>
      <c r="J3" s="1435"/>
      <c r="K3" s="1435"/>
      <c r="L3" s="1435"/>
      <c r="M3" s="1435"/>
      <c r="N3" s="1435"/>
      <c r="O3" s="1435"/>
      <c r="P3" s="1435"/>
      <c r="Q3" s="1435"/>
      <c r="R3" s="1435"/>
      <c r="S3" s="1435"/>
      <c r="T3" s="1435"/>
    </row>
    <row r="4" spans="1:20" s="217" customFormat="1" ht="18" customHeight="1">
      <c r="A4" s="1404" t="s">
        <v>70</v>
      </c>
      <c r="B4" s="1404"/>
      <c r="C4" s="1404"/>
      <c r="D4" s="1404"/>
      <c r="E4" s="1404"/>
      <c r="F4" s="1404"/>
      <c r="G4" s="1404"/>
      <c r="H4" s="1404"/>
      <c r="I4" s="1404"/>
      <c r="J4" s="1404"/>
      <c r="K4" s="1404"/>
      <c r="L4" s="1404"/>
      <c r="M4" s="1404"/>
      <c r="N4" s="1404"/>
      <c r="O4" s="1404"/>
      <c r="P4" s="1404"/>
      <c r="Q4" s="1404"/>
      <c r="R4" s="1404"/>
      <c r="S4" s="1404"/>
      <c r="T4" s="1404"/>
    </row>
    <row r="5" s="218" customFormat="1" ht="9.75" customHeight="1"/>
    <row r="6" spans="1:20" s="219" customFormat="1" ht="12" customHeight="1">
      <c r="A6" s="188" t="s">
        <v>377</v>
      </c>
      <c r="B6" s="188"/>
      <c r="C6" s="188"/>
      <c r="D6" s="188"/>
      <c r="E6" s="188"/>
      <c r="F6" s="188"/>
      <c r="H6" s="188" t="s">
        <v>360</v>
      </c>
      <c r="I6" s="188"/>
      <c r="J6" s="188"/>
      <c r="K6" s="188"/>
      <c r="L6" s="188"/>
      <c r="M6" s="188"/>
      <c r="Q6" s="1442" t="s">
        <v>378</v>
      </c>
      <c r="R6" s="1442"/>
      <c r="S6" s="1442"/>
      <c r="T6" s="1442"/>
    </row>
    <row r="7" s="218" customFormat="1" ht="9" customHeight="1" thickBot="1"/>
    <row r="8" spans="1:20" s="221" customFormat="1" ht="13.15" customHeight="1">
      <c r="A8" s="1346" t="s">
        <v>1</v>
      </c>
      <c r="B8" s="1346"/>
      <c r="C8" s="1443"/>
      <c r="D8" s="1443" t="s">
        <v>369</v>
      </c>
      <c r="E8" s="1348" t="s">
        <v>379</v>
      </c>
      <c r="F8" s="1348" t="s">
        <v>380</v>
      </c>
      <c r="G8" s="220"/>
      <c r="H8" s="1346" t="s">
        <v>1</v>
      </c>
      <c r="I8" s="1346"/>
      <c r="J8" s="1443"/>
      <c r="K8" s="1443" t="s">
        <v>369</v>
      </c>
      <c r="L8" s="1348" t="s">
        <v>379</v>
      </c>
      <c r="M8" s="1348" t="s">
        <v>380</v>
      </c>
      <c r="N8" s="220"/>
      <c r="O8" s="1436" t="s">
        <v>1</v>
      </c>
      <c r="P8" s="1436"/>
      <c r="Q8" s="1443"/>
      <c r="R8" s="1445" t="s">
        <v>369</v>
      </c>
      <c r="S8" s="1348" t="s">
        <v>379</v>
      </c>
      <c r="T8" s="1438" t="s">
        <v>380</v>
      </c>
    </row>
    <row r="9" spans="1:20" s="221" customFormat="1" ht="13.15" customHeight="1">
      <c r="A9" s="1444"/>
      <c r="B9" s="1444"/>
      <c r="C9" s="1444"/>
      <c r="D9" s="1444"/>
      <c r="E9" s="1349" t="s">
        <v>381</v>
      </c>
      <c r="F9" s="1349" t="s">
        <v>382</v>
      </c>
      <c r="G9" s="220"/>
      <c r="H9" s="1444"/>
      <c r="I9" s="1444"/>
      <c r="J9" s="1444"/>
      <c r="K9" s="1444"/>
      <c r="L9" s="1349" t="s">
        <v>381</v>
      </c>
      <c r="M9" s="1349" t="s">
        <v>382</v>
      </c>
      <c r="N9" s="220"/>
      <c r="O9" s="1444"/>
      <c r="P9" s="1444"/>
      <c r="Q9" s="1444"/>
      <c r="R9" s="1319"/>
      <c r="S9" s="1349" t="s">
        <v>381</v>
      </c>
      <c r="T9" s="1439" t="s">
        <v>382</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10.15" customHeight="1">
      <c r="A11" s="194">
        <v>1</v>
      </c>
      <c r="B11" s="192"/>
      <c r="C11" s="84" t="s">
        <v>37</v>
      </c>
      <c r="D11" s="167">
        <v>15500</v>
      </c>
      <c r="E11" s="224">
        <v>98.43534166621312</v>
      </c>
      <c r="F11" s="225">
        <v>98.43534166621312</v>
      </c>
      <c r="H11" s="194">
        <v>1</v>
      </c>
      <c r="I11" s="192"/>
      <c r="J11" s="84" t="s">
        <v>35</v>
      </c>
      <c r="K11" s="167">
        <v>8477.744</v>
      </c>
      <c r="L11" s="224">
        <v>90.99081123902467</v>
      </c>
      <c r="M11" s="225">
        <v>90.99081123902467</v>
      </c>
      <c r="O11" s="194">
        <v>1</v>
      </c>
      <c r="P11" s="192"/>
      <c r="Q11" s="84" t="s">
        <v>35</v>
      </c>
      <c r="R11" s="167">
        <v>117836.65208</v>
      </c>
      <c r="S11" s="224">
        <v>58.08629086217214</v>
      </c>
      <c r="T11" s="225">
        <v>58.08629086217214</v>
      </c>
    </row>
    <row r="12" spans="1:20" s="20" customFormat="1" ht="10.15" customHeight="1">
      <c r="A12" s="194">
        <v>2</v>
      </c>
      <c r="B12" s="192"/>
      <c r="C12" s="84" t="s">
        <v>35</v>
      </c>
      <c r="D12" s="167">
        <v>246.377</v>
      </c>
      <c r="E12" s="224">
        <v>1.564658333786877</v>
      </c>
      <c r="F12" s="225">
        <v>100</v>
      </c>
      <c r="H12" s="194">
        <v>2</v>
      </c>
      <c r="I12" s="192"/>
      <c r="J12" s="84" t="s">
        <v>36</v>
      </c>
      <c r="K12" s="167">
        <v>839.399</v>
      </c>
      <c r="L12" s="224">
        <v>9.009188760975332</v>
      </c>
      <c r="M12" s="225">
        <v>100</v>
      </c>
      <c r="O12" s="194">
        <v>2</v>
      </c>
      <c r="P12" s="192"/>
      <c r="Q12" s="84" t="s">
        <v>383</v>
      </c>
      <c r="R12" s="167">
        <v>41812.28674</v>
      </c>
      <c r="S12" s="224">
        <v>20.610910156742328</v>
      </c>
      <c r="T12" s="225">
        <v>78.69720101891447</v>
      </c>
    </row>
    <row r="13" spans="1:20" s="20" customFormat="1" ht="10.1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23486.19229</v>
      </c>
      <c r="S13" s="224">
        <v>11.57726201925411</v>
      </c>
      <c r="T13" s="225">
        <v>90.27446303816858</v>
      </c>
    </row>
    <row r="14" spans="1:20" s="20" customFormat="1" ht="10.1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30</v>
      </c>
      <c r="R14" s="167">
        <v>5010.56987</v>
      </c>
      <c r="S14" s="224">
        <v>2.469905701805442</v>
      </c>
      <c r="T14" s="225">
        <v>92.74436873997402</v>
      </c>
    </row>
    <row r="15" spans="1:20" s="20" customFormat="1" ht="10.1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28</v>
      </c>
      <c r="R15" s="167">
        <v>4870.429139999999</v>
      </c>
      <c r="S15" s="224">
        <v>2.4008248592939734</v>
      </c>
      <c r="T15" s="225">
        <v>95.145193599268</v>
      </c>
    </row>
    <row r="16" spans="1:20" s="20" customFormat="1" ht="10.1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29</v>
      </c>
      <c r="R16" s="167">
        <v>4466.27762</v>
      </c>
      <c r="S16" s="224">
        <v>2.201602780859742</v>
      </c>
      <c r="T16" s="225">
        <v>97.34679638012774</v>
      </c>
    </row>
    <row r="17" spans="1:20" s="20" customFormat="1" ht="10.1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2954.024</v>
      </c>
      <c r="S17" s="224">
        <v>1.4561538727470371</v>
      </c>
      <c r="T17" s="225">
        <v>98.80295025287478</v>
      </c>
    </row>
    <row r="18" spans="1:20" s="20" customFormat="1" ht="10.1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31</v>
      </c>
      <c r="R18" s="167">
        <v>1632.9968999999999</v>
      </c>
      <c r="S18" s="224">
        <v>0.8049679894675554</v>
      </c>
      <c r="T18" s="225">
        <v>99.60791824234234</v>
      </c>
    </row>
    <row r="19" spans="1:20" s="20" customFormat="1" ht="10.1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32</v>
      </c>
      <c r="R19" s="167">
        <v>795.3959699999999</v>
      </c>
      <c r="S19" s="224">
        <v>0.3920817576576514</v>
      </c>
      <c r="T19" s="225">
        <v>99.99999999999999</v>
      </c>
    </row>
    <row r="20" spans="1:20" s="20" customFormat="1" ht="10.1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362</v>
      </c>
      <c r="B23" s="206"/>
      <c r="C23" s="206"/>
      <c r="D23" s="206"/>
      <c r="E23" s="206"/>
      <c r="F23" s="206"/>
      <c r="H23" s="188" t="s">
        <v>384</v>
      </c>
      <c r="I23" s="206"/>
      <c r="J23" s="206"/>
      <c r="K23" s="206"/>
      <c r="L23" s="206"/>
      <c r="M23" s="206"/>
      <c r="O23" s="206" t="s">
        <v>385</v>
      </c>
      <c r="P23" s="206"/>
      <c r="Q23" s="206"/>
      <c r="R23" s="206"/>
      <c r="S23" s="206"/>
      <c r="T23" s="206"/>
    </row>
    <row r="24" s="235" customFormat="1" ht="9" customHeight="1" thickBot="1"/>
    <row r="25" spans="1:20" s="239" customFormat="1" ht="13.15" customHeight="1">
      <c r="A25" s="1436" t="s">
        <v>1</v>
      </c>
      <c r="B25" s="1436"/>
      <c r="C25" s="1443"/>
      <c r="D25" s="1445" t="s">
        <v>369</v>
      </c>
      <c r="E25" s="1348" t="s">
        <v>379</v>
      </c>
      <c r="F25" s="1438" t="s">
        <v>380</v>
      </c>
      <c r="G25" s="238"/>
      <c r="H25" s="1436" t="s">
        <v>1</v>
      </c>
      <c r="I25" s="1436"/>
      <c r="J25" s="1443"/>
      <c r="K25" s="1445" t="s">
        <v>369</v>
      </c>
      <c r="L25" s="1348" t="s">
        <v>379</v>
      </c>
      <c r="M25" s="1438" t="s">
        <v>380</v>
      </c>
      <c r="N25" s="238"/>
      <c r="O25" s="1436" t="s">
        <v>1</v>
      </c>
      <c r="P25" s="1436"/>
      <c r="Q25" s="1443"/>
      <c r="R25" s="1445" t="s">
        <v>369</v>
      </c>
      <c r="S25" s="1348" t="s">
        <v>379</v>
      </c>
      <c r="T25" s="1438" t="s">
        <v>380</v>
      </c>
    </row>
    <row r="26" spans="1:20" s="230" customFormat="1" ht="13.15" customHeight="1">
      <c r="A26" s="1444"/>
      <c r="B26" s="1444"/>
      <c r="C26" s="1444"/>
      <c r="D26" s="1319"/>
      <c r="E26" s="1349" t="s">
        <v>381</v>
      </c>
      <c r="F26" s="1439" t="s">
        <v>382</v>
      </c>
      <c r="G26" s="238"/>
      <c r="H26" s="1444"/>
      <c r="I26" s="1444"/>
      <c r="J26" s="1444"/>
      <c r="K26" s="1319"/>
      <c r="L26" s="1349" t="s">
        <v>381</v>
      </c>
      <c r="M26" s="1439" t="s">
        <v>382</v>
      </c>
      <c r="N26" s="238"/>
      <c r="O26" s="1444"/>
      <c r="P26" s="1444"/>
      <c r="Q26" s="1444"/>
      <c r="R26" s="1319"/>
      <c r="S26" s="1349" t="s">
        <v>381</v>
      </c>
      <c r="T26" s="1439" t="s">
        <v>382</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10.15" customHeight="1">
      <c r="A28" s="194">
        <v>1</v>
      </c>
      <c r="B28" s="192"/>
      <c r="C28" s="84" t="s">
        <v>386</v>
      </c>
      <c r="D28" s="167">
        <v>1371754.872</v>
      </c>
      <c r="E28" s="224">
        <v>40.334031682623234</v>
      </c>
      <c r="F28" s="225">
        <v>40.334031682623234</v>
      </c>
      <c r="H28" s="194">
        <v>1</v>
      </c>
      <c r="I28" s="192"/>
      <c r="J28" s="84" t="s">
        <v>29</v>
      </c>
      <c r="K28" s="167">
        <v>1470118.80214</v>
      </c>
      <c r="L28" s="224">
        <v>51.711818389562424</v>
      </c>
      <c r="M28" s="225">
        <v>51.711818389562424</v>
      </c>
      <c r="O28" s="194">
        <v>1</v>
      </c>
      <c r="P28" s="192"/>
      <c r="Q28" s="84" t="s">
        <v>31</v>
      </c>
      <c r="R28" s="167">
        <v>210601.59135</v>
      </c>
      <c r="S28" s="224">
        <v>88.16866041723657</v>
      </c>
      <c r="T28" s="225">
        <v>88.16866041723657</v>
      </c>
    </row>
    <row r="29" spans="1:20" s="20" customFormat="1" ht="10.15" customHeight="1">
      <c r="A29" s="194">
        <v>2</v>
      </c>
      <c r="B29" s="192"/>
      <c r="C29" s="84" t="s">
        <v>30</v>
      </c>
      <c r="D29" s="167">
        <v>900354.967</v>
      </c>
      <c r="E29" s="224">
        <v>26.473349215547888</v>
      </c>
      <c r="F29" s="225">
        <v>66.80738089817112</v>
      </c>
      <c r="H29" s="194">
        <v>2</v>
      </c>
      <c r="I29" s="192"/>
      <c r="J29" s="84" t="s">
        <v>30</v>
      </c>
      <c r="K29" s="167">
        <v>735298.07312</v>
      </c>
      <c r="L29" s="224">
        <v>25.86430454737877</v>
      </c>
      <c r="M29" s="225">
        <v>77.57612293694119</v>
      </c>
      <c r="O29" s="194">
        <v>2</v>
      </c>
      <c r="P29" s="192"/>
      <c r="Q29" s="84" t="s">
        <v>37</v>
      </c>
      <c r="R29" s="167">
        <v>25133.34791</v>
      </c>
      <c r="S29" s="224">
        <v>10.522112405799978</v>
      </c>
      <c r="T29" s="225">
        <v>98.69077282303654</v>
      </c>
    </row>
    <row r="30" spans="1:20" s="20" customFormat="1" ht="10.15" customHeight="1">
      <c r="A30" s="194">
        <v>3</v>
      </c>
      <c r="B30" s="192"/>
      <c r="C30" s="84" t="s">
        <v>37</v>
      </c>
      <c r="D30" s="167">
        <v>445261.984</v>
      </c>
      <c r="E30" s="224">
        <v>13.092143017898957</v>
      </c>
      <c r="F30" s="225">
        <v>79.89952391607008</v>
      </c>
      <c r="H30" s="194">
        <v>3</v>
      </c>
      <c r="I30" s="192"/>
      <c r="J30" s="84" t="s">
        <v>36</v>
      </c>
      <c r="K30" s="167">
        <v>235472.6666</v>
      </c>
      <c r="L30" s="224">
        <v>8.282813438750638</v>
      </c>
      <c r="M30" s="225">
        <v>85.85893637569183</v>
      </c>
      <c r="O30" s="194">
        <v>3</v>
      </c>
      <c r="P30" s="192"/>
      <c r="Q30" s="84" t="s">
        <v>28</v>
      </c>
      <c r="R30" s="167">
        <v>2434.4982099999997</v>
      </c>
      <c r="S30" s="224">
        <v>1.0192061920706863</v>
      </c>
      <c r="T30" s="225">
        <v>99.70997901510722</v>
      </c>
    </row>
    <row r="31" spans="1:20" s="20" customFormat="1" ht="10.15" customHeight="1">
      <c r="A31" s="194">
        <v>4</v>
      </c>
      <c r="B31" s="192"/>
      <c r="C31" s="84" t="s">
        <v>36</v>
      </c>
      <c r="D31" s="167">
        <v>273064.961</v>
      </c>
      <c r="E31" s="224">
        <v>8.028993381543666</v>
      </c>
      <c r="F31" s="225">
        <v>87.92851729761375</v>
      </c>
      <c r="H31" s="194">
        <v>4</v>
      </c>
      <c r="I31" s="192"/>
      <c r="J31" s="84" t="s">
        <v>37</v>
      </c>
      <c r="K31" s="167">
        <v>207185.81397</v>
      </c>
      <c r="L31" s="224">
        <v>7.287815902574934</v>
      </c>
      <c r="M31" s="225">
        <v>93.14675227826676</v>
      </c>
      <c r="O31" s="194">
        <v>4</v>
      </c>
      <c r="P31" s="192"/>
      <c r="Q31" s="84" t="s">
        <v>30</v>
      </c>
      <c r="R31" s="167">
        <v>692.75047</v>
      </c>
      <c r="S31" s="224">
        <v>0.29002098489276695</v>
      </c>
      <c r="T31" s="225">
        <v>99.99999999999999</v>
      </c>
    </row>
    <row r="32" spans="1:20" s="20" customFormat="1" ht="10.15" customHeight="1">
      <c r="A32" s="194">
        <v>5</v>
      </c>
      <c r="B32" s="192"/>
      <c r="C32" s="84" t="s">
        <v>35</v>
      </c>
      <c r="D32" s="167">
        <v>216611.337</v>
      </c>
      <c r="E32" s="224">
        <v>6.369074174772369</v>
      </c>
      <c r="F32" s="225">
        <v>94.29759147238612</v>
      </c>
      <c r="H32" s="194">
        <v>5</v>
      </c>
      <c r="I32" s="192"/>
      <c r="J32" s="84" t="s">
        <v>32</v>
      </c>
      <c r="K32" s="167">
        <v>84146.5971</v>
      </c>
      <c r="L32" s="224">
        <v>2.959878848567027</v>
      </c>
      <c r="M32" s="225">
        <v>96.10663112683379</v>
      </c>
      <c r="O32" s="194">
        <v>5</v>
      </c>
      <c r="P32" s="192"/>
      <c r="Q32" s="84" t="s">
        <v>29</v>
      </c>
      <c r="R32" s="167" t="s">
        <v>39</v>
      </c>
      <c r="S32" s="224" t="s">
        <v>39</v>
      </c>
      <c r="T32" s="225" t="s">
        <v>39</v>
      </c>
    </row>
    <row r="33" spans="1:20" s="20" customFormat="1" ht="10.15" customHeight="1">
      <c r="A33" s="194">
        <v>6</v>
      </c>
      <c r="B33" s="192"/>
      <c r="C33" s="84" t="s">
        <v>32</v>
      </c>
      <c r="D33" s="167">
        <v>84220.79</v>
      </c>
      <c r="E33" s="224">
        <v>2.4763637305277655</v>
      </c>
      <c r="F33" s="225">
        <v>96.77395520291388</v>
      </c>
      <c r="H33" s="194">
        <v>6</v>
      </c>
      <c r="I33" s="192"/>
      <c r="J33" s="84" t="s">
        <v>31</v>
      </c>
      <c r="K33" s="167">
        <v>60136.11094</v>
      </c>
      <c r="L33" s="224">
        <v>2.115303636044317</v>
      </c>
      <c r="M33" s="225">
        <v>98.2219347628781</v>
      </c>
      <c r="O33" s="194">
        <v>6</v>
      </c>
      <c r="P33" s="192"/>
      <c r="Q33" s="84" t="s">
        <v>34</v>
      </c>
      <c r="R33" s="167" t="s">
        <v>39</v>
      </c>
      <c r="S33" s="224" t="s">
        <v>39</v>
      </c>
      <c r="T33" s="225" t="s">
        <v>39</v>
      </c>
    </row>
    <row r="34" spans="1:20" s="20" customFormat="1" ht="10.15" customHeight="1">
      <c r="A34" s="194">
        <v>7</v>
      </c>
      <c r="B34" s="192"/>
      <c r="C34" s="84" t="s">
        <v>28</v>
      </c>
      <c r="D34" s="167">
        <v>77670.579</v>
      </c>
      <c r="E34" s="224">
        <v>2.2837663332853033</v>
      </c>
      <c r="F34" s="225">
        <v>99.05772153619918</v>
      </c>
      <c r="H34" s="194">
        <v>7</v>
      </c>
      <c r="I34" s="192"/>
      <c r="J34" s="84" t="s">
        <v>28</v>
      </c>
      <c r="K34" s="167">
        <v>35561.790329999996</v>
      </c>
      <c r="L34" s="224">
        <v>1.250895397348664</v>
      </c>
      <c r="M34" s="225">
        <v>99.47283016022678</v>
      </c>
      <c r="O34" s="194">
        <v>7</v>
      </c>
      <c r="P34" s="192"/>
      <c r="Q34" s="84" t="s">
        <v>32</v>
      </c>
      <c r="R34" s="167" t="s">
        <v>39</v>
      </c>
      <c r="S34" s="224" t="s">
        <v>39</v>
      </c>
      <c r="T34" s="225" t="s">
        <v>39</v>
      </c>
    </row>
    <row r="35" spans="1:20" s="20" customFormat="1" ht="10.15" customHeight="1">
      <c r="A35" s="194">
        <v>8</v>
      </c>
      <c r="B35" s="192"/>
      <c r="C35" s="84" t="s">
        <v>31</v>
      </c>
      <c r="D35" s="167">
        <v>32046.761</v>
      </c>
      <c r="E35" s="224">
        <v>0.9422784638008229</v>
      </c>
      <c r="F35" s="225">
        <v>100</v>
      </c>
      <c r="H35" s="194">
        <v>8</v>
      </c>
      <c r="I35" s="192"/>
      <c r="J35" s="84" t="s">
        <v>35</v>
      </c>
      <c r="K35" s="167">
        <v>14986.94723</v>
      </c>
      <c r="L35" s="224">
        <v>0.5271698397732022</v>
      </c>
      <c r="M35" s="225">
        <v>99.99999999999999</v>
      </c>
      <c r="O35" s="194">
        <v>8</v>
      </c>
      <c r="P35" s="192"/>
      <c r="Q35" s="84" t="s">
        <v>33</v>
      </c>
      <c r="R35" s="167" t="s">
        <v>39</v>
      </c>
      <c r="S35" s="224" t="s">
        <v>39</v>
      </c>
      <c r="T35" s="225" t="s">
        <v>39</v>
      </c>
    </row>
    <row r="36" spans="1:20" s="20" customFormat="1" ht="10.1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10.1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387</v>
      </c>
      <c r="B40" s="206"/>
      <c r="C40" s="206"/>
      <c r="D40" s="206"/>
      <c r="E40" s="206"/>
      <c r="F40" s="206"/>
      <c r="H40" s="206" t="s">
        <v>388</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36" t="s">
        <v>1</v>
      </c>
      <c r="B42" s="1436"/>
      <c r="C42" s="1443"/>
      <c r="D42" s="1445" t="s">
        <v>369</v>
      </c>
      <c r="E42" s="1348" t="s">
        <v>379</v>
      </c>
      <c r="F42" s="1438" t="s">
        <v>380</v>
      </c>
      <c r="G42" s="89"/>
      <c r="H42" s="1436" t="s">
        <v>1</v>
      </c>
      <c r="I42" s="1436"/>
      <c r="J42" s="1443"/>
      <c r="K42" s="1445" t="s">
        <v>369</v>
      </c>
      <c r="L42" s="1348" t="s">
        <v>379</v>
      </c>
      <c r="M42" s="1438" t="s">
        <v>380</v>
      </c>
      <c r="N42" s="27"/>
      <c r="O42" s="27"/>
      <c r="P42" s="27"/>
      <c r="Q42" s="27"/>
      <c r="R42" s="27"/>
      <c r="S42" s="27"/>
      <c r="T42" s="27"/>
    </row>
    <row r="43" spans="1:20" ht="13.5">
      <c r="A43" s="1444"/>
      <c r="B43" s="1444"/>
      <c r="C43" s="1444"/>
      <c r="D43" s="1319"/>
      <c r="E43" s="1349" t="s">
        <v>381</v>
      </c>
      <c r="F43" s="1439" t="s">
        <v>382</v>
      </c>
      <c r="G43" s="89"/>
      <c r="H43" s="1444"/>
      <c r="I43" s="1444"/>
      <c r="J43" s="1444"/>
      <c r="K43" s="1319"/>
      <c r="L43" s="1349" t="s">
        <v>381</v>
      </c>
      <c r="M43" s="1439" t="s">
        <v>382</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10.15" customHeight="1">
      <c r="A45" s="194">
        <v>1</v>
      </c>
      <c r="B45" s="192"/>
      <c r="C45" s="84" t="s">
        <v>33</v>
      </c>
      <c r="D45" s="167">
        <v>1113355.06857</v>
      </c>
      <c r="E45" s="224">
        <v>89.0144029290645</v>
      </c>
      <c r="F45" s="225">
        <v>89.0144029290645</v>
      </c>
      <c r="G45" s="27"/>
      <c r="H45" s="194">
        <v>1</v>
      </c>
      <c r="I45" s="192"/>
      <c r="J45" s="84" t="s">
        <v>28</v>
      </c>
      <c r="K45" s="167">
        <v>2018681.7124</v>
      </c>
      <c r="L45" s="224">
        <v>43.864044027859464</v>
      </c>
      <c r="M45" s="225">
        <v>43.864044027859464</v>
      </c>
      <c r="N45" s="27"/>
      <c r="O45" s="27"/>
      <c r="P45" s="27"/>
      <c r="Q45" s="27"/>
      <c r="R45" s="27"/>
      <c r="S45" s="27"/>
      <c r="T45" s="27"/>
    </row>
    <row r="46" spans="1:16" ht="10.15" customHeight="1">
      <c r="A46" s="194">
        <v>2</v>
      </c>
      <c r="B46" s="192"/>
      <c r="C46" s="84" t="s">
        <v>28</v>
      </c>
      <c r="D46" s="167">
        <v>137399.81178999998</v>
      </c>
      <c r="E46" s="224">
        <v>10.985320455550351</v>
      </c>
      <c r="F46" s="225">
        <v>99.99972338461485</v>
      </c>
      <c r="G46" s="27"/>
      <c r="H46" s="194">
        <v>2</v>
      </c>
      <c r="I46" s="192"/>
      <c r="J46" s="84" t="s">
        <v>35</v>
      </c>
      <c r="K46" s="167">
        <v>686719.7099299999</v>
      </c>
      <c r="L46" s="224">
        <v>14.921769690654276</v>
      </c>
      <c r="M46" s="225">
        <v>58.78581371851374</v>
      </c>
      <c r="N46" s="27"/>
      <c r="O46" s="27"/>
      <c r="P46" s="27"/>
    </row>
    <row r="47" spans="1:20" ht="10.15" customHeight="1">
      <c r="A47" s="194">
        <v>3</v>
      </c>
      <c r="B47" s="192"/>
      <c r="C47" s="84" t="s">
        <v>31</v>
      </c>
      <c r="D47" s="167">
        <v>3.45979</v>
      </c>
      <c r="E47" s="224">
        <v>0.0002766153851578617</v>
      </c>
      <c r="F47" s="225">
        <v>100.00000000000001</v>
      </c>
      <c r="G47" s="27"/>
      <c r="H47" s="194">
        <v>3</v>
      </c>
      <c r="I47" s="192"/>
      <c r="J47" s="84" t="s">
        <v>31</v>
      </c>
      <c r="K47" s="167">
        <v>682100.22167</v>
      </c>
      <c r="L47" s="224">
        <v>14.821392580593717</v>
      </c>
      <c r="M47" s="225">
        <v>73.60720629910745</v>
      </c>
      <c r="N47" s="27"/>
      <c r="O47" s="27"/>
      <c r="P47" s="27"/>
      <c r="Q47" s="27"/>
      <c r="R47" s="27"/>
      <c r="S47" s="27"/>
      <c r="T47" s="27"/>
    </row>
    <row r="48" spans="1:20" ht="10.15" customHeight="1">
      <c r="A48" s="194">
        <v>4</v>
      </c>
      <c r="B48" s="192"/>
      <c r="C48" s="84" t="s">
        <v>34</v>
      </c>
      <c r="D48" s="167" t="s">
        <v>39</v>
      </c>
      <c r="E48" s="224" t="s">
        <v>39</v>
      </c>
      <c r="F48" s="225" t="s">
        <v>39</v>
      </c>
      <c r="G48" s="27"/>
      <c r="H48" s="194">
        <v>4</v>
      </c>
      <c r="I48" s="192"/>
      <c r="J48" s="84" t="s">
        <v>30</v>
      </c>
      <c r="K48" s="167">
        <v>457021.30668</v>
      </c>
      <c r="L48" s="224">
        <v>9.930640672445506</v>
      </c>
      <c r="M48" s="225">
        <v>83.53784697155295</v>
      </c>
      <c r="N48" s="27"/>
      <c r="O48" s="27"/>
      <c r="P48" s="27"/>
      <c r="Q48" s="27"/>
      <c r="R48" s="27"/>
      <c r="S48" s="27"/>
      <c r="T48" s="27"/>
    </row>
    <row r="49" spans="1:20" ht="10.15" customHeight="1">
      <c r="A49" s="194">
        <v>5</v>
      </c>
      <c r="B49" s="192"/>
      <c r="C49" s="84" t="s">
        <v>29</v>
      </c>
      <c r="D49" s="167" t="s">
        <v>39</v>
      </c>
      <c r="E49" s="224" t="s">
        <v>39</v>
      </c>
      <c r="F49" s="225" t="s">
        <v>39</v>
      </c>
      <c r="G49" s="27"/>
      <c r="H49" s="194">
        <v>5</v>
      </c>
      <c r="I49" s="192"/>
      <c r="J49" s="84" t="s">
        <v>33</v>
      </c>
      <c r="K49" s="167">
        <v>300355.65064</v>
      </c>
      <c r="L49" s="224">
        <v>6.5264441653983525</v>
      </c>
      <c r="M49" s="225">
        <v>90.06429113695131</v>
      </c>
      <c r="N49" s="27"/>
      <c r="O49" s="27"/>
      <c r="P49" s="27"/>
      <c r="Q49" s="27"/>
      <c r="R49" s="27"/>
      <c r="S49" s="27"/>
      <c r="T49" s="27"/>
    </row>
    <row r="50" spans="1:20" ht="10.15" customHeight="1">
      <c r="A50" s="194">
        <v>6</v>
      </c>
      <c r="B50" s="192"/>
      <c r="C50" s="84" t="s">
        <v>30</v>
      </c>
      <c r="D50" s="167" t="s">
        <v>39</v>
      </c>
      <c r="E50" s="224" t="s">
        <v>39</v>
      </c>
      <c r="F50" s="225" t="s">
        <v>39</v>
      </c>
      <c r="G50" s="27"/>
      <c r="H50" s="194">
        <v>6</v>
      </c>
      <c r="I50" s="192"/>
      <c r="J50" s="84" t="s">
        <v>29</v>
      </c>
      <c r="K50" s="167">
        <v>234815.57801</v>
      </c>
      <c r="L50" s="224">
        <v>5.1023203851251715</v>
      </c>
      <c r="M50" s="225">
        <v>95.16661152207648</v>
      </c>
      <c r="N50" s="27"/>
      <c r="O50" s="27"/>
      <c r="P50" s="27"/>
      <c r="Q50" s="27"/>
      <c r="R50" s="27"/>
      <c r="S50" s="27"/>
      <c r="T50" s="27"/>
    </row>
    <row r="51" spans="1:20" ht="10.15" customHeight="1">
      <c r="A51" s="194">
        <v>7</v>
      </c>
      <c r="B51" s="192"/>
      <c r="C51" s="84" t="s">
        <v>32</v>
      </c>
      <c r="D51" s="167" t="s">
        <v>39</v>
      </c>
      <c r="E51" s="224" t="s">
        <v>39</v>
      </c>
      <c r="F51" s="225" t="s">
        <v>39</v>
      </c>
      <c r="G51" s="27"/>
      <c r="H51" s="194">
        <v>7</v>
      </c>
      <c r="I51" s="192"/>
      <c r="J51" s="84" t="s">
        <v>32</v>
      </c>
      <c r="K51" s="167">
        <v>108657.75684</v>
      </c>
      <c r="L51" s="224">
        <v>2.3610302707561237</v>
      </c>
      <c r="M51" s="225">
        <v>97.5276417928326</v>
      </c>
      <c r="N51" s="27"/>
      <c r="O51" s="27"/>
      <c r="P51" s="27"/>
      <c r="Q51" s="27"/>
      <c r="R51" s="27"/>
      <c r="S51" s="27"/>
      <c r="T51" s="27"/>
    </row>
    <row r="52" spans="1:20" ht="10.15" customHeight="1">
      <c r="A52" s="194">
        <v>8</v>
      </c>
      <c r="B52" s="192"/>
      <c r="C52" s="84" t="s">
        <v>35</v>
      </c>
      <c r="D52" s="167" t="s">
        <v>39</v>
      </c>
      <c r="E52" s="224" t="s">
        <v>39</v>
      </c>
      <c r="F52" s="225" t="s">
        <v>39</v>
      </c>
      <c r="G52" s="27"/>
      <c r="H52" s="194">
        <v>8</v>
      </c>
      <c r="I52" s="192"/>
      <c r="J52" s="84" t="s">
        <v>36</v>
      </c>
      <c r="K52" s="167">
        <v>61941.902299999994</v>
      </c>
      <c r="L52" s="224">
        <v>1.3459389427104462</v>
      </c>
      <c r="M52" s="225">
        <v>98.87358073554304</v>
      </c>
      <c r="N52" s="27"/>
      <c r="O52" s="27"/>
      <c r="P52" s="27"/>
      <c r="Q52" s="27"/>
      <c r="R52" s="27"/>
      <c r="S52" s="27"/>
      <c r="T52" s="27"/>
    </row>
    <row r="53" spans="1:20" ht="10.15" customHeight="1">
      <c r="A53" s="194">
        <v>9</v>
      </c>
      <c r="B53" s="192"/>
      <c r="C53" s="84" t="s">
        <v>36</v>
      </c>
      <c r="D53" s="167" t="s">
        <v>39</v>
      </c>
      <c r="E53" s="224" t="s">
        <v>39</v>
      </c>
      <c r="F53" s="225" t="s">
        <v>39</v>
      </c>
      <c r="G53" s="27"/>
      <c r="H53" s="194">
        <v>9</v>
      </c>
      <c r="I53" s="192"/>
      <c r="J53" s="84" t="s">
        <v>37</v>
      </c>
      <c r="K53" s="167">
        <v>51839.31441</v>
      </c>
      <c r="L53" s="224">
        <v>1.1264192644569426</v>
      </c>
      <c r="M53" s="225">
        <v>99.99999999999999</v>
      </c>
      <c r="N53" s="27"/>
      <c r="O53" s="27"/>
      <c r="P53" s="27"/>
      <c r="Q53" s="27"/>
      <c r="R53" s="27"/>
      <c r="S53" s="27"/>
      <c r="T53" s="27"/>
    </row>
    <row r="54" spans="1:20" ht="10.1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389</v>
      </c>
      <c r="B56" s="112"/>
      <c r="C56" s="115"/>
      <c r="D56" s="27"/>
      <c r="E56" s="27"/>
      <c r="F56" s="27"/>
      <c r="G56" s="27"/>
      <c r="H56" s="27"/>
      <c r="I56" s="27"/>
      <c r="J56" s="27"/>
      <c r="K56" s="27"/>
      <c r="L56" s="27"/>
      <c r="M56" s="27"/>
      <c r="N56" s="27"/>
      <c r="O56" s="27"/>
      <c r="P56" s="27"/>
      <c r="Q56" s="252"/>
      <c r="R56" s="27"/>
      <c r="S56" s="27"/>
      <c r="T56" s="27"/>
    </row>
    <row r="57" spans="1:20" ht="13.5">
      <c r="A57" s="115" t="s">
        <v>390</v>
      </c>
      <c r="B57" s="31"/>
      <c r="C57" s="27"/>
      <c r="D57" s="27"/>
      <c r="E57" s="27"/>
      <c r="F57" s="27"/>
      <c r="G57" s="27"/>
      <c r="H57" s="27"/>
      <c r="I57" s="27"/>
      <c r="J57" s="27"/>
      <c r="K57" s="27"/>
      <c r="L57" s="27"/>
      <c r="M57" s="27"/>
      <c r="N57" s="27"/>
      <c r="O57" s="27"/>
      <c r="P57" s="27"/>
      <c r="Q57" s="27"/>
      <c r="R57" s="27"/>
      <c r="S57" s="27"/>
      <c r="T57" s="27"/>
    </row>
    <row r="58" spans="1:20" ht="13.5">
      <c r="A58" s="115" t="s">
        <v>367</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L42:L43"/>
    <mergeCell ref="M42:M43"/>
    <mergeCell ref="A42:C43"/>
    <mergeCell ref="D42:D43"/>
    <mergeCell ref="E42:E43"/>
    <mergeCell ref="F42:F43"/>
    <mergeCell ref="H42:J43"/>
    <mergeCell ref="K42:K43"/>
    <mergeCell ref="T25:T26"/>
    <mergeCell ref="A25:C26"/>
    <mergeCell ref="D25:D26"/>
    <mergeCell ref="E25:E26"/>
    <mergeCell ref="F25:F26"/>
    <mergeCell ref="H25:J26"/>
    <mergeCell ref="K25:K26"/>
    <mergeCell ref="L25:L26"/>
    <mergeCell ref="M25:M26"/>
    <mergeCell ref="O25:Q26"/>
    <mergeCell ref="R25:R26"/>
    <mergeCell ref="S25:S2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421875" style="299" customWidth="1"/>
    <col min="3" max="3" width="30.57421875" style="299" customWidth="1"/>
    <col min="4" max="6" width="21.57421875" style="299" customWidth="1"/>
    <col min="7" max="16384" width="11.421875" style="299" customWidth="1"/>
  </cols>
  <sheetData>
    <row r="1" spans="1:6" s="254" customFormat="1" ht="17.1" customHeight="1">
      <c r="A1" s="1196" t="s">
        <v>1052</v>
      </c>
      <c r="B1" s="253"/>
      <c r="C1" s="253"/>
      <c r="D1" s="253"/>
      <c r="E1" s="253"/>
      <c r="F1" s="253"/>
    </row>
    <row r="2" spans="1:6" s="256" customFormat="1" ht="24" customHeight="1">
      <c r="A2" s="255" t="s">
        <v>391</v>
      </c>
      <c r="B2" s="255"/>
      <c r="C2" s="255"/>
      <c r="D2" s="255"/>
      <c r="E2" s="255"/>
      <c r="F2" s="255"/>
    </row>
    <row r="3" spans="1:6" s="258" customFormat="1" ht="19.15" customHeight="1">
      <c r="A3" s="257">
        <v>44592</v>
      </c>
      <c r="B3" s="257"/>
      <c r="C3" s="257"/>
      <c r="D3" s="257"/>
      <c r="E3" s="257"/>
      <c r="F3" s="257"/>
    </row>
    <row r="4" spans="1:6" s="254" customFormat="1" ht="17.1" customHeight="1">
      <c r="A4" s="259" t="s">
        <v>70</v>
      </c>
      <c r="B4" s="259"/>
      <c r="C4" s="259"/>
      <c r="D4" s="259"/>
      <c r="E4" s="259"/>
      <c r="F4" s="259"/>
    </row>
    <row r="5" spans="1:6" s="261" customFormat="1" ht="15" customHeight="1">
      <c r="A5" s="260" t="s">
        <v>392</v>
      </c>
      <c r="B5" s="260"/>
      <c r="C5" s="260"/>
      <c r="D5" s="260"/>
      <c r="E5" s="260"/>
      <c r="F5" s="260"/>
    </row>
    <row r="6" s="262" customFormat="1" ht="7.15" customHeight="1" thickBot="1"/>
    <row r="7" spans="1:6" s="263" customFormat="1" ht="10.15" customHeight="1">
      <c r="A7" s="1446" t="s">
        <v>1</v>
      </c>
      <c r="B7" s="1446"/>
      <c r="C7" s="1447"/>
      <c r="D7" s="1449" t="s">
        <v>369</v>
      </c>
      <c r="E7" s="1451" t="s">
        <v>393</v>
      </c>
      <c r="F7" s="1451" t="s">
        <v>394</v>
      </c>
    </row>
    <row r="8" spans="1:6" s="263" customFormat="1" ht="16.5" customHeight="1">
      <c r="A8" s="1448"/>
      <c r="B8" s="1448"/>
      <c r="C8" s="1448"/>
      <c r="D8" s="1450"/>
      <c r="E8" s="1452" t="s">
        <v>381</v>
      </c>
      <c r="F8" s="1452" t="s">
        <v>382</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85" customHeight="1">
      <c r="C21" s="278"/>
      <c r="D21" s="279"/>
      <c r="E21" s="280"/>
      <c r="F21" s="280"/>
    </row>
    <row r="22" spans="1:6" s="261" customFormat="1" ht="15" customHeight="1">
      <c r="A22" s="260" t="s">
        <v>395</v>
      </c>
      <c r="B22" s="260"/>
      <c r="C22" s="260"/>
      <c r="D22" s="260"/>
      <c r="E22" s="260"/>
      <c r="F22" s="281"/>
    </row>
    <row r="23" s="262" customFormat="1" ht="7.15" customHeight="1" thickBot="1"/>
    <row r="24" spans="1:6" s="263" customFormat="1" ht="10.15" customHeight="1">
      <c r="A24" s="1446" t="s">
        <v>1</v>
      </c>
      <c r="B24" s="1446"/>
      <c r="C24" s="1447"/>
      <c r="D24" s="1449" t="s">
        <v>369</v>
      </c>
      <c r="E24" s="1451" t="s">
        <v>393</v>
      </c>
      <c r="F24" s="1451" t="s">
        <v>394</v>
      </c>
    </row>
    <row r="25" spans="1:6" s="263" customFormat="1" ht="16.5" customHeight="1">
      <c r="A25" s="1448"/>
      <c r="B25" s="1448"/>
      <c r="C25" s="1448"/>
      <c r="D25" s="1450"/>
      <c r="E25" s="1452" t="s">
        <v>381</v>
      </c>
      <c r="F25" s="1452" t="s">
        <v>382</v>
      </c>
    </row>
    <row r="26" spans="1:6" s="263" customFormat="1" ht="8.25" customHeight="1">
      <c r="A26" s="264"/>
      <c r="B26" s="264"/>
      <c r="C26" s="265"/>
      <c r="D26" s="264"/>
      <c r="E26" s="266"/>
      <c r="F26" s="266"/>
    </row>
    <row r="27" spans="1:6" s="272" customFormat="1" ht="12" customHeight="1">
      <c r="A27" s="264">
        <v>1</v>
      </c>
      <c r="B27" s="267"/>
      <c r="C27" s="268" t="s">
        <v>33</v>
      </c>
      <c r="D27" s="269">
        <v>1115494.503</v>
      </c>
      <c r="E27" s="270">
        <v>81.18894133015968</v>
      </c>
      <c r="F27" s="271">
        <v>81.18894133015968</v>
      </c>
    </row>
    <row r="28" spans="1:6" s="272" customFormat="1" ht="12" customHeight="1">
      <c r="A28" s="264">
        <v>2</v>
      </c>
      <c r="B28" s="267"/>
      <c r="C28" s="268" t="s">
        <v>28</v>
      </c>
      <c r="D28" s="269">
        <v>258450.859</v>
      </c>
      <c r="E28" s="270">
        <v>18.810806840955248</v>
      </c>
      <c r="F28" s="271">
        <v>99.99974817111493</v>
      </c>
    </row>
    <row r="29" spans="1:6" s="272" customFormat="1" ht="12" customHeight="1">
      <c r="A29" s="264">
        <v>3</v>
      </c>
      <c r="B29" s="267"/>
      <c r="C29" s="268" t="s">
        <v>31</v>
      </c>
      <c r="D29" s="269">
        <v>3.46</v>
      </c>
      <c r="E29" s="270">
        <v>0.00025182888507909796</v>
      </c>
      <c r="F29" s="271">
        <v>100.00000000000001</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396</v>
      </c>
      <c r="B39" s="260"/>
      <c r="C39" s="260"/>
      <c r="D39" s="260"/>
      <c r="E39" s="260"/>
      <c r="F39" s="260"/>
    </row>
    <row r="40" s="262" customFormat="1" ht="7.15" customHeight="1" thickBot="1"/>
    <row r="41" spans="1:6" s="282" customFormat="1" ht="10.15" customHeight="1">
      <c r="A41" s="1446" t="s">
        <v>1</v>
      </c>
      <c r="B41" s="1446"/>
      <c r="C41" s="1447"/>
      <c r="D41" s="1449" t="s">
        <v>369</v>
      </c>
      <c r="E41" s="1451" t="s">
        <v>393</v>
      </c>
      <c r="F41" s="1451" t="s">
        <v>394</v>
      </c>
    </row>
    <row r="42" spans="1:6" s="282" customFormat="1" ht="15.75" customHeight="1">
      <c r="A42" s="1448"/>
      <c r="B42" s="1448"/>
      <c r="C42" s="1448"/>
      <c r="D42" s="1450"/>
      <c r="E42" s="1452" t="s">
        <v>381</v>
      </c>
      <c r="F42" s="1452" t="s">
        <v>382</v>
      </c>
    </row>
    <row r="43" spans="1:6" s="282" customFormat="1" ht="8.25" customHeight="1">
      <c r="A43" s="272"/>
      <c r="B43" s="272"/>
      <c r="C43" s="265"/>
      <c r="D43" s="264"/>
      <c r="E43" s="266"/>
      <c r="F43" s="266"/>
    </row>
    <row r="44" spans="1:6" s="272" customFormat="1" ht="12" customHeight="1">
      <c r="A44" s="264">
        <v>1</v>
      </c>
      <c r="B44" s="267"/>
      <c r="C44" s="268" t="s">
        <v>29</v>
      </c>
      <c r="D44" s="269">
        <v>3081155.53</v>
      </c>
      <c r="E44" s="270">
        <v>29.7917297150909</v>
      </c>
      <c r="F44" s="271">
        <v>29.7917297150909</v>
      </c>
    </row>
    <row r="45" spans="1:6" s="272" customFormat="1" ht="12" customHeight="1">
      <c r="A45" s="264">
        <v>2</v>
      </c>
      <c r="B45" s="267"/>
      <c r="C45" s="268" t="s">
        <v>30</v>
      </c>
      <c r="D45" s="269">
        <v>2097684.917</v>
      </c>
      <c r="E45" s="270">
        <v>20.28254058135354</v>
      </c>
      <c r="F45" s="271">
        <v>50.07427029644444</v>
      </c>
    </row>
    <row r="46" spans="1:6" s="272" customFormat="1" ht="12" customHeight="1">
      <c r="A46" s="264">
        <v>3</v>
      </c>
      <c r="B46" s="267"/>
      <c r="C46" s="268" t="s">
        <v>28</v>
      </c>
      <c r="D46" s="269">
        <v>1478954.879</v>
      </c>
      <c r="E46" s="270">
        <v>14.30003243490372</v>
      </c>
      <c r="F46" s="271">
        <v>64.37430273134817</v>
      </c>
    </row>
    <row r="47" spans="1:6" s="272" customFormat="1" ht="12" customHeight="1">
      <c r="A47" s="264">
        <v>4</v>
      </c>
      <c r="B47" s="267"/>
      <c r="C47" s="268" t="s">
        <v>35</v>
      </c>
      <c r="D47" s="269">
        <v>1021495.315</v>
      </c>
      <c r="E47" s="270">
        <v>9.876850432704913</v>
      </c>
      <c r="F47" s="271">
        <v>74.25115316405308</v>
      </c>
    </row>
    <row r="48" spans="1:6" s="272" customFormat="1" ht="12" customHeight="1">
      <c r="A48" s="264">
        <v>5</v>
      </c>
      <c r="B48" s="267"/>
      <c r="C48" s="268" t="s">
        <v>37</v>
      </c>
      <c r="D48" s="269">
        <v>756304.694</v>
      </c>
      <c r="E48" s="270">
        <v>7.312719142711542</v>
      </c>
      <c r="F48" s="271">
        <v>81.56387230676462</v>
      </c>
    </row>
    <row r="49" spans="1:6" s="272" customFormat="1" ht="12" customHeight="1">
      <c r="A49" s="264">
        <v>6</v>
      </c>
      <c r="B49" s="267"/>
      <c r="C49" s="268" t="s">
        <v>31</v>
      </c>
      <c r="D49" s="269">
        <v>744055.775</v>
      </c>
      <c r="E49" s="270">
        <v>7.194284198224972</v>
      </c>
      <c r="F49" s="271">
        <v>88.7581565049896</v>
      </c>
    </row>
    <row r="50" spans="1:6" s="272" customFormat="1" ht="12" customHeight="1">
      <c r="A50" s="264">
        <v>7</v>
      </c>
      <c r="B50" s="267"/>
      <c r="C50" s="268" t="s">
        <v>36</v>
      </c>
      <c r="D50" s="269">
        <v>593965.722</v>
      </c>
      <c r="E50" s="270">
        <v>5.74306167850372</v>
      </c>
      <c r="F50" s="271">
        <v>94.50121818349332</v>
      </c>
    </row>
    <row r="51" spans="1:6" s="272" customFormat="1" ht="12" customHeight="1">
      <c r="A51" s="264">
        <v>8</v>
      </c>
      <c r="B51" s="267"/>
      <c r="C51" s="268" t="s">
        <v>33</v>
      </c>
      <c r="D51" s="269">
        <v>301170.24</v>
      </c>
      <c r="E51" s="270">
        <v>2.9120186569449342</v>
      </c>
      <c r="F51" s="271">
        <v>97.41323684043826</v>
      </c>
    </row>
    <row r="52" spans="1:6" s="272" customFormat="1" ht="12" customHeight="1">
      <c r="A52" s="264">
        <v>9</v>
      </c>
      <c r="B52" s="267"/>
      <c r="C52" s="268" t="s">
        <v>32</v>
      </c>
      <c r="D52" s="269">
        <v>267531.281</v>
      </c>
      <c r="E52" s="270">
        <v>2.5867631595617744</v>
      </c>
      <c r="F52" s="271">
        <v>100.00000000000003</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397</v>
      </c>
      <c r="B56" s="260"/>
      <c r="C56" s="260"/>
      <c r="D56" s="260"/>
      <c r="E56" s="260"/>
      <c r="F56" s="260"/>
    </row>
    <row r="57" s="262" customFormat="1" ht="7.15" customHeight="1" thickBot="1"/>
    <row r="58" spans="1:6" s="282" customFormat="1" ht="12.75" customHeight="1">
      <c r="A58" s="1446" t="s">
        <v>1</v>
      </c>
      <c r="B58" s="1446"/>
      <c r="C58" s="1447"/>
      <c r="D58" s="1449" t="s">
        <v>369</v>
      </c>
      <c r="E58" s="1451" t="s">
        <v>393</v>
      </c>
      <c r="F58" s="1451" t="s">
        <v>394</v>
      </c>
    </row>
    <row r="59" spans="1:6" s="287" customFormat="1" ht="12.75" customHeight="1">
      <c r="A59" s="1448"/>
      <c r="B59" s="1448"/>
      <c r="C59" s="1448"/>
      <c r="D59" s="1450"/>
      <c r="E59" s="1452" t="s">
        <v>381</v>
      </c>
      <c r="F59" s="1452" t="s">
        <v>382</v>
      </c>
    </row>
    <row r="60" spans="1:6" s="287" customFormat="1" ht="7.5" customHeight="1">
      <c r="A60" s="272"/>
      <c r="B60" s="272"/>
      <c r="C60" s="265"/>
      <c r="D60" s="264"/>
      <c r="E60" s="266"/>
      <c r="F60" s="266"/>
    </row>
    <row r="61" spans="1:6" s="272" customFormat="1" ht="12" customHeight="1">
      <c r="A61" s="264">
        <v>1</v>
      </c>
      <c r="B61" s="267"/>
      <c r="C61" s="268" t="s">
        <v>35</v>
      </c>
      <c r="D61" s="269">
        <v>23383.454</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398</v>
      </c>
      <c r="B73" s="295"/>
      <c r="C73" s="293"/>
      <c r="D73" s="293"/>
      <c r="E73" s="293"/>
      <c r="F73" s="293"/>
    </row>
    <row r="74" spans="1:6" s="296" customFormat="1" ht="11.1" customHeight="1">
      <c r="A74" s="297" t="s">
        <v>399</v>
      </c>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351" customWidth="1"/>
    <col min="2" max="2" width="0.71875" style="351" customWidth="1"/>
    <col min="3" max="3" width="26.7109375" style="351" customWidth="1"/>
    <col min="4" max="6" width="18.57421875" style="351" customWidth="1"/>
    <col min="7" max="7" width="11.7109375" style="351" customWidth="1"/>
    <col min="8" max="16384" width="11.421875" style="351" customWidth="1"/>
  </cols>
  <sheetData>
    <row r="1" spans="1:6" s="301" customFormat="1" ht="15" customHeight="1">
      <c r="A1" s="1191" t="s">
        <v>1052</v>
      </c>
      <c r="B1" s="300"/>
      <c r="C1" s="300"/>
      <c r="D1" s="300"/>
      <c r="E1" s="300"/>
      <c r="F1" s="300"/>
    </row>
    <row r="2" spans="1:6" s="303" customFormat="1" ht="19.5" customHeight="1">
      <c r="A2" s="302" t="s">
        <v>400</v>
      </c>
      <c r="B2" s="302"/>
      <c r="C2" s="302"/>
      <c r="D2" s="302"/>
      <c r="E2" s="302"/>
      <c r="F2" s="302"/>
    </row>
    <row r="3" spans="1:6" s="300" customFormat="1" ht="20.1" customHeight="1">
      <c r="A3" s="304">
        <v>44592</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7.15" customHeight="1" thickBot="1"/>
    <row r="8" spans="1:6" s="310" customFormat="1" ht="12.4" customHeight="1">
      <c r="A8" s="1460" t="s">
        <v>1</v>
      </c>
      <c r="B8" s="1460"/>
      <c r="C8" s="1454"/>
      <c r="D8" s="1454" t="s">
        <v>369</v>
      </c>
      <c r="E8" s="1458" t="s">
        <v>393</v>
      </c>
      <c r="F8" s="1461" t="s">
        <v>401</v>
      </c>
    </row>
    <row r="9" spans="1:6" s="310" customFormat="1" ht="12.4" customHeight="1">
      <c r="A9" s="1455"/>
      <c r="B9" s="1455"/>
      <c r="C9" s="1455"/>
      <c r="D9" s="1455"/>
      <c r="E9" s="1459" t="s">
        <v>381</v>
      </c>
      <c r="F9" s="1462" t="s">
        <v>382</v>
      </c>
    </row>
    <row r="10" spans="1:6" s="310" customFormat="1" ht="4.5" customHeight="1">
      <c r="A10" s="311"/>
      <c r="B10" s="311"/>
      <c r="C10" s="312"/>
      <c r="D10" s="313"/>
      <c r="E10" s="314"/>
      <c r="F10" s="314"/>
    </row>
    <row r="11" spans="1:6" s="321" customFormat="1" ht="12" customHeight="1">
      <c r="A11" s="315">
        <v>1</v>
      </c>
      <c r="B11" s="316"/>
      <c r="C11" s="317" t="s">
        <v>28</v>
      </c>
      <c r="D11" s="318">
        <v>3177.187</v>
      </c>
      <c r="E11" s="319">
        <v>100</v>
      </c>
      <c r="F11" s="320">
        <v>100</v>
      </c>
    </row>
    <row r="12" spans="1:6" s="321" customFormat="1" ht="12" customHeight="1">
      <c r="A12" s="315">
        <v>2</v>
      </c>
      <c r="B12" s="316"/>
      <c r="C12" s="317" t="s">
        <v>30</v>
      </c>
      <c r="D12" s="318">
        <v>0</v>
      </c>
      <c r="E12" s="319" t="s">
        <v>39</v>
      </c>
      <c r="F12" s="320" t="s">
        <v>39</v>
      </c>
    </row>
    <row r="13" spans="1:6" s="321" customFormat="1" ht="12" customHeight="1">
      <c r="A13" s="315">
        <v>3</v>
      </c>
      <c r="B13" s="316"/>
      <c r="C13" s="317" t="s">
        <v>29</v>
      </c>
      <c r="D13" s="318">
        <v>0</v>
      </c>
      <c r="E13" s="319" t="s">
        <v>39</v>
      </c>
      <c r="F13" s="320" t="s">
        <v>39</v>
      </c>
    </row>
    <row r="14" spans="1:6" s="321" customFormat="1" ht="12" customHeight="1">
      <c r="A14" s="315">
        <v>4</v>
      </c>
      <c r="B14" s="316"/>
      <c r="C14" s="317" t="s">
        <v>37</v>
      </c>
      <c r="D14" s="318">
        <v>0</v>
      </c>
      <c r="E14" s="319" t="s">
        <v>39</v>
      </c>
      <c r="F14" s="320" t="s">
        <v>39</v>
      </c>
    </row>
    <row r="15" spans="1:6" s="321" customFormat="1" ht="12" customHeight="1">
      <c r="A15" s="315">
        <v>5</v>
      </c>
      <c r="B15" s="316"/>
      <c r="C15" s="317" t="s">
        <v>35</v>
      </c>
      <c r="D15" s="318">
        <v>0</v>
      </c>
      <c r="E15" s="319" t="s">
        <v>39</v>
      </c>
      <c r="F15" s="320" t="s">
        <v>39</v>
      </c>
    </row>
    <row r="16" spans="1:6" s="321" customFormat="1" ht="12" customHeight="1">
      <c r="A16" s="315">
        <v>6</v>
      </c>
      <c r="B16" s="316"/>
      <c r="C16" s="317" t="s">
        <v>33</v>
      </c>
      <c r="D16" s="318">
        <v>0</v>
      </c>
      <c r="E16" s="319" t="s">
        <v>39</v>
      </c>
      <c r="F16" s="320" t="s">
        <v>39</v>
      </c>
    </row>
    <row r="17" spans="1:6" s="321" customFormat="1" ht="12" customHeight="1">
      <c r="A17" s="315">
        <v>7</v>
      </c>
      <c r="B17" s="316"/>
      <c r="C17" s="317" t="s">
        <v>31</v>
      </c>
      <c r="D17" s="318">
        <v>0</v>
      </c>
      <c r="E17" s="319" t="s">
        <v>39</v>
      </c>
      <c r="F17" s="320" t="s">
        <v>39</v>
      </c>
    </row>
    <row r="18" spans="1:6" s="321" customFormat="1" ht="12" customHeight="1">
      <c r="A18" s="315">
        <v>8</v>
      </c>
      <c r="B18" s="316"/>
      <c r="C18" s="317" t="s">
        <v>36</v>
      </c>
      <c r="D18" s="318">
        <v>0</v>
      </c>
      <c r="E18" s="319" t="s">
        <v>39</v>
      </c>
      <c r="F18" s="320" t="s">
        <v>39</v>
      </c>
    </row>
    <row r="19" spans="1:6" s="321" customFormat="1" ht="12" customHeight="1">
      <c r="A19" s="315">
        <v>9</v>
      </c>
      <c r="B19" s="316"/>
      <c r="C19" s="317" t="s">
        <v>32</v>
      </c>
      <c r="D19" s="318">
        <v>0</v>
      </c>
      <c r="E19" s="319" t="s">
        <v>39</v>
      </c>
      <c r="F19" s="320" t="s">
        <v>39</v>
      </c>
    </row>
    <row r="20" spans="1:6" s="321" customFormat="1" ht="12" customHeight="1">
      <c r="A20" s="315">
        <v>10</v>
      </c>
      <c r="B20" s="316"/>
      <c r="C20" s="317" t="s">
        <v>34</v>
      </c>
      <c r="D20" s="318">
        <v>0</v>
      </c>
      <c r="E20" s="319" t="s">
        <v>39</v>
      </c>
      <c r="F20" s="320" t="s">
        <v>39</v>
      </c>
    </row>
    <row r="21" spans="1:6" s="326" customFormat="1" ht="7.5" customHeight="1">
      <c r="A21" s="322"/>
      <c r="B21" s="322"/>
      <c r="C21" s="323"/>
      <c r="D21" s="324"/>
      <c r="E21" s="325"/>
      <c r="F21" s="325"/>
    </row>
    <row r="22" s="327" customFormat="1" ht="7.5" customHeight="1">
      <c r="D22" s="328"/>
    </row>
    <row r="23" spans="1:6" s="330" customFormat="1" ht="13.5" customHeight="1">
      <c r="A23" s="329" t="s">
        <v>91</v>
      </c>
      <c r="B23" s="329"/>
      <c r="C23" s="329"/>
      <c r="D23" s="329"/>
      <c r="E23" s="329"/>
      <c r="F23" s="329"/>
    </row>
    <row r="24" s="327" customFormat="1" ht="7.15" customHeight="1" thickBot="1"/>
    <row r="25" spans="1:6" s="331" customFormat="1" ht="12.4" customHeight="1">
      <c r="A25" s="1453" t="s">
        <v>1</v>
      </c>
      <c r="B25" s="1453"/>
      <c r="C25" s="1454"/>
      <c r="D25" s="1456" t="s">
        <v>369</v>
      </c>
      <c r="E25" s="1458" t="s">
        <v>393</v>
      </c>
      <c r="F25" s="1458" t="s">
        <v>394</v>
      </c>
    </row>
    <row r="26" spans="1:6" s="332" customFormat="1" ht="12.4" customHeight="1">
      <c r="A26" s="1455"/>
      <c r="B26" s="1455"/>
      <c r="C26" s="1455"/>
      <c r="D26" s="1457"/>
      <c r="E26" s="1459" t="s">
        <v>381</v>
      </c>
      <c r="F26" s="1459" t="s">
        <v>382</v>
      </c>
    </row>
    <row r="27" spans="1:6" s="332" customFormat="1" ht="4.5" customHeight="1">
      <c r="A27" s="333"/>
      <c r="B27" s="333"/>
      <c r="C27" s="333"/>
      <c r="D27" s="315"/>
      <c r="E27" s="334"/>
      <c r="F27" s="334"/>
    </row>
    <row r="28" spans="1:7" s="332" customFormat="1" ht="12" customHeight="1">
      <c r="A28" s="315">
        <v>1</v>
      </c>
      <c r="B28" s="316"/>
      <c r="C28" s="317" t="s">
        <v>29</v>
      </c>
      <c r="D28" s="318">
        <v>452362.483</v>
      </c>
      <c r="E28" s="319">
        <v>39.60160272714</v>
      </c>
      <c r="F28" s="320">
        <v>39.60160272714</v>
      </c>
      <c r="G28" s="335"/>
    </row>
    <row r="29" spans="1:7" s="332" customFormat="1" ht="12" customHeight="1">
      <c r="A29" s="315">
        <v>2</v>
      </c>
      <c r="B29" s="316"/>
      <c r="C29" s="317" t="s">
        <v>30</v>
      </c>
      <c r="D29" s="318">
        <v>256109.921</v>
      </c>
      <c r="E29" s="319">
        <v>22.42087645876064</v>
      </c>
      <c r="F29" s="320">
        <v>62.022479185900636</v>
      </c>
      <c r="G29" s="335"/>
    </row>
    <row r="30" spans="1:7" s="332" customFormat="1" ht="12" customHeight="1">
      <c r="A30" s="315">
        <v>3</v>
      </c>
      <c r="B30" s="316"/>
      <c r="C30" s="317" t="s">
        <v>28</v>
      </c>
      <c r="D30" s="318">
        <v>208978.031</v>
      </c>
      <c r="E30" s="319">
        <v>18.294764206522288</v>
      </c>
      <c r="F30" s="320">
        <v>80.31724339242292</v>
      </c>
      <c r="G30" s="335"/>
    </row>
    <row r="31" spans="1:7" s="332" customFormat="1" ht="12" customHeight="1">
      <c r="A31" s="315">
        <v>4</v>
      </c>
      <c r="B31" s="316"/>
      <c r="C31" s="317" t="s">
        <v>37</v>
      </c>
      <c r="D31" s="318">
        <v>137877.105</v>
      </c>
      <c r="E31" s="319">
        <v>12.070307646132026</v>
      </c>
      <c r="F31" s="320">
        <v>92.38755103855495</v>
      </c>
      <c r="G31" s="335"/>
    </row>
    <row r="32" spans="1:7" s="332" customFormat="1" ht="12" customHeight="1">
      <c r="A32" s="315">
        <v>5</v>
      </c>
      <c r="B32" s="316"/>
      <c r="C32" s="317" t="s">
        <v>32</v>
      </c>
      <c r="D32" s="318">
        <v>59752.594</v>
      </c>
      <c r="E32" s="319">
        <v>5.230978647502226</v>
      </c>
      <c r="F32" s="320">
        <v>97.61852968605717</v>
      </c>
      <c r="G32" s="335"/>
    </row>
    <row r="33" spans="1:7" s="332" customFormat="1" ht="12" customHeight="1">
      <c r="A33" s="315">
        <v>6</v>
      </c>
      <c r="B33" s="316"/>
      <c r="C33" s="317" t="s">
        <v>36</v>
      </c>
      <c r="D33" s="318">
        <v>27200.528</v>
      </c>
      <c r="E33" s="319">
        <v>2.381241911753429</v>
      </c>
      <c r="F33" s="320">
        <v>99.99977159781061</v>
      </c>
      <c r="G33" s="335"/>
    </row>
    <row r="34" spans="1:7" s="332" customFormat="1" ht="12" customHeight="1">
      <c r="A34" s="315">
        <v>7</v>
      </c>
      <c r="B34" s="316"/>
      <c r="C34" s="317" t="s">
        <v>33</v>
      </c>
      <c r="D34" s="318">
        <v>2.113</v>
      </c>
      <c r="E34" s="319">
        <v>0.00018498038565777086</v>
      </c>
      <c r="F34" s="320">
        <v>99.99995657819626</v>
      </c>
      <c r="G34" s="335"/>
    </row>
    <row r="35" spans="1:7" s="332" customFormat="1" ht="12" customHeight="1">
      <c r="A35" s="315">
        <v>8</v>
      </c>
      <c r="B35" s="316"/>
      <c r="C35" s="317" t="s">
        <v>31</v>
      </c>
      <c r="D35" s="318">
        <v>0.496</v>
      </c>
      <c r="E35" s="319">
        <v>4.3421803732254785E-05</v>
      </c>
      <c r="F35" s="320">
        <v>100</v>
      </c>
      <c r="G35" s="335"/>
    </row>
    <row r="36" spans="1:7" s="332" customFormat="1" ht="12" customHeight="1">
      <c r="A36" s="315">
        <v>9</v>
      </c>
      <c r="B36" s="316"/>
      <c r="C36" s="317" t="s">
        <v>35</v>
      </c>
      <c r="D36" s="318">
        <v>0</v>
      </c>
      <c r="E36" s="319" t="s">
        <v>39</v>
      </c>
      <c r="F36" s="320" t="s">
        <v>39</v>
      </c>
      <c r="G36" s="335"/>
    </row>
    <row r="37" spans="1:7" s="332" customFormat="1" ht="12" customHeight="1">
      <c r="A37" s="315">
        <v>10</v>
      </c>
      <c r="B37" s="316"/>
      <c r="C37" s="317" t="s">
        <v>34</v>
      </c>
      <c r="D37" s="318">
        <v>0</v>
      </c>
      <c r="E37" s="319" t="s">
        <v>39</v>
      </c>
      <c r="F37" s="320" t="s">
        <v>39</v>
      </c>
      <c r="G37" s="335"/>
    </row>
    <row r="38" spans="1:6" s="336" customFormat="1" ht="5.25" customHeight="1">
      <c r="A38" s="322"/>
      <c r="B38" s="322"/>
      <c r="C38" s="323"/>
      <c r="D38" s="324"/>
      <c r="E38" s="325"/>
      <c r="F38" s="325"/>
    </row>
    <row r="39" spans="4:6" s="327" customFormat="1" ht="7.5" customHeight="1">
      <c r="D39" s="337"/>
      <c r="E39" s="337"/>
      <c r="F39" s="338"/>
    </row>
    <row r="40" spans="1:6" s="330" customFormat="1" ht="14.25" customHeight="1">
      <c r="A40" s="329" t="s">
        <v>73</v>
      </c>
      <c r="B40" s="329"/>
      <c r="C40" s="329"/>
      <c r="D40" s="329"/>
      <c r="E40" s="329"/>
      <c r="F40" s="329"/>
    </row>
    <row r="41" s="327" customFormat="1" ht="7.15" customHeight="1" thickBot="1"/>
    <row r="42" spans="1:6" s="331" customFormat="1" ht="12.4" customHeight="1">
      <c r="A42" s="1453" t="s">
        <v>1</v>
      </c>
      <c r="B42" s="1453"/>
      <c r="C42" s="1454"/>
      <c r="D42" s="1456" t="s">
        <v>369</v>
      </c>
      <c r="E42" s="1458" t="s">
        <v>393</v>
      </c>
      <c r="F42" s="1458" t="s">
        <v>394</v>
      </c>
    </row>
    <row r="43" spans="1:6" s="332" customFormat="1" ht="12.4" customHeight="1">
      <c r="A43" s="1455"/>
      <c r="B43" s="1455"/>
      <c r="C43" s="1455"/>
      <c r="D43" s="1457"/>
      <c r="E43" s="1459" t="s">
        <v>381</v>
      </c>
      <c r="F43" s="1459" t="s">
        <v>382</v>
      </c>
    </row>
    <row r="44" spans="1:6" s="332" customFormat="1" ht="4.5" customHeight="1">
      <c r="A44" s="321"/>
      <c r="B44" s="321"/>
      <c r="C44" s="333"/>
      <c r="D44" s="315"/>
      <c r="E44" s="334"/>
      <c r="F44" s="334"/>
    </row>
    <row r="45" spans="1:6" s="332" customFormat="1" ht="12" customHeight="1">
      <c r="A45" s="315">
        <v>1</v>
      </c>
      <c r="B45" s="316"/>
      <c r="C45" s="317" t="s">
        <v>29</v>
      </c>
      <c r="D45" s="318">
        <v>1623153.202</v>
      </c>
      <c r="E45" s="319">
        <v>26.32280335855209</v>
      </c>
      <c r="F45" s="320">
        <v>26.32280335855209</v>
      </c>
    </row>
    <row r="46" spans="1:7" s="332" customFormat="1" ht="12" customHeight="1">
      <c r="A46" s="315">
        <v>2</v>
      </c>
      <c r="B46" s="316"/>
      <c r="C46" s="317" t="s">
        <v>28</v>
      </c>
      <c r="D46" s="318">
        <v>1221962.731</v>
      </c>
      <c r="E46" s="319">
        <v>19.816665882160077</v>
      </c>
      <c r="F46" s="320">
        <v>46.13946924071217</v>
      </c>
      <c r="G46" s="339"/>
    </row>
    <row r="47" spans="1:7" s="332" customFormat="1" ht="12" customHeight="1">
      <c r="A47" s="315">
        <v>3</v>
      </c>
      <c r="B47" s="316"/>
      <c r="C47" s="317" t="s">
        <v>30</v>
      </c>
      <c r="D47" s="318">
        <v>1188183.172</v>
      </c>
      <c r="E47" s="319">
        <v>19.26886011250137</v>
      </c>
      <c r="F47" s="320">
        <v>65.40832935321353</v>
      </c>
      <c r="G47" s="339"/>
    </row>
    <row r="48" spans="1:7" s="332" customFormat="1" ht="12" customHeight="1">
      <c r="A48" s="315">
        <v>4</v>
      </c>
      <c r="B48" s="316"/>
      <c r="C48" s="317" t="s">
        <v>37</v>
      </c>
      <c r="D48" s="318">
        <v>565272.206</v>
      </c>
      <c r="E48" s="319">
        <v>9.167063900227546</v>
      </c>
      <c r="F48" s="320">
        <v>74.57539325344108</v>
      </c>
      <c r="G48" s="339"/>
    </row>
    <row r="49" spans="1:7" s="332" customFormat="1" ht="12" customHeight="1">
      <c r="A49" s="315">
        <v>5</v>
      </c>
      <c r="B49" s="316"/>
      <c r="C49" s="317" t="s">
        <v>36</v>
      </c>
      <c r="D49" s="318">
        <v>484758.134</v>
      </c>
      <c r="E49" s="319">
        <v>7.861360851223361</v>
      </c>
      <c r="F49" s="320">
        <v>82.43675410466444</v>
      </c>
      <c r="G49" s="339"/>
    </row>
    <row r="50" spans="1:7" s="332" customFormat="1" ht="12" customHeight="1">
      <c r="A50" s="315">
        <v>6</v>
      </c>
      <c r="B50" s="316"/>
      <c r="C50" s="317" t="s">
        <v>31</v>
      </c>
      <c r="D50" s="318">
        <v>452668.862</v>
      </c>
      <c r="E50" s="319">
        <v>7.340966599014571</v>
      </c>
      <c r="F50" s="320">
        <v>89.77772070367902</v>
      </c>
      <c r="G50" s="339"/>
    </row>
    <row r="51" spans="1:7" s="332" customFormat="1" ht="12" customHeight="1">
      <c r="A51" s="315">
        <v>7</v>
      </c>
      <c r="B51" s="316"/>
      <c r="C51" s="317" t="s">
        <v>33</v>
      </c>
      <c r="D51" s="318">
        <v>429613.305</v>
      </c>
      <c r="E51" s="319">
        <v>6.9670728146908845</v>
      </c>
      <c r="F51" s="320">
        <v>96.7447935183699</v>
      </c>
      <c r="G51" s="339"/>
    </row>
    <row r="52" spans="1:7" s="332" customFormat="1" ht="12" customHeight="1">
      <c r="A52" s="315">
        <v>8</v>
      </c>
      <c r="B52" s="316"/>
      <c r="C52" s="317" t="s">
        <v>32</v>
      </c>
      <c r="D52" s="318">
        <v>200727.056</v>
      </c>
      <c r="E52" s="319">
        <v>3.255206481630114</v>
      </c>
      <c r="F52" s="320">
        <v>100.00000000000001</v>
      </c>
      <c r="G52" s="339"/>
    </row>
    <row r="53" spans="1:7" s="332" customFormat="1" ht="12" customHeight="1">
      <c r="A53" s="315">
        <v>9</v>
      </c>
      <c r="B53" s="316"/>
      <c r="C53" s="317" t="s">
        <v>35</v>
      </c>
      <c r="D53" s="318">
        <v>0</v>
      </c>
      <c r="E53" s="319" t="s">
        <v>39</v>
      </c>
      <c r="F53" s="320" t="s">
        <v>39</v>
      </c>
      <c r="G53" s="339"/>
    </row>
    <row r="54" spans="1:7" s="332" customFormat="1" ht="12" customHeight="1">
      <c r="A54" s="315">
        <v>10</v>
      </c>
      <c r="B54" s="316"/>
      <c r="C54" s="317" t="s">
        <v>34</v>
      </c>
      <c r="D54" s="318">
        <v>0</v>
      </c>
      <c r="E54" s="319" t="s">
        <v>39</v>
      </c>
      <c r="F54" s="320" t="s">
        <v>39</v>
      </c>
      <c r="G54" s="339"/>
    </row>
    <row r="55" spans="1:6" s="336" customFormat="1" ht="6" customHeight="1">
      <c r="A55" s="322"/>
      <c r="B55" s="322"/>
      <c r="C55" s="323"/>
      <c r="D55" s="324"/>
      <c r="E55" s="325"/>
      <c r="F55" s="340"/>
    </row>
    <row r="56" spans="1:6" s="343" customFormat="1" ht="8.25" customHeight="1">
      <c r="A56" s="341"/>
      <c r="B56" s="341"/>
      <c r="C56" s="332"/>
      <c r="D56" s="342"/>
      <c r="E56" s="332"/>
      <c r="F56" s="332"/>
    </row>
    <row r="57" spans="1:6" s="343" customFormat="1" ht="11.1" customHeight="1">
      <c r="A57" s="344" t="s">
        <v>402</v>
      </c>
      <c r="B57" s="344"/>
      <c r="C57" s="332"/>
      <c r="D57" s="332"/>
      <c r="E57" s="332"/>
      <c r="F57" s="332"/>
    </row>
    <row r="58" spans="1:6" s="343" customFormat="1" ht="11.1" customHeight="1">
      <c r="A58" s="317"/>
      <c r="B58" s="332"/>
      <c r="C58" s="332"/>
      <c r="D58" s="342"/>
      <c r="E58" s="332"/>
      <c r="F58" s="332"/>
    </row>
    <row r="59" spans="2:6" s="345" customFormat="1" ht="13.5">
      <c r="B59" s="346"/>
      <c r="C59" s="317"/>
      <c r="D59" s="347"/>
      <c r="E59" s="348"/>
      <c r="F59" s="348"/>
    </row>
    <row r="60" s="345" customFormat="1" ht="15">
      <c r="C60" s="317"/>
    </row>
    <row r="61" spans="1:6" s="345" customFormat="1" ht="15">
      <c r="A61" s="349"/>
      <c r="B61" s="349"/>
      <c r="C61" s="349"/>
      <c r="D61" s="350"/>
      <c r="E61" s="350"/>
      <c r="F61" s="350"/>
    </row>
    <row r="62" spans="1:6" s="345" customFormat="1" ht="15">
      <c r="A62" s="349"/>
      <c r="B62" s="349"/>
      <c r="C62" s="349"/>
      <c r="D62" s="350"/>
      <c r="E62" s="350"/>
      <c r="F62" s="350"/>
    </row>
    <row r="63" s="345" customFormat="1" ht="15"/>
    <row r="64" s="345" customFormat="1" ht="15"/>
    <row r="65" s="345" customFormat="1" ht="15"/>
    <row r="66" s="345" customFormat="1" ht="15"/>
    <row r="67" s="345" customFormat="1" ht="15"/>
    <row r="68" s="345" customFormat="1" ht="15"/>
    <row r="69" s="345" customFormat="1" ht="15"/>
    <row r="70" s="345" customFormat="1" ht="15"/>
    <row r="71" s="345" customFormat="1" ht="15"/>
    <row r="72" s="345" customFormat="1" ht="15"/>
    <row r="73" s="345" customFormat="1" ht="15"/>
    <row r="74" s="345" customFormat="1" ht="15"/>
    <row r="75" s="345" customFormat="1" ht="15"/>
    <row r="76" s="345" customFormat="1" ht="15"/>
    <row r="77" s="345" customFormat="1" ht="15"/>
    <row r="78" s="345" customFormat="1" ht="15"/>
    <row r="79" s="345" customFormat="1" ht="15"/>
    <row r="80" s="345" customFormat="1" ht="15"/>
    <row r="81" s="345" customFormat="1" ht="15"/>
    <row r="82" s="345" customFormat="1" ht="15"/>
    <row r="83" s="345" customFormat="1" ht="15"/>
    <row r="84" s="345" customFormat="1" ht="15"/>
    <row r="85" s="345" customFormat="1" ht="15"/>
    <row r="86" s="345" customFormat="1" ht="15"/>
    <row r="87" s="345" customFormat="1" ht="15"/>
    <row r="88" s="345" customFormat="1" ht="15"/>
    <row r="89" s="345" customFormat="1" ht="15"/>
    <row r="90" s="345" customFormat="1" ht="15"/>
    <row r="91" s="345" customFormat="1" ht="15"/>
    <row r="92" s="345" customFormat="1" ht="15"/>
    <row r="93" s="345" customFormat="1" ht="15"/>
    <row r="94" s="345" customFormat="1" ht="15"/>
    <row r="95" s="345" customFormat="1" ht="15"/>
    <row r="96" s="345" customFormat="1" ht="15"/>
    <row r="97" s="345" customFormat="1" ht="15"/>
    <row r="98" s="345" customFormat="1" ht="15"/>
    <row r="99" s="345" customFormat="1" ht="15"/>
    <row r="100" s="345" customFormat="1" ht="15"/>
    <row r="101" s="345" customFormat="1" ht="15"/>
    <row r="102" s="345" customFormat="1" ht="15"/>
    <row r="103" s="345" customFormat="1" ht="15"/>
    <row r="104" s="345" customFormat="1" ht="15"/>
    <row r="105" s="345" customFormat="1" ht="15"/>
    <row r="106" s="345" customFormat="1" ht="15"/>
    <row r="107" s="345" customFormat="1" ht="15"/>
    <row r="108" s="345" customFormat="1" ht="15"/>
    <row r="109" s="345" customFormat="1" ht="15"/>
    <row r="110" s="345" customFormat="1" ht="15"/>
    <row r="111" s="345" customFormat="1" ht="15"/>
    <row r="112" s="345" customFormat="1" ht="15"/>
    <row r="113" s="345" customFormat="1" ht="15"/>
    <row r="114" s="345" customFormat="1" ht="15"/>
    <row r="115" s="345" customFormat="1" ht="15"/>
    <row r="116" s="345" customFormat="1" ht="15"/>
    <row r="117" s="345" customFormat="1" ht="15"/>
    <row r="118" s="345" customFormat="1" ht="15"/>
    <row r="119" s="345" customFormat="1" ht="15"/>
    <row r="120" s="345" customFormat="1" ht="15"/>
    <row r="121" s="345" customFormat="1" ht="15"/>
    <row r="122" s="345" customFormat="1" ht="15"/>
    <row r="123" s="345" customFormat="1" ht="15"/>
    <row r="124" s="345" customFormat="1" ht="15"/>
    <row r="125" s="345" customFormat="1" ht="15"/>
    <row r="126" s="345" customFormat="1" ht="15"/>
    <row r="127" s="345" customFormat="1" ht="15"/>
    <row r="128" s="345" customFormat="1" ht="15"/>
    <row r="129" s="345" customFormat="1" ht="15"/>
    <row r="130" s="345" customFormat="1" ht="15"/>
    <row r="131" s="345" customFormat="1" ht="15"/>
    <row r="132" s="345" customFormat="1" ht="15"/>
    <row r="133" s="345" customFormat="1" ht="15"/>
    <row r="134" s="345" customFormat="1" ht="15"/>
    <row r="135" s="345" customFormat="1" ht="15"/>
    <row r="136" s="345" customFormat="1" ht="15"/>
    <row r="137" s="345" customFormat="1" ht="15"/>
    <row r="138" s="345" customFormat="1" ht="15"/>
    <row r="139" s="345" customFormat="1" ht="15"/>
    <row r="140" s="345" customFormat="1" ht="15"/>
    <row r="141" s="345" customFormat="1" ht="15"/>
    <row r="142" s="345" customFormat="1" ht="15"/>
    <row r="143" s="345" customFormat="1" ht="15"/>
    <row r="144" s="345" customFormat="1" ht="15"/>
    <row r="145" s="345" customFormat="1" ht="15"/>
    <row r="146" s="345" customFormat="1" ht="15"/>
    <row r="147" s="345" customFormat="1" ht="15"/>
    <row r="148" s="345" customFormat="1" ht="15"/>
    <row r="149" s="345" customFormat="1" ht="15"/>
    <row r="150" s="345" customFormat="1" ht="15"/>
    <row r="151" s="345" customFormat="1" ht="15"/>
    <row r="152" s="345" customFormat="1" ht="15"/>
    <row r="153" s="345" customFormat="1" ht="15"/>
    <row r="154" s="345" customFormat="1" ht="15"/>
    <row r="155" s="345" customFormat="1" ht="15"/>
    <row r="156" s="345" customFormat="1" ht="15"/>
    <row r="157" s="345" customFormat="1" ht="15"/>
    <row r="158" s="345" customFormat="1" ht="15"/>
    <row r="159" s="345" customFormat="1" ht="15"/>
    <row r="160" s="345" customFormat="1" ht="15"/>
    <row r="161" s="345" customFormat="1" ht="15"/>
    <row r="162" s="345" customFormat="1" ht="15"/>
    <row r="163" s="345" customFormat="1" ht="15"/>
    <row r="164" s="345" customFormat="1" ht="15"/>
    <row r="165" s="345" customFormat="1" ht="15"/>
    <row r="166" s="345" customFormat="1" ht="15"/>
    <row r="167" s="345" customFormat="1" ht="15"/>
    <row r="168" s="345" customFormat="1" ht="15"/>
    <row r="169" s="345" customFormat="1" ht="15"/>
    <row r="170" s="345" customFormat="1" ht="15"/>
    <row r="171" s="345" customFormat="1" ht="15"/>
    <row r="172" s="345" customFormat="1" ht="15"/>
    <row r="173" s="345" customFormat="1" ht="15"/>
    <row r="174" s="345" customFormat="1" ht="15"/>
    <row r="175" s="345" customFormat="1" ht="15"/>
    <row r="176" s="345" customFormat="1" ht="15"/>
    <row r="177" s="345" customFormat="1" ht="15"/>
    <row r="178" s="345" customFormat="1" ht="15"/>
    <row r="179" s="345" customFormat="1" ht="15"/>
    <row r="180" s="345" customFormat="1" ht="15"/>
    <row r="181" s="345" customFormat="1" ht="15"/>
    <row r="182" s="345" customFormat="1" ht="15"/>
    <row r="183" s="345" customFormat="1" ht="15"/>
    <row r="184" s="345" customFormat="1" ht="15"/>
    <row r="185" s="345" customFormat="1" ht="15"/>
    <row r="186" s="345" customFormat="1" ht="15"/>
    <row r="187" s="345" customFormat="1" ht="15"/>
    <row r="188" s="345" customFormat="1" ht="15"/>
    <row r="189" s="345" customFormat="1" ht="15"/>
    <row r="190" s="345" customFormat="1" ht="15"/>
    <row r="191" s="345" customFormat="1" ht="15"/>
    <row r="192" s="345" customFormat="1" ht="15"/>
    <row r="193" s="345" customFormat="1" ht="15"/>
    <row r="194" s="345" customFormat="1" ht="15"/>
    <row r="195" s="345" customFormat="1" ht="15"/>
    <row r="196" s="345" customFormat="1" ht="15"/>
    <row r="197" s="345" customFormat="1" ht="15"/>
    <row r="198" s="345" customFormat="1" ht="15"/>
    <row r="199" s="345" customFormat="1" ht="15"/>
    <row r="200" s="345" customFormat="1" ht="15"/>
    <row r="201" s="345" customFormat="1" ht="15"/>
    <row r="202" s="345" customFormat="1" ht="15"/>
    <row r="203" s="345" customFormat="1" ht="15"/>
    <row r="204" s="345" customFormat="1" ht="15"/>
    <row r="205" s="345" customFormat="1" ht="15"/>
    <row r="206" s="345" customFormat="1" ht="15"/>
    <row r="207" s="345" customFormat="1" ht="15"/>
    <row r="208" s="345" customFormat="1" ht="15"/>
    <row r="209" s="345" customFormat="1" ht="15"/>
    <row r="210" s="345" customFormat="1" ht="15"/>
    <row r="211" s="345" customFormat="1" ht="15"/>
    <row r="212" s="345" customFormat="1" ht="15"/>
    <row r="213" s="345" customFormat="1" ht="15"/>
    <row r="214" s="345" customFormat="1" ht="15"/>
    <row r="215" s="345" customFormat="1" ht="15"/>
    <row r="216" s="345" customFormat="1" ht="15"/>
    <row r="217" s="345" customFormat="1" ht="15"/>
    <row r="218" s="345" customFormat="1" ht="15"/>
    <row r="219" s="345" customFormat="1" ht="15"/>
    <row r="220" s="345" customFormat="1" ht="15"/>
    <row r="221" s="345" customFormat="1" ht="15"/>
    <row r="222" s="345" customFormat="1" ht="15"/>
    <row r="223" s="345" customFormat="1" ht="15"/>
    <row r="224" s="345" customFormat="1" ht="15"/>
    <row r="225" s="345" customFormat="1" ht="15"/>
    <row r="226" s="345" customFormat="1" ht="15"/>
    <row r="227" s="345" customFormat="1" ht="15"/>
    <row r="228" s="345" customFormat="1" ht="15"/>
    <row r="229" s="345" customFormat="1" ht="15"/>
    <row r="230" s="345" customFormat="1" ht="15"/>
    <row r="231" s="345" customFormat="1" ht="15"/>
    <row r="232" s="345" customFormat="1" ht="15"/>
    <row r="233" s="345" customFormat="1" ht="15"/>
    <row r="234" s="345" customFormat="1" ht="15"/>
    <row r="235" s="345" customFormat="1" ht="15"/>
    <row r="236" s="345" customFormat="1" ht="15"/>
    <row r="237" s="345" customFormat="1" ht="15"/>
    <row r="238" s="345" customFormat="1" ht="15"/>
    <row r="239" s="345" customFormat="1" ht="15"/>
    <row r="240" s="345" customFormat="1" ht="15"/>
    <row r="241" s="345" customFormat="1" ht="15"/>
    <row r="242" s="345" customFormat="1" ht="15"/>
    <row r="243" s="345" customFormat="1" ht="15"/>
    <row r="244" s="345" customFormat="1" ht="15"/>
    <row r="245" s="345" customFormat="1" ht="15"/>
    <row r="246" s="345" customFormat="1" ht="15"/>
    <row r="247" s="345" customFormat="1" ht="15"/>
    <row r="248" s="345" customFormat="1" ht="15"/>
    <row r="249" s="345" customFormat="1" ht="15"/>
    <row r="250" s="345" customFormat="1" ht="15"/>
    <row r="251" s="345" customFormat="1" ht="15"/>
    <row r="252" s="345" customFormat="1" ht="15"/>
    <row r="253" s="345" customFormat="1" ht="15"/>
    <row r="254" s="345" customFormat="1" ht="15"/>
    <row r="255" s="345" customFormat="1" ht="15"/>
    <row r="256" s="345" customFormat="1" ht="15"/>
    <row r="257" s="345" customFormat="1" ht="15"/>
    <row r="258" s="345" customFormat="1" ht="15"/>
    <row r="259" s="345" customFormat="1" ht="15"/>
    <row r="260" s="345" customFormat="1" ht="15"/>
    <row r="261" s="345" customFormat="1" ht="15"/>
    <row r="262" s="345" customFormat="1" ht="15"/>
    <row r="263" s="345" customFormat="1" ht="15"/>
    <row r="264" s="345" customFormat="1" ht="15"/>
    <row r="265" s="345" customFormat="1" ht="15"/>
    <row r="266" s="345" customFormat="1" ht="15"/>
    <row r="267" s="345" customFormat="1" ht="15"/>
    <row r="268" s="345" customFormat="1" ht="15"/>
    <row r="269" s="345" customFormat="1" ht="15"/>
    <row r="270" s="345" customFormat="1" ht="15"/>
    <row r="271" s="345" customFormat="1" ht="15"/>
    <row r="272" s="345" customFormat="1" ht="15"/>
    <row r="273" s="345" customFormat="1" ht="15"/>
    <row r="274" s="345" customFormat="1" ht="15"/>
    <row r="275" s="345" customFormat="1" ht="15"/>
    <row r="276" s="345" customFormat="1" ht="15"/>
    <row r="277" s="345" customFormat="1" ht="15"/>
    <row r="278" s="345" customFormat="1" ht="15"/>
    <row r="279" s="345" customFormat="1" ht="15"/>
    <row r="280" s="345" customFormat="1" ht="15"/>
    <row r="281" s="345" customFormat="1" ht="15"/>
    <row r="282" s="345" customFormat="1" ht="15"/>
    <row r="283" s="345" customFormat="1" ht="15"/>
    <row r="284" s="345" customFormat="1" ht="15"/>
    <row r="285" s="345" customFormat="1" ht="15"/>
    <row r="286" s="345" customFormat="1" ht="15"/>
    <row r="287" s="345" customFormat="1" ht="15"/>
    <row r="288" s="345" customFormat="1" ht="15"/>
    <row r="289" s="345" customFormat="1" ht="15"/>
    <row r="290" s="345" customFormat="1" ht="15"/>
    <row r="291" s="345" customFormat="1" ht="15"/>
    <row r="292" s="345" customFormat="1" ht="15"/>
    <row r="293" s="345" customFormat="1" ht="15"/>
    <row r="294" s="345" customFormat="1" ht="15"/>
    <row r="295" s="345" customFormat="1" ht="15"/>
    <row r="296" s="345" customFormat="1" ht="15"/>
    <row r="297" s="345" customFormat="1" ht="15"/>
    <row r="298" s="345" customFormat="1" ht="15"/>
    <row r="299" s="345" customFormat="1" ht="15"/>
    <row r="300" s="345" customFormat="1" ht="15"/>
    <row r="301" s="345" customFormat="1" ht="15"/>
    <row r="302" s="345" customFormat="1" ht="15"/>
    <row r="303" s="345" customFormat="1" ht="15"/>
    <row r="304" s="345" customFormat="1" ht="15"/>
    <row r="305" s="345" customFormat="1" ht="15"/>
    <row r="306" s="345" customFormat="1" ht="15"/>
    <row r="307" s="345" customFormat="1" ht="15"/>
    <row r="308" s="345" customFormat="1" ht="15"/>
    <row r="309" s="345" customFormat="1" ht="15"/>
    <row r="310" s="345" customFormat="1" ht="15"/>
    <row r="311" s="345" customFormat="1" ht="15"/>
    <row r="312" s="345" customFormat="1" ht="15"/>
    <row r="313" s="345" customFormat="1" ht="15"/>
    <row r="314" s="345" customFormat="1" ht="15"/>
    <row r="315" s="345" customFormat="1" ht="15"/>
    <row r="316" s="345" customFormat="1" ht="15"/>
    <row r="317" s="345" customFormat="1" ht="15"/>
    <row r="318" s="345" customFormat="1" ht="15"/>
    <row r="319" s="345" customFormat="1" ht="15"/>
    <row r="320" s="345" customFormat="1" ht="15"/>
    <row r="321" s="345" customFormat="1" ht="15"/>
    <row r="322" s="345" customFormat="1" ht="15"/>
    <row r="323" s="345" customFormat="1" ht="15"/>
    <row r="324" s="345" customFormat="1" ht="15"/>
    <row r="325" s="345" customFormat="1" ht="15"/>
    <row r="326" s="345" customFormat="1" ht="15"/>
    <row r="327" s="345" customFormat="1" ht="15"/>
    <row r="328" s="345" customFormat="1" ht="15"/>
    <row r="329" s="345" customFormat="1" ht="15"/>
    <row r="330" s="345" customFormat="1" ht="15"/>
    <row r="331" s="345" customFormat="1" ht="15"/>
    <row r="332" s="345" customFormat="1" ht="15"/>
    <row r="333" s="345" customFormat="1" ht="15"/>
    <row r="334" s="345" customFormat="1" ht="15"/>
    <row r="335" s="345" customFormat="1" ht="15"/>
    <row r="336" s="345" customFormat="1" ht="15"/>
    <row r="337" s="345" customFormat="1" ht="15"/>
    <row r="338" s="345" customFormat="1" ht="15"/>
    <row r="339" s="345" customFormat="1" ht="15"/>
    <row r="340" s="345" customFormat="1" ht="15"/>
    <row r="341" s="345" customFormat="1" ht="15"/>
    <row r="342" s="345" customFormat="1" ht="15"/>
    <row r="343" s="345" customFormat="1" ht="15"/>
    <row r="344" s="345" customFormat="1" ht="15"/>
    <row r="345" s="345" customFormat="1" ht="15"/>
    <row r="346" s="345" customFormat="1" ht="15"/>
    <row r="347" s="345" customFormat="1" ht="15"/>
    <row r="348" s="345" customFormat="1" ht="15"/>
    <row r="349" s="345" customFormat="1" ht="15"/>
    <row r="350" s="345" customFormat="1" ht="15"/>
    <row r="351" s="345" customFormat="1" ht="15"/>
    <row r="352" s="345" customFormat="1" ht="15"/>
    <row r="353" s="345" customFormat="1" ht="15"/>
    <row r="354" s="345" customFormat="1" ht="15"/>
    <row r="355" s="345" customFormat="1" ht="15"/>
    <row r="356" s="345" customFormat="1" ht="15"/>
    <row r="357" s="345" customFormat="1" ht="15"/>
    <row r="358" s="345" customFormat="1" ht="15"/>
    <row r="359" s="345" customFormat="1" ht="15"/>
    <row r="360" s="345" customFormat="1" ht="15"/>
    <row r="361" s="345" customFormat="1" ht="15"/>
    <row r="362" s="345" customFormat="1" ht="15"/>
    <row r="363" s="345" customFormat="1" ht="15"/>
    <row r="364" s="345" customFormat="1" ht="15"/>
    <row r="365" s="345" customFormat="1" ht="15"/>
    <row r="366" s="345" customFormat="1" ht="15"/>
    <row r="367" s="345" customFormat="1" ht="15"/>
    <row r="368" s="345" customFormat="1" ht="15"/>
    <row r="369" s="345" customFormat="1" ht="15"/>
    <row r="370" s="345" customFormat="1" ht="15"/>
    <row r="371" s="345" customFormat="1" ht="15"/>
    <row r="372" s="345" customFormat="1" ht="15"/>
    <row r="373" s="345" customFormat="1" ht="15"/>
    <row r="374" s="345" customFormat="1" ht="15"/>
    <row r="375" s="345" customFormat="1" ht="15"/>
    <row r="376" s="345" customFormat="1" ht="15"/>
    <row r="377" s="345" customFormat="1" ht="15"/>
    <row r="378" s="345" customFormat="1" ht="15"/>
    <row r="379" s="345" customFormat="1" ht="15"/>
    <row r="380" s="345" customFormat="1" ht="15"/>
    <row r="381" s="345" customFormat="1" ht="15"/>
    <row r="382" s="345" customFormat="1" ht="15"/>
    <row r="383" s="345" customFormat="1" ht="15"/>
    <row r="384" s="345" customFormat="1" ht="15"/>
    <row r="385" s="345" customFormat="1" ht="15"/>
    <row r="386" s="345" customFormat="1" ht="15"/>
    <row r="387" s="345" customFormat="1" ht="15"/>
    <row r="388" s="345" customFormat="1" ht="15"/>
    <row r="389" s="345" customFormat="1" ht="15"/>
    <row r="390" s="345" customFormat="1" ht="15"/>
    <row r="391" s="345" customFormat="1" ht="15"/>
    <row r="392" s="345" customFormat="1" ht="15"/>
    <row r="393" s="345" customFormat="1" ht="15"/>
    <row r="394" s="345" customFormat="1" ht="15"/>
    <row r="395" s="345" customFormat="1" ht="15"/>
    <row r="396" s="345" customFormat="1" ht="15"/>
    <row r="397" s="345" customFormat="1" ht="15"/>
    <row r="398" s="345" customFormat="1" ht="15"/>
    <row r="399" s="345" customFormat="1" ht="15"/>
    <row r="400" s="345" customFormat="1" ht="15"/>
    <row r="401" s="345" customFormat="1" ht="15"/>
    <row r="402" s="345" customFormat="1" ht="15"/>
    <row r="403" s="345" customFormat="1" ht="15"/>
    <row r="404" s="345" customFormat="1" ht="15"/>
    <row r="405" s="345" customFormat="1" ht="15"/>
    <row r="406" s="345" customFormat="1" ht="15"/>
    <row r="407" s="345" customFormat="1" ht="15"/>
    <row r="408" s="345" customFormat="1" ht="15"/>
    <row r="409" s="345" customFormat="1" ht="15"/>
    <row r="410" s="345" customFormat="1" ht="15"/>
    <row r="411" s="345" customFormat="1" ht="15"/>
    <row r="412" s="345" customFormat="1" ht="15"/>
    <row r="413" s="345" customFormat="1" ht="15"/>
    <row r="414" s="345" customFormat="1" ht="15"/>
    <row r="415" s="345" customFormat="1" ht="15"/>
    <row r="416" s="345" customFormat="1" ht="15"/>
    <row r="417" s="345" customFormat="1" ht="15"/>
    <row r="418" s="345" customFormat="1" ht="15"/>
    <row r="419" s="345" customFormat="1" ht="15"/>
    <row r="420" s="345" customFormat="1" ht="15"/>
    <row r="421" s="345" customFormat="1" ht="15"/>
    <row r="422" s="345" customFormat="1" ht="15"/>
    <row r="423" s="345" customFormat="1" ht="15"/>
    <row r="424" s="345" customFormat="1" ht="15"/>
    <row r="425" s="345" customFormat="1" ht="15"/>
    <row r="426" s="345" customFormat="1" ht="15"/>
    <row r="427" s="345" customFormat="1" ht="15"/>
    <row r="428" s="345" customFormat="1" ht="15"/>
    <row r="429" s="345" customFormat="1" ht="15"/>
    <row r="430" s="345" customFormat="1" ht="15"/>
    <row r="431" s="345" customFormat="1" ht="15"/>
    <row r="432" s="345" customFormat="1" ht="15"/>
    <row r="433" s="345" customFormat="1" ht="15"/>
    <row r="434" s="345" customFormat="1" ht="15"/>
    <row r="435" s="345" customFormat="1" ht="15"/>
    <row r="436" s="345" customFormat="1" ht="15"/>
    <row r="437" s="345" customFormat="1" ht="15"/>
    <row r="438" s="345" customFormat="1" ht="15"/>
    <row r="439" s="345" customFormat="1" ht="15"/>
    <row r="440" s="345" customFormat="1" ht="15"/>
    <row r="441" s="345" customFormat="1" ht="15"/>
    <row r="442" s="345" customFormat="1" ht="15"/>
    <row r="443" s="345" customFormat="1" ht="15"/>
    <row r="444" s="345" customFormat="1" ht="15"/>
    <row r="445" s="345" customFormat="1" ht="15"/>
    <row r="446" s="345" customFormat="1" ht="15"/>
    <row r="447" s="345" customFormat="1" ht="15"/>
    <row r="448" s="345" customFormat="1" ht="15"/>
    <row r="449" s="345" customFormat="1" ht="15"/>
    <row r="450" s="345" customFormat="1" ht="15"/>
    <row r="451" s="345" customFormat="1" ht="15"/>
    <row r="452" s="345" customFormat="1" ht="15"/>
    <row r="453" s="345" customFormat="1" ht="15"/>
    <row r="454" s="345" customFormat="1" ht="15"/>
    <row r="455" s="345" customFormat="1" ht="15"/>
    <row r="456" s="345" customFormat="1" ht="15"/>
    <row r="457" s="345" customFormat="1" ht="15"/>
    <row r="458" s="345" customFormat="1" ht="15"/>
    <row r="459" s="345" customFormat="1" ht="15"/>
    <row r="460" s="345" customFormat="1" ht="15"/>
    <row r="461" s="345" customFormat="1" ht="15"/>
    <row r="462" s="345" customFormat="1" ht="15"/>
    <row r="463" s="345" customFormat="1" ht="15"/>
    <row r="464" s="345" customFormat="1" ht="15"/>
    <row r="465" s="345" customFormat="1" ht="15"/>
    <row r="466" s="345" customFormat="1" ht="15"/>
    <row r="467" s="345" customFormat="1" ht="15"/>
    <row r="468" s="345" customFormat="1" ht="15"/>
    <row r="469" s="345" customFormat="1" ht="15"/>
    <row r="470" s="345" customFormat="1" ht="15"/>
    <row r="471" s="345" customFormat="1" ht="15"/>
    <row r="472" s="345" customFormat="1" ht="15"/>
    <row r="473" s="345" customFormat="1" ht="15"/>
    <row r="474" s="345" customFormat="1" ht="15"/>
    <row r="475" s="345" customFormat="1" ht="15"/>
    <row r="476" s="345" customFormat="1" ht="15"/>
    <row r="477" s="345" customFormat="1" ht="15"/>
    <row r="478" s="345" customFormat="1" ht="15"/>
    <row r="479" s="345" customFormat="1" ht="15"/>
    <row r="480" s="345" customFormat="1" ht="15"/>
    <row r="481" s="345" customFormat="1" ht="15"/>
    <row r="482" s="345" customFormat="1" ht="15"/>
    <row r="483" s="345" customFormat="1" ht="15"/>
    <row r="484" s="345" customFormat="1" ht="15"/>
    <row r="485" s="345" customFormat="1" ht="15"/>
    <row r="486" s="345" customFormat="1" ht="15"/>
    <row r="487" s="345" customFormat="1" ht="15"/>
    <row r="488" s="345" customFormat="1" ht="15"/>
    <row r="489" s="345" customFormat="1" ht="15"/>
    <row r="490" s="345" customFormat="1" ht="15"/>
    <row r="491" s="345" customFormat="1" ht="15"/>
    <row r="492" s="345" customFormat="1" ht="15"/>
    <row r="493" s="345" customFormat="1" ht="15"/>
    <row r="494" s="345" customFormat="1" ht="15"/>
    <row r="495" s="345" customFormat="1" ht="15"/>
    <row r="496" s="345" customFormat="1" ht="15"/>
    <row r="497" s="345" customFormat="1" ht="15"/>
    <row r="498" s="345" customFormat="1" ht="15"/>
    <row r="499" s="345" customFormat="1" ht="15"/>
    <row r="500" s="345" customFormat="1" ht="15"/>
    <row r="501" s="345" customFormat="1" ht="15"/>
    <row r="502" s="345" customFormat="1" ht="15"/>
    <row r="503" s="345" customFormat="1" ht="15"/>
    <row r="504" s="345" customFormat="1" ht="15"/>
    <row r="505" s="345" customFormat="1" ht="15"/>
    <row r="506" s="345" customFormat="1" ht="15"/>
    <row r="507" s="345" customFormat="1" ht="15"/>
    <row r="508" s="345" customFormat="1" ht="15"/>
    <row r="509" s="345" customFormat="1" ht="15"/>
    <row r="510" s="345" customFormat="1" ht="15"/>
    <row r="511" s="345" customFormat="1" ht="15"/>
    <row r="512" s="345" customFormat="1" ht="15"/>
    <row r="513" s="345" customFormat="1" ht="15"/>
    <row r="514" s="345" customFormat="1" ht="15"/>
    <row r="515" s="345" customFormat="1" ht="15"/>
    <row r="516" s="345" customFormat="1" ht="15"/>
    <row r="517" s="345" customFormat="1" ht="15"/>
    <row r="518" s="345" customFormat="1" ht="15"/>
    <row r="519" s="345" customFormat="1" ht="15"/>
    <row r="520" s="345" customFormat="1" ht="15"/>
    <row r="521" s="345" customFormat="1" ht="15"/>
    <row r="522" s="345" customFormat="1" ht="15"/>
    <row r="523" s="345" customFormat="1" ht="15"/>
    <row r="524" s="345" customFormat="1" ht="15"/>
    <row r="525" s="345" customFormat="1" ht="15"/>
    <row r="526" s="345" customFormat="1" ht="15"/>
    <row r="527" s="345" customFormat="1" ht="15"/>
    <row r="528" s="345" customFormat="1" ht="15"/>
    <row r="529" s="345" customFormat="1" ht="15"/>
    <row r="530" s="345" customFormat="1" ht="15"/>
    <row r="531" s="345" customFormat="1" ht="15"/>
    <row r="532" s="345" customFormat="1" ht="15"/>
    <row r="533" s="345"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28125" style="5" customWidth="1"/>
    <col min="2" max="15" width="5.28125" style="5" bestFit="1" customWidth="1"/>
    <col min="16" max="16" width="5.7109375" style="5" bestFit="1" customWidth="1"/>
    <col min="17" max="26" width="5.28125" style="5" bestFit="1" customWidth="1"/>
    <col min="27" max="27" width="6.7109375" style="6" bestFit="1" customWidth="1"/>
    <col min="28" max="256" width="11.57421875" style="5" customWidth="1"/>
    <col min="257" max="257" width="27.28125" style="5" customWidth="1"/>
    <col min="258" max="271" width="5.28125" style="5" bestFit="1" customWidth="1"/>
    <col min="272" max="272" width="5.7109375" style="5" bestFit="1" customWidth="1"/>
    <col min="273" max="282" width="5.28125" style="5" bestFit="1" customWidth="1"/>
    <col min="283" max="283" width="6.7109375" style="5" bestFit="1" customWidth="1"/>
    <col min="284" max="512" width="11.57421875" style="5" customWidth="1"/>
    <col min="513" max="513" width="27.28125" style="5" customWidth="1"/>
    <col min="514" max="527" width="5.28125" style="5" bestFit="1" customWidth="1"/>
    <col min="528" max="528" width="5.7109375" style="5" bestFit="1" customWidth="1"/>
    <col min="529" max="538" width="5.28125" style="5" bestFit="1" customWidth="1"/>
    <col min="539" max="539" width="6.7109375" style="5" bestFit="1" customWidth="1"/>
    <col min="540" max="768" width="11.57421875" style="5" customWidth="1"/>
    <col min="769" max="769" width="27.28125" style="5" customWidth="1"/>
    <col min="770" max="783" width="5.28125" style="5" bestFit="1" customWidth="1"/>
    <col min="784" max="784" width="5.7109375" style="5" bestFit="1" customWidth="1"/>
    <col min="785" max="794" width="5.28125" style="5" bestFit="1" customWidth="1"/>
    <col min="795" max="795" width="6.7109375" style="5" bestFit="1" customWidth="1"/>
    <col min="796" max="1024" width="11.57421875" style="5" customWidth="1"/>
    <col min="1025" max="1025" width="27.28125" style="5" customWidth="1"/>
    <col min="1026" max="1039" width="5.28125" style="5" bestFit="1" customWidth="1"/>
    <col min="1040" max="1040" width="5.7109375" style="5" bestFit="1" customWidth="1"/>
    <col min="1041" max="1050" width="5.28125" style="5" bestFit="1" customWidth="1"/>
    <col min="1051" max="1051" width="6.7109375" style="5" bestFit="1" customWidth="1"/>
    <col min="1052" max="1280" width="11.57421875" style="5" customWidth="1"/>
    <col min="1281" max="1281" width="27.28125" style="5" customWidth="1"/>
    <col min="1282" max="1295" width="5.28125" style="5" bestFit="1" customWidth="1"/>
    <col min="1296" max="1296" width="5.7109375" style="5" bestFit="1" customWidth="1"/>
    <col min="1297" max="1306" width="5.28125" style="5" bestFit="1" customWidth="1"/>
    <col min="1307" max="1307" width="6.7109375" style="5" bestFit="1" customWidth="1"/>
    <col min="1308" max="1536" width="11.57421875" style="5" customWidth="1"/>
    <col min="1537" max="1537" width="27.28125" style="5" customWidth="1"/>
    <col min="1538" max="1551" width="5.28125" style="5" bestFit="1" customWidth="1"/>
    <col min="1552" max="1552" width="5.7109375" style="5" bestFit="1" customWidth="1"/>
    <col min="1553" max="1562" width="5.28125" style="5" bestFit="1" customWidth="1"/>
    <col min="1563" max="1563" width="6.7109375" style="5" bestFit="1" customWidth="1"/>
    <col min="1564" max="1792" width="11.57421875" style="5" customWidth="1"/>
    <col min="1793" max="1793" width="27.28125" style="5" customWidth="1"/>
    <col min="1794" max="1807" width="5.28125" style="5" bestFit="1" customWidth="1"/>
    <col min="1808" max="1808" width="5.7109375" style="5" bestFit="1" customWidth="1"/>
    <col min="1809" max="1818" width="5.28125" style="5" bestFit="1" customWidth="1"/>
    <col min="1819" max="1819" width="6.7109375" style="5" bestFit="1" customWidth="1"/>
    <col min="1820" max="2048" width="11.57421875" style="5" customWidth="1"/>
    <col min="2049" max="2049" width="27.28125" style="5" customWidth="1"/>
    <col min="2050" max="2063" width="5.28125" style="5" bestFit="1" customWidth="1"/>
    <col min="2064" max="2064" width="5.7109375" style="5" bestFit="1" customWidth="1"/>
    <col min="2065" max="2074" width="5.28125" style="5" bestFit="1" customWidth="1"/>
    <col min="2075" max="2075" width="6.7109375" style="5" bestFit="1" customWidth="1"/>
    <col min="2076" max="2304" width="11.57421875" style="5" customWidth="1"/>
    <col min="2305" max="2305" width="27.28125" style="5" customWidth="1"/>
    <col min="2306" max="2319" width="5.28125" style="5" bestFit="1" customWidth="1"/>
    <col min="2320" max="2320" width="5.7109375" style="5" bestFit="1" customWidth="1"/>
    <col min="2321" max="2330" width="5.28125" style="5" bestFit="1" customWidth="1"/>
    <col min="2331" max="2331" width="6.7109375" style="5" bestFit="1" customWidth="1"/>
    <col min="2332" max="2560" width="11.57421875" style="5" customWidth="1"/>
    <col min="2561" max="2561" width="27.28125" style="5" customWidth="1"/>
    <col min="2562" max="2575" width="5.28125" style="5" bestFit="1" customWidth="1"/>
    <col min="2576" max="2576" width="5.7109375" style="5" bestFit="1" customWidth="1"/>
    <col min="2577" max="2586" width="5.28125" style="5" bestFit="1" customWidth="1"/>
    <col min="2587" max="2587" width="6.7109375" style="5" bestFit="1" customWidth="1"/>
    <col min="2588" max="2816" width="11.57421875" style="5" customWidth="1"/>
    <col min="2817" max="2817" width="27.28125" style="5" customWidth="1"/>
    <col min="2818" max="2831" width="5.28125" style="5" bestFit="1" customWidth="1"/>
    <col min="2832" max="2832" width="5.7109375" style="5" bestFit="1" customWidth="1"/>
    <col min="2833" max="2842" width="5.28125" style="5" bestFit="1" customWidth="1"/>
    <col min="2843" max="2843" width="6.7109375" style="5" bestFit="1" customWidth="1"/>
    <col min="2844" max="3072" width="11.57421875" style="5" customWidth="1"/>
    <col min="3073" max="3073" width="27.28125" style="5" customWidth="1"/>
    <col min="3074" max="3087" width="5.28125" style="5" bestFit="1" customWidth="1"/>
    <col min="3088" max="3088" width="5.7109375" style="5" bestFit="1" customWidth="1"/>
    <col min="3089" max="3098" width="5.28125" style="5" bestFit="1" customWidth="1"/>
    <col min="3099" max="3099" width="6.7109375" style="5" bestFit="1" customWidth="1"/>
    <col min="3100" max="3328" width="11.57421875" style="5" customWidth="1"/>
    <col min="3329" max="3329" width="27.28125" style="5" customWidth="1"/>
    <col min="3330" max="3343" width="5.28125" style="5" bestFit="1" customWidth="1"/>
    <col min="3344" max="3344" width="5.7109375" style="5" bestFit="1" customWidth="1"/>
    <col min="3345" max="3354" width="5.28125" style="5" bestFit="1" customWidth="1"/>
    <col min="3355" max="3355" width="6.7109375" style="5" bestFit="1" customWidth="1"/>
    <col min="3356" max="3584" width="11.57421875" style="5" customWidth="1"/>
    <col min="3585" max="3585" width="27.28125" style="5" customWidth="1"/>
    <col min="3586" max="3599" width="5.28125" style="5" bestFit="1" customWidth="1"/>
    <col min="3600" max="3600" width="5.7109375" style="5" bestFit="1" customWidth="1"/>
    <col min="3601" max="3610" width="5.28125" style="5" bestFit="1" customWidth="1"/>
    <col min="3611" max="3611" width="6.7109375" style="5" bestFit="1" customWidth="1"/>
    <col min="3612" max="3840" width="11.57421875" style="5" customWidth="1"/>
    <col min="3841" max="3841" width="27.28125" style="5" customWidth="1"/>
    <col min="3842" max="3855" width="5.28125" style="5" bestFit="1" customWidth="1"/>
    <col min="3856" max="3856" width="5.7109375" style="5" bestFit="1" customWidth="1"/>
    <col min="3857" max="3866" width="5.28125" style="5" bestFit="1" customWidth="1"/>
    <col min="3867" max="3867" width="6.7109375" style="5" bestFit="1" customWidth="1"/>
    <col min="3868" max="4096" width="11.57421875" style="5" customWidth="1"/>
    <col min="4097" max="4097" width="27.28125" style="5" customWidth="1"/>
    <col min="4098" max="4111" width="5.28125" style="5" bestFit="1" customWidth="1"/>
    <col min="4112" max="4112" width="5.7109375" style="5" bestFit="1" customWidth="1"/>
    <col min="4113" max="4122" width="5.28125" style="5" bestFit="1" customWidth="1"/>
    <col min="4123" max="4123" width="6.7109375" style="5" bestFit="1" customWidth="1"/>
    <col min="4124" max="4352" width="11.57421875" style="5" customWidth="1"/>
    <col min="4353" max="4353" width="27.28125" style="5" customWidth="1"/>
    <col min="4354" max="4367" width="5.28125" style="5" bestFit="1" customWidth="1"/>
    <col min="4368" max="4368" width="5.7109375" style="5" bestFit="1" customWidth="1"/>
    <col min="4369" max="4378" width="5.28125" style="5" bestFit="1" customWidth="1"/>
    <col min="4379" max="4379" width="6.7109375" style="5" bestFit="1" customWidth="1"/>
    <col min="4380" max="4608" width="11.57421875" style="5" customWidth="1"/>
    <col min="4609" max="4609" width="27.28125" style="5" customWidth="1"/>
    <col min="4610" max="4623" width="5.28125" style="5" bestFit="1" customWidth="1"/>
    <col min="4624" max="4624" width="5.7109375" style="5" bestFit="1" customWidth="1"/>
    <col min="4625" max="4634" width="5.28125" style="5" bestFit="1" customWidth="1"/>
    <col min="4635" max="4635" width="6.7109375" style="5" bestFit="1" customWidth="1"/>
    <col min="4636" max="4864" width="11.57421875" style="5" customWidth="1"/>
    <col min="4865" max="4865" width="27.28125" style="5" customWidth="1"/>
    <col min="4866" max="4879" width="5.28125" style="5" bestFit="1" customWidth="1"/>
    <col min="4880" max="4880" width="5.7109375" style="5" bestFit="1" customWidth="1"/>
    <col min="4881" max="4890" width="5.28125" style="5" bestFit="1" customWidth="1"/>
    <col min="4891" max="4891" width="6.7109375" style="5" bestFit="1" customWidth="1"/>
    <col min="4892" max="5120" width="11.57421875" style="5" customWidth="1"/>
    <col min="5121" max="5121" width="27.28125" style="5" customWidth="1"/>
    <col min="5122" max="5135" width="5.28125" style="5" bestFit="1" customWidth="1"/>
    <col min="5136" max="5136" width="5.7109375" style="5" bestFit="1" customWidth="1"/>
    <col min="5137" max="5146" width="5.28125" style="5" bestFit="1" customWidth="1"/>
    <col min="5147" max="5147" width="6.7109375" style="5" bestFit="1" customWidth="1"/>
    <col min="5148" max="5376" width="11.57421875" style="5" customWidth="1"/>
    <col min="5377" max="5377" width="27.28125" style="5" customWidth="1"/>
    <col min="5378" max="5391" width="5.28125" style="5" bestFit="1" customWidth="1"/>
    <col min="5392" max="5392" width="5.7109375" style="5" bestFit="1" customWidth="1"/>
    <col min="5393" max="5402" width="5.28125" style="5" bestFit="1" customWidth="1"/>
    <col min="5403" max="5403" width="6.7109375" style="5" bestFit="1" customWidth="1"/>
    <col min="5404" max="5632" width="11.57421875" style="5" customWidth="1"/>
    <col min="5633" max="5633" width="27.28125" style="5" customWidth="1"/>
    <col min="5634" max="5647" width="5.28125" style="5" bestFit="1" customWidth="1"/>
    <col min="5648" max="5648" width="5.7109375" style="5" bestFit="1" customWidth="1"/>
    <col min="5649" max="5658" width="5.28125" style="5" bestFit="1" customWidth="1"/>
    <col min="5659" max="5659" width="6.7109375" style="5" bestFit="1" customWidth="1"/>
    <col min="5660" max="5888" width="11.57421875" style="5" customWidth="1"/>
    <col min="5889" max="5889" width="27.28125" style="5" customWidth="1"/>
    <col min="5890" max="5903" width="5.28125" style="5" bestFit="1" customWidth="1"/>
    <col min="5904" max="5904" width="5.7109375" style="5" bestFit="1" customWidth="1"/>
    <col min="5905" max="5914" width="5.28125" style="5" bestFit="1" customWidth="1"/>
    <col min="5915" max="5915" width="6.7109375" style="5" bestFit="1" customWidth="1"/>
    <col min="5916" max="6144" width="11.57421875" style="5" customWidth="1"/>
    <col min="6145" max="6145" width="27.28125" style="5" customWidth="1"/>
    <col min="6146" max="6159" width="5.28125" style="5" bestFit="1" customWidth="1"/>
    <col min="6160" max="6160" width="5.7109375" style="5" bestFit="1" customWidth="1"/>
    <col min="6161" max="6170" width="5.28125" style="5" bestFit="1" customWidth="1"/>
    <col min="6171" max="6171" width="6.7109375" style="5" bestFit="1" customWidth="1"/>
    <col min="6172" max="6400" width="11.57421875" style="5" customWidth="1"/>
    <col min="6401" max="6401" width="27.28125" style="5" customWidth="1"/>
    <col min="6402" max="6415" width="5.28125" style="5" bestFit="1" customWidth="1"/>
    <col min="6416" max="6416" width="5.7109375" style="5" bestFit="1" customWidth="1"/>
    <col min="6417" max="6426" width="5.28125" style="5" bestFit="1" customWidth="1"/>
    <col min="6427" max="6427" width="6.7109375" style="5" bestFit="1" customWidth="1"/>
    <col min="6428" max="6656" width="11.57421875" style="5" customWidth="1"/>
    <col min="6657" max="6657" width="27.28125" style="5" customWidth="1"/>
    <col min="6658" max="6671" width="5.28125" style="5" bestFit="1" customWidth="1"/>
    <col min="6672" max="6672" width="5.7109375" style="5" bestFit="1" customWidth="1"/>
    <col min="6673" max="6682" width="5.28125" style="5" bestFit="1" customWidth="1"/>
    <col min="6683" max="6683" width="6.7109375" style="5" bestFit="1" customWidth="1"/>
    <col min="6684" max="6912" width="11.57421875" style="5" customWidth="1"/>
    <col min="6913" max="6913" width="27.28125" style="5" customWidth="1"/>
    <col min="6914" max="6927" width="5.28125" style="5" bestFit="1" customWidth="1"/>
    <col min="6928" max="6928" width="5.7109375" style="5" bestFit="1" customWidth="1"/>
    <col min="6929" max="6938" width="5.28125" style="5" bestFit="1" customWidth="1"/>
    <col min="6939" max="6939" width="6.7109375" style="5" bestFit="1" customWidth="1"/>
    <col min="6940" max="7168" width="11.57421875" style="5" customWidth="1"/>
    <col min="7169" max="7169" width="27.28125" style="5" customWidth="1"/>
    <col min="7170" max="7183" width="5.28125" style="5" bestFit="1" customWidth="1"/>
    <col min="7184" max="7184" width="5.7109375" style="5" bestFit="1" customWidth="1"/>
    <col min="7185" max="7194" width="5.28125" style="5" bestFit="1" customWidth="1"/>
    <col min="7195" max="7195" width="6.7109375" style="5" bestFit="1" customWidth="1"/>
    <col min="7196" max="7424" width="11.57421875" style="5" customWidth="1"/>
    <col min="7425" max="7425" width="27.28125" style="5" customWidth="1"/>
    <col min="7426" max="7439" width="5.28125" style="5" bestFit="1" customWidth="1"/>
    <col min="7440" max="7440" width="5.7109375" style="5" bestFit="1" customWidth="1"/>
    <col min="7441" max="7450" width="5.28125" style="5" bestFit="1" customWidth="1"/>
    <col min="7451" max="7451" width="6.7109375" style="5" bestFit="1" customWidth="1"/>
    <col min="7452" max="7680" width="11.57421875" style="5" customWidth="1"/>
    <col min="7681" max="7681" width="27.28125" style="5" customWidth="1"/>
    <col min="7682" max="7695" width="5.28125" style="5" bestFit="1" customWidth="1"/>
    <col min="7696" max="7696" width="5.7109375" style="5" bestFit="1" customWidth="1"/>
    <col min="7697" max="7706" width="5.28125" style="5" bestFit="1" customWidth="1"/>
    <col min="7707" max="7707" width="6.7109375" style="5" bestFit="1" customWidth="1"/>
    <col min="7708" max="7936" width="11.57421875" style="5" customWidth="1"/>
    <col min="7937" max="7937" width="27.28125" style="5" customWidth="1"/>
    <col min="7938" max="7951" width="5.28125" style="5" bestFit="1" customWidth="1"/>
    <col min="7952" max="7952" width="5.7109375" style="5" bestFit="1" customWidth="1"/>
    <col min="7953" max="7962" width="5.28125" style="5" bestFit="1" customWidth="1"/>
    <col min="7963" max="7963" width="6.7109375" style="5" bestFit="1" customWidth="1"/>
    <col min="7964" max="8192" width="11.57421875" style="5" customWidth="1"/>
    <col min="8193" max="8193" width="27.28125" style="5" customWidth="1"/>
    <col min="8194" max="8207" width="5.28125" style="5" bestFit="1" customWidth="1"/>
    <col min="8208" max="8208" width="5.7109375" style="5" bestFit="1" customWidth="1"/>
    <col min="8209" max="8218" width="5.28125" style="5" bestFit="1" customWidth="1"/>
    <col min="8219" max="8219" width="6.7109375" style="5" bestFit="1" customWidth="1"/>
    <col min="8220" max="8448" width="11.57421875" style="5" customWidth="1"/>
    <col min="8449" max="8449" width="27.28125" style="5" customWidth="1"/>
    <col min="8450" max="8463" width="5.28125" style="5" bestFit="1" customWidth="1"/>
    <col min="8464" max="8464" width="5.7109375" style="5" bestFit="1" customWidth="1"/>
    <col min="8465" max="8474" width="5.28125" style="5" bestFit="1" customWidth="1"/>
    <col min="8475" max="8475" width="6.7109375" style="5" bestFit="1" customWidth="1"/>
    <col min="8476" max="8704" width="11.57421875" style="5" customWidth="1"/>
    <col min="8705" max="8705" width="27.28125" style="5" customWidth="1"/>
    <col min="8706" max="8719" width="5.28125" style="5" bestFit="1" customWidth="1"/>
    <col min="8720" max="8720" width="5.7109375" style="5" bestFit="1" customWidth="1"/>
    <col min="8721" max="8730" width="5.28125" style="5" bestFit="1" customWidth="1"/>
    <col min="8731" max="8731" width="6.7109375" style="5" bestFit="1" customWidth="1"/>
    <col min="8732" max="8960" width="11.57421875" style="5" customWidth="1"/>
    <col min="8961" max="8961" width="27.28125" style="5" customWidth="1"/>
    <col min="8962" max="8975" width="5.28125" style="5" bestFit="1" customWidth="1"/>
    <col min="8976" max="8976" width="5.7109375" style="5" bestFit="1" customWidth="1"/>
    <col min="8977" max="8986" width="5.28125" style="5" bestFit="1" customWidth="1"/>
    <col min="8987" max="8987" width="6.7109375" style="5" bestFit="1" customWidth="1"/>
    <col min="8988" max="9216" width="11.57421875" style="5" customWidth="1"/>
    <col min="9217" max="9217" width="27.28125" style="5" customWidth="1"/>
    <col min="9218" max="9231" width="5.28125" style="5" bestFit="1" customWidth="1"/>
    <col min="9232" max="9232" width="5.7109375" style="5" bestFit="1" customWidth="1"/>
    <col min="9233" max="9242" width="5.28125" style="5" bestFit="1" customWidth="1"/>
    <col min="9243" max="9243" width="6.7109375" style="5" bestFit="1" customWidth="1"/>
    <col min="9244" max="9472" width="11.57421875" style="5" customWidth="1"/>
    <col min="9473" max="9473" width="27.28125" style="5" customWidth="1"/>
    <col min="9474" max="9487" width="5.28125" style="5" bestFit="1" customWidth="1"/>
    <col min="9488" max="9488" width="5.7109375" style="5" bestFit="1" customWidth="1"/>
    <col min="9489" max="9498" width="5.28125" style="5" bestFit="1" customWidth="1"/>
    <col min="9499" max="9499" width="6.7109375" style="5" bestFit="1" customWidth="1"/>
    <col min="9500" max="9728" width="11.57421875" style="5" customWidth="1"/>
    <col min="9729" max="9729" width="27.28125" style="5" customWidth="1"/>
    <col min="9730" max="9743" width="5.28125" style="5" bestFit="1" customWidth="1"/>
    <col min="9744" max="9744" width="5.7109375" style="5" bestFit="1" customWidth="1"/>
    <col min="9745" max="9754" width="5.28125" style="5" bestFit="1" customWidth="1"/>
    <col min="9755" max="9755" width="6.7109375" style="5" bestFit="1" customWidth="1"/>
    <col min="9756" max="9984" width="11.57421875" style="5" customWidth="1"/>
    <col min="9985" max="9985" width="27.28125" style="5" customWidth="1"/>
    <col min="9986" max="9999" width="5.28125" style="5" bestFit="1" customWidth="1"/>
    <col min="10000" max="10000" width="5.7109375" style="5" bestFit="1" customWidth="1"/>
    <col min="10001" max="10010" width="5.28125" style="5" bestFit="1" customWidth="1"/>
    <col min="10011" max="10011" width="6.7109375" style="5" bestFit="1" customWidth="1"/>
    <col min="10012" max="10240" width="11.57421875" style="5" customWidth="1"/>
    <col min="10241" max="10241" width="27.28125" style="5" customWidth="1"/>
    <col min="10242" max="10255" width="5.28125" style="5" bestFit="1" customWidth="1"/>
    <col min="10256" max="10256" width="5.7109375" style="5" bestFit="1" customWidth="1"/>
    <col min="10257" max="10266" width="5.28125" style="5" bestFit="1" customWidth="1"/>
    <col min="10267" max="10267" width="6.7109375" style="5" bestFit="1" customWidth="1"/>
    <col min="10268" max="10496" width="11.57421875" style="5" customWidth="1"/>
    <col min="10497" max="10497" width="27.28125" style="5" customWidth="1"/>
    <col min="10498" max="10511" width="5.28125" style="5" bestFit="1" customWidth="1"/>
    <col min="10512" max="10512" width="5.7109375" style="5" bestFit="1" customWidth="1"/>
    <col min="10513" max="10522" width="5.28125" style="5" bestFit="1" customWidth="1"/>
    <col min="10523" max="10523" width="6.7109375" style="5" bestFit="1" customWidth="1"/>
    <col min="10524" max="10752" width="11.57421875" style="5" customWidth="1"/>
    <col min="10753" max="10753" width="27.28125" style="5" customWidth="1"/>
    <col min="10754" max="10767" width="5.28125" style="5" bestFit="1" customWidth="1"/>
    <col min="10768" max="10768" width="5.7109375" style="5" bestFit="1" customWidth="1"/>
    <col min="10769" max="10778" width="5.28125" style="5" bestFit="1" customWidth="1"/>
    <col min="10779" max="10779" width="6.7109375" style="5" bestFit="1" customWidth="1"/>
    <col min="10780" max="11008" width="11.57421875" style="5" customWidth="1"/>
    <col min="11009" max="11009" width="27.28125" style="5" customWidth="1"/>
    <col min="11010" max="11023" width="5.28125" style="5" bestFit="1" customWidth="1"/>
    <col min="11024" max="11024" width="5.7109375" style="5" bestFit="1" customWidth="1"/>
    <col min="11025" max="11034" width="5.28125" style="5" bestFit="1" customWidth="1"/>
    <col min="11035" max="11035" width="6.7109375" style="5" bestFit="1" customWidth="1"/>
    <col min="11036" max="11264" width="11.57421875" style="5" customWidth="1"/>
    <col min="11265" max="11265" width="27.28125" style="5" customWidth="1"/>
    <col min="11266" max="11279" width="5.28125" style="5" bestFit="1" customWidth="1"/>
    <col min="11280" max="11280" width="5.7109375" style="5" bestFit="1" customWidth="1"/>
    <col min="11281" max="11290" width="5.28125" style="5" bestFit="1" customWidth="1"/>
    <col min="11291" max="11291" width="6.7109375" style="5" bestFit="1" customWidth="1"/>
    <col min="11292" max="11520" width="11.57421875" style="5" customWidth="1"/>
    <col min="11521" max="11521" width="27.28125" style="5" customWidth="1"/>
    <col min="11522" max="11535" width="5.28125" style="5" bestFit="1" customWidth="1"/>
    <col min="11536" max="11536" width="5.7109375" style="5" bestFit="1" customWidth="1"/>
    <col min="11537" max="11546" width="5.28125" style="5" bestFit="1" customWidth="1"/>
    <col min="11547" max="11547" width="6.7109375" style="5" bestFit="1" customWidth="1"/>
    <col min="11548" max="11776" width="11.57421875" style="5" customWidth="1"/>
    <col min="11777" max="11777" width="27.28125" style="5" customWidth="1"/>
    <col min="11778" max="11791" width="5.28125" style="5" bestFit="1" customWidth="1"/>
    <col min="11792" max="11792" width="5.7109375" style="5" bestFit="1" customWidth="1"/>
    <col min="11793" max="11802" width="5.28125" style="5" bestFit="1" customWidth="1"/>
    <col min="11803" max="11803" width="6.7109375" style="5" bestFit="1" customWidth="1"/>
    <col min="11804" max="12032" width="11.57421875" style="5" customWidth="1"/>
    <col min="12033" max="12033" width="27.28125" style="5" customWidth="1"/>
    <col min="12034" max="12047" width="5.28125" style="5" bestFit="1" customWidth="1"/>
    <col min="12048" max="12048" width="5.7109375" style="5" bestFit="1" customWidth="1"/>
    <col min="12049" max="12058" width="5.28125" style="5" bestFit="1" customWidth="1"/>
    <col min="12059" max="12059" width="6.7109375" style="5" bestFit="1" customWidth="1"/>
    <col min="12060" max="12288" width="11.57421875" style="5" customWidth="1"/>
    <col min="12289" max="12289" width="27.28125" style="5" customWidth="1"/>
    <col min="12290" max="12303" width="5.28125" style="5" bestFit="1" customWidth="1"/>
    <col min="12304" max="12304" width="5.7109375" style="5" bestFit="1" customWidth="1"/>
    <col min="12305" max="12314" width="5.28125" style="5" bestFit="1" customWidth="1"/>
    <col min="12315" max="12315" width="6.7109375" style="5" bestFit="1" customWidth="1"/>
    <col min="12316" max="12544" width="11.57421875" style="5" customWidth="1"/>
    <col min="12545" max="12545" width="27.28125" style="5" customWidth="1"/>
    <col min="12546" max="12559" width="5.28125" style="5" bestFit="1" customWidth="1"/>
    <col min="12560" max="12560" width="5.7109375" style="5" bestFit="1" customWidth="1"/>
    <col min="12561" max="12570" width="5.28125" style="5" bestFit="1" customWidth="1"/>
    <col min="12571" max="12571" width="6.7109375" style="5" bestFit="1" customWidth="1"/>
    <col min="12572" max="12800" width="11.57421875" style="5" customWidth="1"/>
    <col min="12801" max="12801" width="27.28125" style="5" customWidth="1"/>
    <col min="12802" max="12815" width="5.28125" style="5" bestFit="1" customWidth="1"/>
    <col min="12816" max="12816" width="5.7109375" style="5" bestFit="1" customWidth="1"/>
    <col min="12817" max="12826" width="5.28125" style="5" bestFit="1" customWidth="1"/>
    <col min="12827" max="12827" width="6.7109375" style="5" bestFit="1" customWidth="1"/>
    <col min="12828" max="13056" width="11.57421875" style="5" customWidth="1"/>
    <col min="13057" max="13057" width="27.28125" style="5" customWidth="1"/>
    <col min="13058" max="13071" width="5.28125" style="5" bestFit="1" customWidth="1"/>
    <col min="13072" max="13072" width="5.7109375" style="5" bestFit="1" customWidth="1"/>
    <col min="13073" max="13082" width="5.28125" style="5" bestFit="1" customWidth="1"/>
    <col min="13083" max="13083" width="6.7109375" style="5" bestFit="1" customWidth="1"/>
    <col min="13084" max="13312" width="11.57421875" style="5" customWidth="1"/>
    <col min="13313" max="13313" width="27.28125" style="5" customWidth="1"/>
    <col min="13314" max="13327" width="5.28125" style="5" bestFit="1" customWidth="1"/>
    <col min="13328" max="13328" width="5.7109375" style="5" bestFit="1" customWidth="1"/>
    <col min="13329" max="13338" width="5.28125" style="5" bestFit="1" customWidth="1"/>
    <col min="13339" max="13339" width="6.7109375" style="5" bestFit="1" customWidth="1"/>
    <col min="13340" max="13568" width="11.57421875" style="5" customWidth="1"/>
    <col min="13569" max="13569" width="27.28125" style="5" customWidth="1"/>
    <col min="13570" max="13583" width="5.28125" style="5" bestFit="1" customWidth="1"/>
    <col min="13584" max="13584" width="5.7109375" style="5" bestFit="1" customWidth="1"/>
    <col min="13585" max="13594" width="5.28125" style="5" bestFit="1" customWidth="1"/>
    <col min="13595" max="13595" width="6.7109375" style="5" bestFit="1" customWidth="1"/>
    <col min="13596" max="13824" width="11.57421875" style="5" customWidth="1"/>
    <col min="13825" max="13825" width="27.28125" style="5" customWidth="1"/>
    <col min="13826" max="13839" width="5.28125" style="5" bestFit="1" customWidth="1"/>
    <col min="13840" max="13840" width="5.7109375" style="5" bestFit="1" customWidth="1"/>
    <col min="13841" max="13850" width="5.28125" style="5" bestFit="1" customWidth="1"/>
    <col min="13851" max="13851" width="6.7109375" style="5" bestFit="1" customWidth="1"/>
    <col min="13852" max="14080" width="11.57421875" style="5" customWidth="1"/>
    <col min="14081" max="14081" width="27.28125" style="5" customWidth="1"/>
    <col min="14082" max="14095" width="5.28125" style="5" bestFit="1" customWidth="1"/>
    <col min="14096" max="14096" width="5.7109375" style="5" bestFit="1" customWidth="1"/>
    <col min="14097" max="14106" width="5.28125" style="5" bestFit="1" customWidth="1"/>
    <col min="14107" max="14107" width="6.7109375" style="5" bestFit="1" customWidth="1"/>
    <col min="14108" max="14336" width="11.57421875" style="5" customWidth="1"/>
    <col min="14337" max="14337" width="27.28125" style="5" customWidth="1"/>
    <col min="14338" max="14351" width="5.28125" style="5" bestFit="1" customWidth="1"/>
    <col min="14352" max="14352" width="5.7109375" style="5" bestFit="1" customWidth="1"/>
    <col min="14353" max="14362" width="5.28125" style="5" bestFit="1" customWidth="1"/>
    <col min="14363" max="14363" width="6.7109375" style="5" bestFit="1" customWidth="1"/>
    <col min="14364" max="14592" width="11.57421875" style="5" customWidth="1"/>
    <col min="14593" max="14593" width="27.28125" style="5" customWidth="1"/>
    <col min="14594" max="14607" width="5.28125" style="5" bestFit="1" customWidth="1"/>
    <col min="14608" max="14608" width="5.7109375" style="5" bestFit="1" customWidth="1"/>
    <col min="14609" max="14618" width="5.28125" style="5" bestFit="1" customWidth="1"/>
    <col min="14619" max="14619" width="6.7109375" style="5" bestFit="1" customWidth="1"/>
    <col min="14620" max="14848" width="11.57421875" style="5" customWidth="1"/>
    <col min="14849" max="14849" width="27.28125" style="5" customWidth="1"/>
    <col min="14850" max="14863" width="5.28125" style="5" bestFit="1" customWidth="1"/>
    <col min="14864" max="14864" width="5.7109375" style="5" bestFit="1" customWidth="1"/>
    <col min="14865" max="14874" width="5.28125" style="5" bestFit="1" customWidth="1"/>
    <col min="14875" max="14875" width="6.7109375" style="5" bestFit="1" customWidth="1"/>
    <col min="14876" max="15104" width="11.57421875" style="5" customWidth="1"/>
    <col min="15105" max="15105" width="27.28125" style="5" customWidth="1"/>
    <col min="15106" max="15119" width="5.28125" style="5" bestFit="1" customWidth="1"/>
    <col min="15120" max="15120" width="5.7109375" style="5" bestFit="1" customWidth="1"/>
    <col min="15121" max="15130" width="5.28125" style="5" bestFit="1" customWidth="1"/>
    <col min="15131" max="15131" width="6.7109375" style="5" bestFit="1" customWidth="1"/>
    <col min="15132" max="15360" width="11.57421875" style="5" customWidth="1"/>
    <col min="15361" max="15361" width="27.28125" style="5" customWidth="1"/>
    <col min="15362" max="15375" width="5.28125" style="5" bestFit="1" customWidth="1"/>
    <col min="15376" max="15376" width="5.7109375" style="5" bestFit="1" customWidth="1"/>
    <col min="15377" max="15386" width="5.28125" style="5" bestFit="1" customWidth="1"/>
    <col min="15387" max="15387" width="6.7109375" style="5" bestFit="1" customWidth="1"/>
    <col min="15388" max="15616" width="11.57421875" style="5" customWidth="1"/>
    <col min="15617" max="15617" width="27.28125" style="5" customWidth="1"/>
    <col min="15618" max="15631" width="5.28125" style="5" bestFit="1" customWidth="1"/>
    <col min="15632" max="15632" width="5.7109375" style="5" bestFit="1" customWidth="1"/>
    <col min="15633" max="15642" width="5.28125" style="5" bestFit="1" customWidth="1"/>
    <col min="15643" max="15643" width="6.7109375" style="5" bestFit="1" customWidth="1"/>
    <col min="15644" max="15872" width="11.57421875" style="5" customWidth="1"/>
    <col min="15873" max="15873" width="27.28125" style="5" customWidth="1"/>
    <col min="15874" max="15887" width="5.28125" style="5" bestFit="1" customWidth="1"/>
    <col min="15888" max="15888" width="5.7109375" style="5" bestFit="1" customWidth="1"/>
    <col min="15889" max="15898" width="5.28125" style="5" bestFit="1" customWidth="1"/>
    <col min="15899" max="15899" width="6.7109375" style="5" bestFit="1" customWidth="1"/>
    <col min="15900" max="16128" width="11.57421875" style="5" customWidth="1"/>
    <col min="16129" max="16129" width="27.28125" style="5" customWidth="1"/>
    <col min="16130" max="16143" width="5.28125" style="5" bestFit="1" customWidth="1"/>
    <col min="16144" max="16144" width="5.7109375" style="5" bestFit="1" customWidth="1"/>
    <col min="16145" max="16154" width="5.28125" style="5" bestFit="1" customWidth="1"/>
    <col min="16155" max="16155" width="6.7109375" style="5" bestFit="1" customWidth="1"/>
    <col min="16156" max="16384" width="11.57421875" style="5" customWidth="1"/>
  </cols>
  <sheetData>
    <row r="1" spans="1:27" s="2" customFormat="1" ht="20.1" customHeight="1">
      <c r="A1" s="1191" t="s">
        <v>1052</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23" t="s">
        <v>0</v>
      </c>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323"/>
    </row>
    <row r="3" spans="1:27" s="4" customFormat="1" ht="20.1" customHeight="1">
      <c r="A3" s="1463">
        <v>44592</v>
      </c>
      <c r="B3" s="1463"/>
      <c r="C3" s="1463"/>
      <c r="D3" s="1463"/>
      <c r="E3" s="1463"/>
      <c r="F3" s="1463"/>
      <c r="G3" s="1463"/>
      <c r="H3" s="1463"/>
      <c r="I3" s="1463"/>
      <c r="J3" s="1463"/>
      <c r="K3" s="1463"/>
      <c r="L3" s="1463"/>
      <c r="M3" s="1463"/>
      <c r="N3" s="1463"/>
      <c r="O3" s="1463"/>
      <c r="P3" s="1463"/>
      <c r="Q3" s="1463"/>
      <c r="R3" s="1463"/>
      <c r="S3" s="1463"/>
      <c r="T3" s="1463"/>
      <c r="U3" s="1463"/>
      <c r="V3" s="1463"/>
      <c r="W3" s="1463"/>
      <c r="X3" s="1463"/>
      <c r="Y3" s="1463"/>
      <c r="Z3" s="1463"/>
      <c r="AA3" s="1463"/>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2</v>
      </c>
      <c r="D9" s="17">
        <v>1</v>
      </c>
      <c r="E9" s="17">
        <v>10</v>
      </c>
      <c r="F9" s="17">
        <v>3</v>
      </c>
      <c r="G9" s="17">
        <v>2</v>
      </c>
      <c r="H9" s="17">
        <v>3</v>
      </c>
      <c r="I9" s="17">
        <v>4</v>
      </c>
      <c r="J9" s="17">
        <v>1</v>
      </c>
      <c r="K9" s="17">
        <v>4</v>
      </c>
      <c r="L9" s="17">
        <v>6</v>
      </c>
      <c r="M9" s="17">
        <v>5</v>
      </c>
      <c r="N9" s="17">
        <v>12</v>
      </c>
      <c r="O9" s="17">
        <v>8</v>
      </c>
      <c r="P9" s="17">
        <v>58</v>
      </c>
      <c r="Q9" s="17">
        <v>3</v>
      </c>
      <c r="R9" s="17">
        <v>1</v>
      </c>
      <c r="S9" s="17">
        <v>2</v>
      </c>
      <c r="T9" s="17">
        <v>1</v>
      </c>
      <c r="U9" s="17">
        <v>11</v>
      </c>
      <c r="V9" s="17">
        <v>3</v>
      </c>
      <c r="W9" s="17">
        <v>4</v>
      </c>
      <c r="X9" s="17">
        <v>1</v>
      </c>
      <c r="Y9" s="17">
        <v>2</v>
      </c>
      <c r="Z9" s="17">
        <v>3</v>
      </c>
      <c r="AA9" s="18">
        <v>150</v>
      </c>
      <c r="AB9" s="19"/>
    </row>
    <row r="10" spans="1:28" s="20" customFormat="1" ht="20.1" customHeight="1">
      <c r="A10" s="16" t="s">
        <v>29</v>
      </c>
      <c r="B10" s="17">
        <v>0</v>
      </c>
      <c r="C10" s="17">
        <v>4</v>
      </c>
      <c r="D10" s="17">
        <v>0</v>
      </c>
      <c r="E10" s="17">
        <v>13</v>
      </c>
      <c r="F10" s="17">
        <v>1</v>
      </c>
      <c r="G10" s="17">
        <v>3</v>
      </c>
      <c r="H10" s="17">
        <v>3</v>
      </c>
      <c r="I10" s="17">
        <v>2</v>
      </c>
      <c r="J10" s="17">
        <v>0</v>
      </c>
      <c r="K10" s="17">
        <v>2</v>
      </c>
      <c r="L10" s="17">
        <v>3</v>
      </c>
      <c r="M10" s="17">
        <v>3</v>
      </c>
      <c r="N10" s="17">
        <v>8</v>
      </c>
      <c r="O10" s="17">
        <v>6</v>
      </c>
      <c r="P10" s="17">
        <v>33</v>
      </c>
      <c r="Q10" s="17">
        <v>1</v>
      </c>
      <c r="R10" s="17">
        <v>0</v>
      </c>
      <c r="S10" s="17">
        <v>1</v>
      </c>
      <c r="T10" s="17">
        <v>0</v>
      </c>
      <c r="U10" s="17">
        <v>10</v>
      </c>
      <c r="V10" s="17">
        <v>2</v>
      </c>
      <c r="W10" s="17">
        <v>2</v>
      </c>
      <c r="X10" s="17">
        <v>2</v>
      </c>
      <c r="Y10" s="17">
        <v>1</v>
      </c>
      <c r="Z10" s="17">
        <v>1</v>
      </c>
      <c r="AA10" s="18">
        <v>101</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13</v>
      </c>
      <c r="N11" s="17">
        <v>11</v>
      </c>
      <c r="O11" s="17">
        <v>3</v>
      </c>
      <c r="P11" s="17">
        <v>20</v>
      </c>
      <c r="Q11" s="17">
        <v>1</v>
      </c>
      <c r="R11" s="17">
        <v>1</v>
      </c>
      <c r="S11" s="17">
        <v>2</v>
      </c>
      <c r="T11" s="17">
        <v>5</v>
      </c>
      <c r="U11" s="17">
        <v>10</v>
      </c>
      <c r="V11" s="17">
        <v>3</v>
      </c>
      <c r="W11" s="17">
        <v>2</v>
      </c>
      <c r="X11" s="17">
        <v>5</v>
      </c>
      <c r="Y11" s="17">
        <v>1</v>
      </c>
      <c r="Z11" s="17">
        <v>3</v>
      </c>
      <c r="AA11" s="18">
        <v>120</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46</v>
      </c>
      <c r="Q12" s="17">
        <v>8</v>
      </c>
      <c r="R12" s="17">
        <v>3</v>
      </c>
      <c r="S12" s="17">
        <v>2</v>
      </c>
      <c r="T12" s="17">
        <v>2</v>
      </c>
      <c r="U12" s="17">
        <v>16</v>
      </c>
      <c r="V12" s="17">
        <v>4</v>
      </c>
      <c r="W12" s="17">
        <v>9</v>
      </c>
      <c r="X12" s="17">
        <v>1</v>
      </c>
      <c r="Y12" s="17">
        <v>4</v>
      </c>
      <c r="Z12" s="17">
        <v>4</v>
      </c>
      <c r="AA12" s="18">
        <v>185</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0</v>
      </c>
      <c r="O13" s="17">
        <v>1</v>
      </c>
      <c r="P13" s="17">
        <v>26</v>
      </c>
      <c r="Q13" s="17">
        <v>0</v>
      </c>
      <c r="R13" s="17">
        <v>0</v>
      </c>
      <c r="S13" s="17">
        <v>0</v>
      </c>
      <c r="T13" s="17">
        <v>1</v>
      </c>
      <c r="U13" s="17">
        <v>1</v>
      </c>
      <c r="V13" s="17">
        <v>0</v>
      </c>
      <c r="W13" s="17">
        <v>0</v>
      </c>
      <c r="X13" s="17">
        <v>0</v>
      </c>
      <c r="Y13" s="17">
        <v>0</v>
      </c>
      <c r="Z13" s="17">
        <v>0</v>
      </c>
      <c r="AA13" s="18">
        <v>39</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51</v>
      </c>
      <c r="Q14" s="17">
        <v>0</v>
      </c>
      <c r="R14" s="17">
        <v>0</v>
      </c>
      <c r="S14" s="17">
        <v>2</v>
      </c>
      <c r="T14" s="17">
        <v>0</v>
      </c>
      <c r="U14" s="17">
        <v>9</v>
      </c>
      <c r="V14" s="17">
        <v>2</v>
      </c>
      <c r="W14" s="17">
        <v>1</v>
      </c>
      <c r="X14" s="17">
        <v>1</v>
      </c>
      <c r="Y14" s="17">
        <v>1</v>
      </c>
      <c r="Z14" s="17">
        <v>1</v>
      </c>
      <c r="AA14" s="18">
        <v>103</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1</v>
      </c>
      <c r="M17" s="17">
        <v>4</v>
      </c>
      <c r="N17" s="17">
        <v>4</v>
      </c>
      <c r="O17" s="17">
        <v>0</v>
      </c>
      <c r="P17" s="17">
        <v>19</v>
      </c>
      <c r="Q17" s="17">
        <v>0</v>
      </c>
      <c r="R17" s="17">
        <v>0</v>
      </c>
      <c r="S17" s="17">
        <v>0</v>
      </c>
      <c r="T17" s="17">
        <v>0</v>
      </c>
      <c r="U17" s="17">
        <v>0</v>
      </c>
      <c r="V17" s="17">
        <v>0</v>
      </c>
      <c r="W17" s="17">
        <v>0</v>
      </c>
      <c r="X17" s="17">
        <v>0</v>
      </c>
      <c r="Y17" s="17">
        <v>0</v>
      </c>
      <c r="Z17" s="17">
        <v>0</v>
      </c>
      <c r="AA17" s="18">
        <v>49</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18</v>
      </c>
      <c r="D19" s="18">
        <v>12</v>
      </c>
      <c r="E19" s="18">
        <v>65</v>
      </c>
      <c r="F19" s="18">
        <v>17</v>
      </c>
      <c r="G19" s="18">
        <v>35</v>
      </c>
      <c r="H19" s="18">
        <v>15</v>
      </c>
      <c r="I19" s="18">
        <v>37</v>
      </c>
      <c r="J19" s="18">
        <v>7</v>
      </c>
      <c r="K19" s="18">
        <v>19</v>
      </c>
      <c r="L19" s="18">
        <v>31</v>
      </c>
      <c r="M19" s="18">
        <v>47</v>
      </c>
      <c r="N19" s="18">
        <v>54</v>
      </c>
      <c r="O19" s="18">
        <v>31</v>
      </c>
      <c r="P19" s="18">
        <v>257</v>
      </c>
      <c r="Q19" s="18">
        <v>13</v>
      </c>
      <c r="R19" s="18">
        <v>5</v>
      </c>
      <c r="S19" s="18">
        <v>11</v>
      </c>
      <c r="T19" s="18">
        <v>9</v>
      </c>
      <c r="U19" s="18">
        <v>57</v>
      </c>
      <c r="V19" s="18">
        <v>25</v>
      </c>
      <c r="W19" s="18">
        <v>18</v>
      </c>
      <c r="X19" s="18">
        <v>13</v>
      </c>
      <c r="Y19" s="18">
        <v>9</v>
      </c>
      <c r="Z19" s="18">
        <v>12</v>
      </c>
      <c r="AA19" s="18">
        <v>819</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28125" style="136" bestFit="1" customWidth="1"/>
    <col min="3" max="3" width="14.7109375" style="136" bestFit="1" customWidth="1"/>
    <col min="4" max="4" width="24.28125" style="136" customWidth="1"/>
    <col min="5" max="5" width="10.7109375" style="158" customWidth="1"/>
    <col min="6" max="8" width="10.7109375" style="136" customWidth="1"/>
    <col min="9" max="9" width="13.7109375" style="136" bestFit="1" customWidth="1"/>
    <col min="10" max="10" width="10.7109375" style="136" customWidth="1"/>
    <col min="11" max="11" width="13.7109375" style="136" bestFit="1" customWidth="1"/>
    <col min="12" max="12" width="15.57421875" style="136" bestFit="1" customWidth="1"/>
    <col min="13" max="13" width="13.7109375" style="136" bestFit="1" customWidth="1"/>
    <col min="14" max="15" width="15.57421875" style="136" bestFit="1" customWidth="1"/>
    <col min="16" max="16" width="14.57421875" style="136" customWidth="1"/>
    <col min="17" max="17" width="13.7109375" style="136" bestFit="1" customWidth="1"/>
    <col min="18" max="18" width="16.7109375" style="136" bestFit="1" customWidth="1"/>
    <col min="19" max="256" width="11.57421875" style="136" customWidth="1"/>
    <col min="257" max="257" width="23.7109375" style="136" bestFit="1" customWidth="1"/>
    <col min="258" max="258" width="16.28125" style="136" bestFit="1" customWidth="1"/>
    <col min="259" max="259" width="14.7109375" style="136" bestFit="1" customWidth="1"/>
    <col min="260" max="260" width="24.28125" style="136" customWidth="1"/>
    <col min="261" max="264" width="10.7109375" style="136" customWidth="1"/>
    <col min="265" max="265" width="13.7109375" style="136" bestFit="1" customWidth="1"/>
    <col min="266" max="266" width="10.7109375" style="136" customWidth="1"/>
    <col min="267" max="267" width="13.7109375" style="136" bestFit="1" customWidth="1"/>
    <col min="268" max="268" width="15.57421875" style="136" bestFit="1" customWidth="1"/>
    <col min="269" max="269" width="13.7109375" style="136" bestFit="1" customWidth="1"/>
    <col min="270" max="271" width="15.57421875" style="136" bestFit="1" customWidth="1"/>
    <col min="272" max="272" width="14.57421875" style="136" customWidth="1"/>
    <col min="273" max="273" width="13.7109375" style="136" bestFit="1" customWidth="1"/>
    <col min="274" max="274" width="16.7109375" style="136" bestFit="1" customWidth="1"/>
    <col min="275" max="512" width="11.57421875" style="136" customWidth="1"/>
    <col min="513" max="513" width="23.7109375" style="136" bestFit="1" customWidth="1"/>
    <col min="514" max="514" width="16.28125" style="136" bestFit="1" customWidth="1"/>
    <col min="515" max="515" width="14.7109375" style="136" bestFit="1" customWidth="1"/>
    <col min="516" max="516" width="24.28125" style="136" customWidth="1"/>
    <col min="517" max="520" width="10.7109375" style="136" customWidth="1"/>
    <col min="521" max="521" width="13.7109375" style="136" bestFit="1" customWidth="1"/>
    <col min="522" max="522" width="10.7109375" style="136" customWidth="1"/>
    <col min="523" max="523" width="13.7109375" style="136" bestFit="1" customWidth="1"/>
    <col min="524" max="524" width="15.57421875" style="136" bestFit="1" customWidth="1"/>
    <col min="525" max="525" width="13.7109375" style="136" bestFit="1" customWidth="1"/>
    <col min="526" max="527" width="15.57421875" style="136" bestFit="1" customWidth="1"/>
    <col min="528" max="528" width="14.57421875" style="136" customWidth="1"/>
    <col min="529" max="529" width="13.7109375" style="136" bestFit="1" customWidth="1"/>
    <col min="530" max="530" width="16.7109375" style="136" bestFit="1" customWidth="1"/>
    <col min="531" max="768" width="11.57421875" style="136" customWidth="1"/>
    <col min="769" max="769" width="23.7109375" style="136" bestFit="1" customWidth="1"/>
    <col min="770" max="770" width="16.28125" style="136" bestFit="1" customWidth="1"/>
    <col min="771" max="771" width="14.7109375" style="136" bestFit="1" customWidth="1"/>
    <col min="772" max="772" width="24.28125" style="136" customWidth="1"/>
    <col min="773" max="776" width="10.7109375" style="136" customWidth="1"/>
    <col min="777" max="777" width="13.7109375" style="136" bestFit="1" customWidth="1"/>
    <col min="778" max="778" width="10.7109375" style="136" customWidth="1"/>
    <col min="779" max="779" width="13.7109375" style="136" bestFit="1" customWidth="1"/>
    <col min="780" max="780" width="15.57421875" style="136" bestFit="1" customWidth="1"/>
    <col min="781" max="781" width="13.7109375" style="136" bestFit="1" customWidth="1"/>
    <col min="782" max="783" width="15.57421875" style="136" bestFit="1" customWidth="1"/>
    <col min="784" max="784" width="14.57421875" style="136" customWidth="1"/>
    <col min="785" max="785" width="13.7109375" style="136" bestFit="1" customWidth="1"/>
    <col min="786" max="786" width="16.7109375" style="136" bestFit="1" customWidth="1"/>
    <col min="787" max="1024" width="11.57421875" style="136" customWidth="1"/>
    <col min="1025" max="1025" width="23.7109375" style="136" bestFit="1" customWidth="1"/>
    <col min="1026" max="1026" width="16.28125" style="136" bestFit="1" customWidth="1"/>
    <col min="1027" max="1027" width="14.7109375" style="136" bestFit="1" customWidth="1"/>
    <col min="1028" max="1028" width="24.28125" style="136" customWidth="1"/>
    <col min="1029" max="1032" width="10.7109375" style="136" customWidth="1"/>
    <col min="1033" max="1033" width="13.7109375" style="136" bestFit="1" customWidth="1"/>
    <col min="1034" max="1034" width="10.7109375" style="136" customWidth="1"/>
    <col min="1035" max="1035" width="13.7109375" style="136" bestFit="1" customWidth="1"/>
    <col min="1036" max="1036" width="15.57421875" style="136" bestFit="1" customWidth="1"/>
    <col min="1037" max="1037" width="13.7109375" style="136" bestFit="1" customWidth="1"/>
    <col min="1038" max="1039" width="15.57421875" style="136" bestFit="1" customWidth="1"/>
    <col min="1040" max="1040" width="14.57421875" style="136" customWidth="1"/>
    <col min="1041" max="1041" width="13.7109375" style="136" bestFit="1" customWidth="1"/>
    <col min="1042" max="1042" width="16.7109375" style="136" bestFit="1" customWidth="1"/>
    <col min="1043" max="1280" width="11.57421875" style="136" customWidth="1"/>
    <col min="1281" max="1281" width="23.7109375" style="136" bestFit="1" customWidth="1"/>
    <col min="1282" max="1282" width="16.28125" style="136" bestFit="1" customWidth="1"/>
    <col min="1283" max="1283" width="14.7109375" style="136" bestFit="1" customWidth="1"/>
    <col min="1284" max="1284" width="24.28125" style="136" customWidth="1"/>
    <col min="1285" max="1288" width="10.7109375" style="136" customWidth="1"/>
    <col min="1289" max="1289" width="13.7109375" style="136" bestFit="1" customWidth="1"/>
    <col min="1290" max="1290" width="10.7109375" style="136" customWidth="1"/>
    <col min="1291" max="1291" width="13.7109375" style="136" bestFit="1" customWidth="1"/>
    <col min="1292" max="1292" width="15.57421875" style="136" bestFit="1" customWidth="1"/>
    <col min="1293" max="1293" width="13.7109375" style="136" bestFit="1" customWidth="1"/>
    <col min="1294" max="1295" width="15.57421875" style="136" bestFit="1" customWidth="1"/>
    <col min="1296" max="1296" width="14.57421875" style="136" customWidth="1"/>
    <col min="1297" max="1297" width="13.7109375" style="136" bestFit="1" customWidth="1"/>
    <col min="1298" max="1298" width="16.7109375" style="136" bestFit="1" customWidth="1"/>
    <col min="1299" max="1536" width="11.57421875" style="136" customWidth="1"/>
    <col min="1537" max="1537" width="23.7109375" style="136" bestFit="1" customWidth="1"/>
    <col min="1538" max="1538" width="16.28125" style="136" bestFit="1" customWidth="1"/>
    <col min="1539" max="1539" width="14.7109375" style="136" bestFit="1" customWidth="1"/>
    <col min="1540" max="1540" width="24.28125" style="136" customWidth="1"/>
    <col min="1541" max="1544" width="10.7109375" style="136" customWidth="1"/>
    <col min="1545" max="1545" width="13.7109375" style="136" bestFit="1" customWidth="1"/>
    <col min="1546" max="1546" width="10.7109375" style="136" customWidth="1"/>
    <col min="1547" max="1547" width="13.7109375" style="136" bestFit="1" customWidth="1"/>
    <col min="1548" max="1548" width="15.57421875" style="136" bestFit="1" customWidth="1"/>
    <col min="1549" max="1549" width="13.7109375" style="136" bestFit="1" customWidth="1"/>
    <col min="1550" max="1551" width="15.57421875" style="136" bestFit="1" customWidth="1"/>
    <col min="1552" max="1552" width="14.57421875" style="136" customWidth="1"/>
    <col min="1553" max="1553" width="13.7109375" style="136" bestFit="1" customWidth="1"/>
    <col min="1554" max="1554" width="16.7109375" style="136" bestFit="1" customWidth="1"/>
    <col min="1555" max="1792" width="11.57421875" style="136" customWidth="1"/>
    <col min="1793" max="1793" width="23.7109375" style="136" bestFit="1" customWidth="1"/>
    <col min="1794" max="1794" width="16.28125" style="136" bestFit="1" customWidth="1"/>
    <col min="1795" max="1795" width="14.7109375" style="136" bestFit="1" customWidth="1"/>
    <col min="1796" max="1796" width="24.28125" style="136" customWidth="1"/>
    <col min="1797" max="1800" width="10.7109375" style="136" customWidth="1"/>
    <col min="1801" max="1801" width="13.7109375" style="136" bestFit="1" customWidth="1"/>
    <col min="1802" max="1802" width="10.7109375" style="136" customWidth="1"/>
    <col min="1803" max="1803" width="13.7109375" style="136" bestFit="1" customWidth="1"/>
    <col min="1804" max="1804" width="15.57421875" style="136" bestFit="1" customWidth="1"/>
    <col min="1805" max="1805" width="13.7109375" style="136" bestFit="1" customWidth="1"/>
    <col min="1806" max="1807" width="15.57421875" style="136" bestFit="1" customWidth="1"/>
    <col min="1808" max="1808" width="14.57421875" style="136" customWidth="1"/>
    <col min="1809" max="1809" width="13.7109375" style="136" bestFit="1" customWidth="1"/>
    <col min="1810" max="1810" width="16.7109375" style="136" bestFit="1" customWidth="1"/>
    <col min="1811" max="2048" width="11.57421875" style="136" customWidth="1"/>
    <col min="2049" max="2049" width="23.7109375" style="136" bestFit="1" customWidth="1"/>
    <col min="2050" max="2050" width="16.28125" style="136" bestFit="1" customWidth="1"/>
    <col min="2051" max="2051" width="14.7109375" style="136" bestFit="1" customWidth="1"/>
    <col min="2052" max="2052" width="24.28125" style="136" customWidth="1"/>
    <col min="2053" max="2056" width="10.7109375" style="136" customWidth="1"/>
    <col min="2057" max="2057" width="13.7109375" style="136" bestFit="1" customWidth="1"/>
    <col min="2058" max="2058" width="10.7109375" style="136" customWidth="1"/>
    <col min="2059" max="2059" width="13.7109375" style="136" bestFit="1" customWidth="1"/>
    <col min="2060" max="2060" width="15.57421875" style="136" bestFit="1" customWidth="1"/>
    <col min="2061" max="2061" width="13.7109375" style="136" bestFit="1" customWidth="1"/>
    <col min="2062" max="2063" width="15.57421875" style="136" bestFit="1" customWidth="1"/>
    <col min="2064" max="2064" width="14.57421875" style="136" customWidth="1"/>
    <col min="2065" max="2065" width="13.7109375" style="136" bestFit="1" customWidth="1"/>
    <col min="2066" max="2066" width="16.7109375" style="136" bestFit="1" customWidth="1"/>
    <col min="2067" max="2304" width="11.57421875" style="136" customWidth="1"/>
    <col min="2305" max="2305" width="23.7109375" style="136" bestFit="1" customWidth="1"/>
    <col min="2306" max="2306" width="16.28125" style="136" bestFit="1" customWidth="1"/>
    <col min="2307" max="2307" width="14.7109375" style="136" bestFit="1" customWidth="1"/>
    <col min="2308" max="2308" width="24.28125" style="136" customWidth="1"/>
    <col min="2309" max="2312" width="10.7109375" style="136" customWidth="1"/>
    <col min="2313" max="2313" width="13.7109375" style="136" bestFit="1" customWidth="1"/>
    <col min="2314" max="2314" width="10.7109375" style="136" customWidth="1"/>
    <col min="2315" max="2315" width="13.7109375" style="136" bestFit="1" customWidth="1"/>
    <col min="2316" max="2316" width="15.57421875" style="136" bestFit="1" customWidth="1"/>
    <col min="2317" max="2317" width="13.7109375" style="136" bestFit="1" customWidth="1"/>
    <col min="2318" max="2319" width="15.57421875" style="136" bestFit="1" customWidth="1"/>
    <col min="2320" max="2320" width="14.57421875" style="136" customWidth="1"/>
    <col min="2321" max="2321" width="13.7109375" style="136" bestFit="1" customWidth="1"/>
    <col min="2322" max="2322" width="16.7109375" style="136" bestFit="1" customWidth="1"/>
    <col min="2323" max="2560" width="11.57421875" style="136" customWidth="1"/>
    <col min="2561" max="2561" width="23.7109375" style="136" bestFit="1" customWidth="1"/>
    <col min="2562" max="2562" width="16.28125" style="136" bestFit="1" customWidth="1"/>
    <col min="2563" max="2563" width="14.7109375" style="136" bestFit="1" customWidth="1"/>
    <col min="2564" max="2564" width="24.28125" style="136" customWidth="1"/>
    <col min="2565" max="2568" width="10.7109375" style="136" customWidth="1"/>
    <col min="2569" max="2569" width="13.7109375" style="136" bestFit="1" customWidth="1"/>
    <col min="2570" max="2570" width="10.7109375" style="136" customWidth="1"/>
    <col min="2571" max="2571" width="13.7109375" style="136" bestFit="1" customWidth="1"/>
    <col min="2572" max="2572" width="15.57421875" style="136" bestFit="1" customWidth="1"/>
    <col min="2573" max="2573" width="13.7109375" style="136" bestFit="1" customWidth="1"/>
    <col min="2574" max="2575" width="15.57421875" style="136" bestFit="1" customWidth="1"/>
    <col min="2576" max="2576" width="14.57421875" style="136" customWidth="1"/>
    <col min="2577" max="2577" width="13.7109375" style="136" bestFit="1" customWidth="1"/>
    <col min="2578" max="2578" width="16.7109375" style="136" bestFit="1" customWidth="1"/>
    <col min="2579" max="2816" width="11.57421875" style="136" customWidth="1"/>
    <col min="2817" max="2817" width="23.7109375" style="136" bestFit="1" customWidth="1"/>
    <col min="2818" max="2818" width="16.28125" style="136" bestFit="1" customWidth="1"/>
    <col min="2819" max="2819" width="14.7109375" style="136" bestFit="1" customWidth="1"/>
    <col min="2820" max="2820" width="24.28125" style="136" customWidth="1"/>
    <col min="2821" max="2824" width="10.7109375" style="136" customWidth="1"/>
    <col min="2825" max="2825" width="13.7109375" style="136" bestFit="1" customWidth="1"/>
    <col min="2826" max="2826" width="10.7109375" style="136" customWidth="1"/>
    <col min="2827" max="2827" width="13.7109375" style="136" bestFit="1" customWidth="1"/>
    <col min="2828" max="2828" width="15.57421875" style="136" bestFit="1" customWidth="1"/>
    <col min="2829" max="2829" width="13.7109375" style="136" bestFit="1" customWidth="1"/>
    <col min="2830" max="2831" width="15.57421875" style="136" bestFit="1" customWidth="1"/>
    <col min="2832" max="2832" width="14.57421875" style="136" customWidth="1"/>
    <col min="2833" max="2833" width="13.7109375" style="136" bestFit="1" customWidth="1"/>
    <col min="2834" max="2834" width="16.7109375" style="136" bestFit="1" customWidth="1"/>
    <col min="2835" max="3072" width="11.57421875" style="136" customWidth="1"/>
    <col min="3073" max="3073" width="23.7109375" style="136" bestFit="1" customWidth="1"/>
    <col min="3074" max="3074" width="16.28125" style="136" bestFit="1" customWidth="1"/>
    <col min="3075" max="3075" width="14.7109375" style="136" bestFit="1" customWidth="1"/>
    <col min="3076" max="3076" width="24.28125" style="136" customWidth="1"/>
    <col min="3077" max="3080" width="10.7109375" style="136" customWidth="1"/>
    <col min="3081" max="3081" width="13.7109375" style="136" bestFit="1" customWidth="1"/>
    <col min="3082" max="3082" width="10.7109375" style="136" customWidth="1"/>
    <col min="3083" max="3083" width="13.7109375" style="136" bestFit="1" customWidth="1"/>
    <col min="3084" max="3084" width="15.57421875" style="136" bestFit="1" customWidth="1"/>
    <col min="3085" max="3085" width="13.7109375" style="136" bestFit="1" customWidth="1"/>
    <col min="3086" max="3087" width="15.57421875" style="136" bestFit="1" customWidth="1"/>
    <col min="3088" max="3088" width="14.57421875" style="136" customWidth="1"/>
    <col min="3089" max="3089" width="13.7109375" style="136" bestFit="1" customWidth="1"/>
    <col min="3090" max="3090" width="16.7109375" style="136" bestFit="1" customWidth="1"/>
    <col min="3091" max="3328" width="11.57421875" style="136" customWidth="1"/>
    <col min="3329" max="3329" width="23.7109375" style="136" bestFit="1" customWidth="1"/>
    <col min="3330" max="3330" width="16.28125" style="136" bestFit="1" customWidth="1"/>
    <col min="3331" max="3331" width="14.7109375" style="136" bestFit="1" customWidth="1"/>
    <col min="3332" max="3332" width="24.28125" style="136" customWidth="1"/>
    <col min="3333" max="3336" width="10.7109375" style="136" customWidth="1"/>
    <col min="3337" max="3337" width="13.7109375" style="136" bestFit="1" customWidth="1"/>
    <col min="3338" max="3338" width="10.7109375" style="136" customWidth="1"/>
    <col min="3339" max="3339" width="13.7109375" style="136" bestFit="1" customWidth="1"/>
    <col min="3340" max="3340" width="15.57421875" style="136" bestFit="1" customWidth="1"/>
    <col min="3341" max="3341" width="13.7109375" style="136" bestFit="1" customWidth="1"/>
    <col min="3342" max="3343" width="15.57421875" style="136" bestFit="1" customWidth="1"/>
    <col min="3344" max="3344" width="14.57421875" style="136" customWidth="1"/>
    <col min="3345" max="3345" width="13.7109375" style="136" bestFit="1" customWidth="1"/>
    <col min="3346" max="3346" width="16.7109375" style="136" bestFit="1" customWidth="1"/>
    <col min="3347" max="3584" width="11.57421875" style="136" customWidth="1"/>
    <col min="3585" max="3585" width="23.7109375" style="136" bestFit="1" customWidth="1"/>
    <col min="3586" max="3586" width="16.28125" style="136" bestFit="1" customWidth="1"/>
    <col min="3587" max="3587" width="14.7109375" style="136" bestFit="1" customWidth="1"/>
    <col min="3588" max="3588" width="24.28125" style="136" customWidth="1"/>
    <col min="3589" max="3592" width="10.7109375" style="136" customWidth="1"/>
    <col min="3593" max="3593" width="13.7109375" style="136" bestFit="1" customWidth="1"/>
    <col min="3594" max="3594" width="10.7109375" style="136" customWidth="1"/>
    <col min="3595" max="3595" width="13.7109375" style="136" bestFit="1" customWidth="1"/>
    <col min="3596" max="3596" width="15.57421875" style="136" bestFit="1" customWidth="1"/>
    <col min="3597" max="3597" width="13.7109375" style="136" bestFit="1" customWidth="1"/>
    <col min="3598" max="3599" width="15.57421875" style="136" bestFit="1" customWidth="1"/>
    <col min="3600" max="3600" width="14.57421875" style="136" customWidth="1"/>
    <col min="3601" max="3601" width="13.7109375" style="136" bestFit="1" customWidth="1"/>
    <col min="3602" max="3602" width="16.7109375" style="136" bestFit="1" customWidth="1"/>
    <col min="3603" max="3840" width="11.57421875" style="136" customWidth="1"/>
    <col min="3841" max="3841" width="23.7109375" style="136" bestFit="1" customWidth="1"/>
    <col min="3842" max="3842" width="16.28125" style="136" bestFit="1" customWidth="1"/>
    <col min="3843" max="3843" width="14.7109375" style="136" bestFit="1" customWidth="1"/>
    <col min="3844" max="3844" width="24.28125" style="136" customWidth="1"/>
    <col min="3845" max="3848" width="10.7109375" style="136" customWidth="1"/>
    <col min="3849" max="3849" width="13.7109375" style="136" bestFit="1" customWidth="1"/>
    <col min="3850" max="3850" width="10.7109375" style="136" customWidth="1"/>
    <col min="3851" max="3851" width="13.7109375" style="136" bestFit="1" customWidth="1"/>
    <col min="3852" max="3852" width="15.57421875" style="136" bestFit="1" customWidth="1"/>
    <col min="3853" max="3853" width="13.7109375" style="136" bestFit="1" customWidth="1"/>
    <col min="3854" max="3855" width="15.57421875" style="136" bestFit="1" customWidth="1"/>
    <col min="3856" max="3856" width="14.57421875" style="136" customWidth="1"/>
    <col min="3857" max="3857" width="13.7109375" style="136" bestFit="1" customWidth="1"/>
    <col min="3858" max="3858" width="16.7109375" style="136" bestFit="1" customWidth="1"/>
    <col min="3859" max="4096" width="11.57421875" style="136" customWidth="1"/>
    <col min="4097" max="4097" width="23.7109375" style="136" bestFit="1" customWidth="1"/>
    <col min="4098" max="4098" width="16.28125" style="136" bestFit="1" customWidth="1"/>
    <col min="4099" max="4099" width="14.7109375" style="136" bestFit="1" customWidth="1"/>
    <col min="4100" max="4100" width="24.28125" style="136" customWidth="1"/>
    <col min="4101" max="4104" width="10.7109375" style="136" customWidth="1"/>
    <col min="4105" max="4105" width="13.7109375" style="136" bestFit="1" customWidth="1"/>
    <col min="4106" max="4106" width="10.7109375" style="136" customWidth="1"/>
    <col min="4107" max="4107" width="13.7109375" style="136" bestFit="1" customWidth="1"/>
    <col min="4108" max="4108" width="15.57421875" style="136" bestFit="1" customWidth="1"/>
    <col min="4109" max="4109" width="13.7109375" style="136" bestFit="1" customWidth="1"/>
    <col min="4110" max="4111" width="15.57421875" style="136" bestFit="1" customWidth="1"/>
    <col min="4112" max="4112" width="14.57421875" style="136" customWidth="1"/>
    <col min="4113" max="4113" width="13.7109375" style="136" bestFit="1" customWidth="1"/>
    <col min="4114" max="4114" width="16.7109375" style="136" bestFit="1" customWidth="1"/>
    <col min="4115" max="4352" width="11.57421875" style="136" customWidth="1"/>
    <col min="4353" max="4353" width="23.7109375" style="136" bestFit="1" customWidth="1"/>
    <col min="4354" max="4354" width="16.28125" style="136" bestFit="1" customWidth="1"/>
    <col min="4355" max="4355" width="14.7109375" style="136" bestFit="1" customWidth="1"/>
    <col min="4356" max="4356" width="24.28125" style="136" customWidth="1"/>
    <col min="4357" max="4360" width="10.7109375" style="136" customWidth="1"/>
    <col min="4361" max="4361" width="13.7109375" style="136" bestFit="1" customWidth="1"/>
    <col min="4362" max="4362" width="10.7109375" style="136" customWidth="1"/>
    <col min="4363" max="4363" width="13.7109375" style="136" bestFit="1" customWidth="1"/>
    <col min="4364" max="4364" width="15.57421875" style="136" bestFit="1" customWidth="1"/>
    <col min="4365" max="4365" width="13.7109375" style="136" bestFit="1" customWidth="1"/>
    <col min="4366" max="4367" width="15.57421875" style="136" bestFit="1" customWidth="1"/>
    <col min="4368" max="4368" width="14.57421875" style="136" customWidth="1"/>
    <col min="4369" max="4369" width="13.7109375" style="136" bestFit="1" customWidth="1"/>
    <col min="4370" max="4370" width="16.7109375" style="136" bestFit="1" customWidth="1"/>
    <col min="4371" max="4608" width="11.57421875" style="136" customWidth="1"/>
    <col min="4609" max="4609" width="23.7109375" style="136" bestFit="1" customWidth="1"/>
    <col min="4610" max="4610" width="16.28125" style="136" bestFit="1" customWidth="1"/>
    <col min="4611" max="4611" width="14.7109375" style="136" bestFit="1" customWidth="1"/>
    <col min="4612" max="4612" width="24.28125" style="136" customWidth="1"/>
    <col min="4613" max="4616" width="10.7109375" style="136" customWidth="1"/>
    <col min="4617" max="4617" width="13.7109375" style="136" bestFit="1" customWidth="1"/>
    <col min="4618" max="4618" width="10.7109375" style="136" customWidth="1"/>
    <col min="4619" max="4619" width="13.7109375" style="136" bestFit="1" customWidth="1"/>
    <col min="4620" max="4620" width="15.57421875" style="136" bestFit="1" customWidth="1"/>
    <col min="4621" max="4621" width="13.7109375" style="136" bestFit="1" customWidth="1"/>
    <col min="4622" max="4623" width="15.57421875" style="136" bestFit="1" customWidth="1"/>
    <col min="4624" max="4624" width="14.57421875" style="136" customWidth="1"/>
    <col min="4625" max="4625" width="13.7109375" style="136" bestFit="1" customWidth="1"/>
    <col min="4626" max="4626" width="16.7109375" style="136" bestFit="1" customWidth="1"/>
    <col min="4627" max="4864" width="11.57421875" style="136" customWidth="1"/>
    <col min="4865" max="4865" width="23.7109375" style="136" bestFit="1" customWidth="1"/>
    <col min="4866" max="4866" width="16.28125" style="136" bestFit="1" customWidth="1"/>
    <col min="4867" max="4867" width="14.7109375" style="136" bestFit="1" customWidth="1"/>
    <col min="4868" max="4868" width="24.28125" style="136" customWidth="1"/>
    <col min="4869" max="4872" width="10.7109375" style="136" customWidth="1"/>
    <col min="4873" max="4873" width="13.7109375" style="136" bestFit="1" customWidth="1"/>
    <col min="4874" max="4874" width="10.7109375" style="136" customWidth="1"/>
    <col min="4875" max="4875" width="13.7109375" style="136" bestFit="1" customWidth="1"/>
    <col min="4876" max="4876" width="15.57421875" style="136" bestFit="1" customWidth="1"/>
    <col min="4877" max="4877" width="13.7109375" style="136" bestFit="1" customWidth="1"/>
    <col min="4878" max="4879" width="15.57421875" style="136" bestFit="1" customWidth="1"/>
    <col min="4880" max="4880" width="14.57421875" style="136" customWidth="1"/>
    <col min="4881" max="4881" width="13.7109375" style="136" bestFit="1" customWidth="1"/>
    <col min="4882" max="4882" width="16.7109375" style="136" bestFit="1" customWidth="1"/>
    <col min="4883" max="5120" width="11.57421875" style="136" customWidth="1"/>
    <col min="5121" max="5121" width="23.7109375" style="136" bestFit="1" customWidth="1"/>
    <col min="5122" max="5122" width="16.28125" style="136" bestFit="1" customWidth="1"/>
    <col min="5123" max="5123" width="14.7109375" style="136" bestFit="1" customWidth="1"/>
    <col min="5124" max="5124" width="24.28125" style="136" customWidth="1"/>
    <col min="5125" max="5128" width="10.7109375" style="136" customWidth="1"/>
    <col min="5129" max="5129" width="13.7109375" style="136" bestFit="1" customWidth="1"/>
    <col min="5130" max="5130" width="10.7109375" style="136" customWidth="1"/>
    <col min="5131" max="5131" width="13.7109375" style="136" bestFit="1" customWidth="1"/>
    <col min="5132" max="5132" width="15.57421875" style="136" bestFit="1" customWidth="1"/>
    <col min="5133" max="5133" width="13.7109375" style="136" bestFit="1" customWidth="1"/>
    <col min="5134" max="5135" width="15.57421875" style="136" bestFit="1" customWidth="1"/>
    <col min="5136" max="5136" width="14.57421875" style="136" customWidth="1"/>
    <col min="5137" max="5137" width="13.7109375" style="136" bestFit="1" customWidth="1"/>
    <col min="5138" max="5138" width="16.7109375" style="136" bestFit="1" customWidth="1"/>
    <col min="5139" max="5376" width="11.57421875" style="136" customWidth="1"/>
    <col min="5377" max="5377" width="23.7109375" style="136" bestFit="1" customWidth="1"/>
    <col min="5378" max="5378" width="16.28125" style="136" bestFit="1" customWidth="1"/>
    <col min="5379" max="5379" width="14.7109375" style="136" bestFit="1" customWidth="1"/>
    <col min="5380" max="5380" width="24.28125" style="136" customWidth="1"/>
    <col min="5381" max="5384" width="10.7109375" style="136" customWidth="1"/>
    <col min="5385" max="5385" width="13.7109375" style="136" bestFit="1" customWidth="1"/>
    <col min="5386" max="5386" width="10.7109375" style="136" customWidth="1"/>
    <col min="5387" max="5387" width="13.7109375" style="136" bestFit="1" customWidth="1"/>
    <col min="5388" max="5388" width="15.57421875" style="136" bestFit="1" customWidth="1"/>
    <col min="5389" max="5389" width="13.7109375" style="136" bestFit="1" customWidth="1"/>
    <col min="5390" max="5391" width="15.57421875" style="136" bestFit="1" customWidth="1"/>
    <col min="5392" max="5392" width="14.57421875" style="136" customWidth="1"/>
    <col min="5393" max="5393" width="13.7109375" style="136" bestFit="1" customWidth="1"/>
    <col min="5394" max="5394" width="16.7109375" style="136" bestFit="1" customWidth="1"/>
    <col min="5395" max="5632" width="11.57421875" style="136" customWidth="1"/>
    <col min="5633" max="5633" width="23.7109375" style="136" bestFit="1" customWidth="1"/>
    <col min="5634" max="5634" width="16.28125" style="136" bestFit="1" customWidth="1"/>
    <col min="5635" max="5635" width="14.7109375" style="136" bestFit="1" customWidth="1"/>
    <col min="5636" max="5636" width="24.28125" style="136" customWidth="1"/>
    <col min="5637" max="5640" width="10.7109375" style="136" customWidth="1"/>
    <col min="5641" max="5641" width="13.7109375" style="136" bestFit="1" customWidth="1"/>
    <col min="5642" max="5642" width="10.7109375" style="136" customWidth="1"/>
    <col min="5643" max="5643" width="13.7109375" style="136" bestFit="1" customWidth="1"/>
    <col min="5644" max="5644" width="15.57421875" style="136" bestFit="1" customWidth="1"/>
    <col min="5645" max="5645" width="13.7109375" style="136" bestFit="1" customWidth="1"/>
    <col min="5646" max="5647" width="15.57421875" style="136" bestFit="1" customWidth="1"/>
    <col min="5648" max="5648" width="14.57421875" style="136" customWidth="1"/>
    <col min="5649" max="5649" width="13.7109375" style="136" bestFit="1" customWidth="1"/>
    <col min="5650" max="5650" width="16.7109375" style="136" bestFit="1" customWidth="1"/>
    <col min="5651" max="5888" width="11.57421875" style="136" customWidth="1"/>
    <col min="5889" max="5889" width="23.7109375" style="136" bestFit="1" customWidth="1"/>
    <col min="5890" max="5890" width="16.28125" style="136" bestFit="1" customWidth="1"/>
    <col min="5891" max="5891" width="14.7109375" style="136" bestFit="1" customWidth="1"/>
    <col min="5892" max="5892" width="24.28125" style="136" customWidth="1"/>
    <col min="5893" max="5896" width="10.7109375" style="136" customWidth="1"/>
    <col min="5897" max="5897" width="13.7109375" style="136" bestFit="1" customWidth="1"/>
    <col min="5898" max="5898" width="10.7109375" style="136" customWidth="1"/>
    <col min="5899" max="5899" width="13.7109375" style="136" bestFit="1" customWidth="1"/>
    <col min="5900" max="5900" width="15.57421875" style="136" bestFit="1" customWidth="1"/>
    <col min="5901" max="5901" width="13.7109375" style="136" bestFit="1" customWidth="1"/>
    <col min="5902" max="5903" width="15.57421875" style="136" bestFit="1" customWidth="1"/>
    <col min="5904" max="5904" width="14.57421875" style="136" customWidth="1"/>
    <col min="5905" max="5905" width="13.7109375" style="136" bestFit="1" customWidth="1"/>
    <col min="5906" max="5906" width="16.7109375" style="136" bestFit="1" customWidth="1"/>
    <col min="5907" max="6144" width="11.57421875" style="136" customWidth="1"/>
    <col min="6145" max="6145" width="23.7109375" style="136" bestFit="1" customWidth="1"/>
    <col min="6146" max="6146" width="16.28125" style="136" bestFit="1" customWidth="1"/>
    <col min="6147" max="6147" width="14.7109375" style="136" bestFit="1" customWidth="1"/>
    <col min="6148" max="6148" width="24.28125" style="136" customWidth="1"/>
    <col min="6149" max="6152" width="10.7109375" style="136" customWidth="1"/>
    <col min="6153" max="6153" width="13.7109375" style="136" bestFit="1" customWidth="1"/>
    <col min="6154" max="6154" width="10.7109375" style="136" customWidth="1"/>
    <col min="6155" max="6155" width="13.7109375" style="136" bestFit="1" customWidth="1"/>
    <col min="6156" max="6156" width="15.57421875" style="136" bestFit="1" customWidth="1"/>
    <col min="6157" max="6157" width="13.7109375" style="136" bestFit="1" customWidth="1"/>
    <col min="6158" max="6159" width="15.57421875" style="136" bestFit="1" customWidth="1"/>
    <col min="6160" max="6160" width="14.57421875" style="136" customWidth="1"/>
    <col min="6161" max="6161" width="13.7109375" style="136" bestFit="1" customWidth="1"/>
    <col min="6162" max="6162" width="16.7109375" style="136" bestFit="1" customWidth="1"/>
    <col min="6163" max="6400" width="11.57421875" style="136" customWidth="1"/>
    <col min="6401" max="6401" width="23.7109375" style="136" bestFit="1" customWidth="1"/>
    <col min="6402" max="6402" width="16.28125" style="136" bestFit="1" customWidth="1"/>
    <col min="6403" max="6403" width="14.7109375" style="136" bestFit="1" customWidth="1"/>
    <col min="6404" max="6404" width="24.28125" style="136" customWidth="1"/>
    <col min="6405" max="6408" width="10.7109375" style="136" customWidth="1"/>
    <col min="6409" max="6409" width="13.7109375" style="136" bestFit="1" customWidth="1"/>
    <col min="6410" max="6410" width="10.7109375" style="136" customWidth="1"/>
    <col min="6411" max="6411" width="13.7109375" style="136" bestFit="1" customWidth="1"/>
    <col min="6412" max="6412" width="15.57421875" style="136" bestFit="1" customWidth="1"/>
    <col min="6413" max="6413" width="13.7109375" style="136" bestFit="1" customWidth="1"/>
    <col min="6414" max="6415" width="15.57421875" style="136" bestFit="1" customWidth="1"/>
    <col min="6416" max="6416" width="14.57421875" style="136" customWidth="1"/>
    <col min="6417" max="6417" width="13.7109375" style="136" bestFit="1" customWidth="1"/>
    <col min="6418" max="6418" width="16.7109375" style="136" bestFit="1" customWidth="1"/>
    <col min="6419" max="6656" width="11.57421875" style="136" customWidth="1"/>
    <col min="6657" max="6657" width="23.7109375" style="136" bestFit="1" customWidth="1"/>
    <col min="6658" max="6658" width="16.28125" style="136" bestFit="1" customWidth="1"/>
    <col min="6659" max="6659" width="14.7109375" style="136" bestFit="1" customWidth="1"/>
    <col min="6660" max="6660" width="24.28125" style="136" customWidth="1"/>
    <col min="6661" max="6664" width="10.7109375" style="136" customWidth="1"/>
    <col min="6665" max="6665" width="13.7109375" style="136" bestFit="1" customWidth="1"/>
    <col min="6666" max="6666" width="10.7109375" style="136" customWidth="1"/>
    <col min="6667" max="6667" width="13.7109375" style="136" bestFit="1" customWidth="1"/>
    <col min="6668" max="6668" width="15.57421875" style="136" bestFit="1" customWidth="1"/>
    <col min="6669" max="6669" width="13.7109375" style="136" bestFit="1" customWidth="1"/>
    <col min="6670" max="6671" width="15.57421875" style="136" bestFit="1" customWidth="1"/>
    <col min="6672" max="6672" width="14.57421875" style="136" customWidth="1"/>
    <col min="6673" max="6673" width="13.7109375" style="136" bestFit="1" customWidth="1"/>
    <col min="6674" max="6674" width="16.7109375" style="136" bestFit="1" customWidth="1"/>
    <col min="6675" max="6912" width="11.57421875" style="136" customWidth="1"/>
    <col min="6913" max="6913" width="23.7109375" style="136" bestFit="1" customWidth="1"/>
    <col min="6914" max="6914" width="16.28125" style="136" bestFit="1" customWidth="1"/>
    <col min="6915" max="6915" width="14.7109375" style="136" bestFit="1" customWidth="1"/>
    <col min="6916" max="6916" width="24.28125" style="136" customWidth="1"/>
    <col min="6917" max="6920" width="10.7109375" style="136" customWidth="1"/>
    <col min="6921" max="6921" width="13.7109375" style="136" bestFit="1" customWidth="1"/>
    <col min="6922" max="6922" width="10.7109375" style="136" customWidth="1"/>
    <col min="6923" max="6923" width="13.7109375" style="136" bestFit="1" customWidth="1"/>
    <col min="6924" max="6924" width="15.57421875" style="136" bestFit="1" customWidth="1"/>
    <col min="6925" max="6925" width="13.7109375" style="136" bestFit="1" customWidth="1"/>
    <col min="6926" max="6927" width="15.57421875" style="136" bestFit="1" customWidth="1"/>
    <col min="6928" max="6928" width="14.57421875" style="136" customWidth="1"/>
    <col min="6929" max="6929" width="13.7109375" style="136" bestFit="1" customWidth="1"/>
    <col min="6930" max="6930" width="16.7109375" style="136" bestFit="1" customWidth="1"/>
    <col min="6931" max="7168" width="11.57421875" style="136" customWidth="1"/>
    <col min="7169" max="7169" width="23.7109375" style="136" bestFit="1" customWidth="1"/>
    <col min="7170" max="7170" width="16.28125" style="136" bestFit="1" customWidth="1"/>
    <col min="7171" max="7171" width="14.7109375" style="136" bestFit="1" customWidth="1"/>
    <col min="7172" max="7172" width="24.28125" style="136" customWidth="1"/>
    <col min="7173" max="7176" width="10.7109375" style="136" customWidth="1"/>
    <col min="7177" max="7177" width="13.7109375" style="136" bestFit="1" customWidth="1"/>
    <col min="7178" max="7178" width="10.7109375" style="136" customWidth="1"/>
    <col min="7179" max="7179" width="13.7109375" style="136" bestFit="1" customWidth="1"/>
    <col min="7180" max="7180" width="15.57421875" style="136" bestFit="1" customWidth="1"/>
    <col min="7181" max="7181" width="13.7109375" style="136" bestFit="1" customWidth="1"/>
    <col min="7182" max="7183" width="15.57421875" style="136" bestFit="1" customWidth="1"/>
    <col min="7184" max="7184" width="14.57421875" style="136" customWidth="1"/>
    <col min="7185" max="7185" width="13.7109375" style="136" bestFit="1" customWidth="1"/>
    <col min="7186" max="7186" width="16.7109375" style="136" bestFit="1" customWidth="1"/>
    <col min="7187" max="7424" width="11.57421875" style="136" customWidth="1"/>
    <col min="7425" max="7425" width="23.7109375" style="136" bestFit="1" customWidth="1"/>
    <col min="7426" max="7426" width="16.28125" style="136" bestFit="1" customWidth="1"/>
    <col min="7427" max="7427" width="14.7109375" style="136" bestFit="1" customWidth="1"/>
    <col min="7428" max="7428" width="24.28125" style="136" customWidth="1"/>
    <col min="7429" max="7432" width="10.7109375" style="136" customWidth="1"/>
    <col min="7433" max="7433" width="13.7109375" style="136" bestFit="1" customWidth="1"/>
    <col min="7434" max="7434" width="10.7109375" style="136" customWidth="1"/>
    <col min="7435" max="7435" width="13.7109375" style="136" bestFit="1" customWidth="1"/>
    <col min="7436" max="7436" width="15.57421875" style="136" bestFit="1" customWidth="1"/>
    <col min="7437" max="7437" width="13.7109375" style="136" bestFit="1" customWidth="1"/>
    <col min="7438" max="7439" width="15.57421875" style="136" bestFit="1" customWidth="1"/>
    <col min="7440" max="7440" width="14.57421875" style="136" customWidth="1"/>
    <col min="7441" max="7441" width="13.7109375" style="136" bestFit="1" customWidth="1"/>
    <col min="7442" max="7442" width="16.7109375" style="136" bestFit="1" customWidth="1"/>
    <col min="7443" max="7680" width="11.57421875" style="136" customWidth="1"/>
    <col min="7681" max="7681" width="23.7109375" style="136" bestFit="1" customWidth="1"/>
    <col min="7682" max="7682" width="16.28125" style="136" bestFit="1" customWidth="1"/>
    <col min="7683" max="7683" width="14.7109375" style="136" bestFit="1" customWidth="1"/>
    <col min="7684" max="7684" width="24.28125" style="136" customWidth="1"/>
    <col min="7685" max="7688" width="10.7109375" style="136" customWidth="1"/>
    <col min="7689" max="7689" width="13.7109375" style="136" bestFit="1" customWidth="1"/>
    <col min="7690" max="7690" width="10.7109375" style="136" customWidth="1"/>
    <col min="7691" max="7691" width="13.7109375" style="136" bestFit="1" customWidth="1"/>
    <col min="7692" max="7692" width="15.57421875" style="136" bestFit="1" customWidth="1"/>
    <col min="7693" max="7693" width="13.7109375" style="136" bestFit="1" customWidth="1"/>
    <col min="7694" max="7695" width="15.57421875" style="136" bestFit="1" customWidth="1"/>
    <col min="7696" max="7696" width="14.57421875" style="136" customWidth="1"/>
    <col min="7697" max="7697" width="13.7109375" style="136" bestFit="1" customWidth="1"/>
    <col min="7698" max="7698" width="16.7109375" style="136" bestFit="1" customWidth="1"/>
    <col min="7699" max="7936" width="11.57421875" style="136" customWidth="1"/>
    <col min="7937" max="7937" width="23.7109375" style="136" bestFit="1" customWidth="1"/>
    <col min="7938" max="7938" width="16.28125" style="136" bestFit="1" customWidth="1"/>
    <col min="7939" max="7939" width="14.7109375" style="136" bestFit="1" customWidth="1"/>
    <col min="7940" max="7940" width="24.28125" style="136" customWidth="1"/>
    <col min="7941" max="7944" width="10.7109375" style="136" customWidth="1"/>
    <col min="7945" max="7945" width="13.7109375" style="136" bestFit="1" customWidth="1"/>
    <col min="7946" max="7946" width="10.7109375" style="136" customWidth="1"/>
    <col min="7947" max="7947" width="13.7109375" style="136" bestFit="1" customWidth="1"/>
    <col min="7948" max="7948" width="15.57421875" style="136" bestFit="1" customWidth="1"/>
    <col min="7949" max="7949" width="13.7109375" style="136" bestFit="1" customWidth="1"/>
    <col min="7950" max="7951" width="15.57421875" style="136" bestFit="1" customWidth="1"/>
    <col min="7952" max="7952" width="14.57421875" style="136" customWidth="1"/>
    <col min="7953" max="7953" width="13.7109375" style="136" bestFit="1" customWidth="1"/>
    <col min="7954" max="7954" width="16.7109375" style="136" bestFit="1" customWidth="1"/>
    <col min="7955" max="8192" width="11.57421875" style="136" customWidth="1"/>
    <col min="8193" max="8193" width="23.7109375" style="136" bestFit="1" customWidth="1"/>
    <col min="8194" max="8194" width="16.28125" style="136" bestFit="1" customWidth="1"/>
    <col min="8195" max="8195" width="14.7109375" style="136" bestFit="1" customWidth="1"/>
    <col min="8196" max="8196" width="24.28125" style="136" customWidth="1"/>
    <col min="8197" max="8200" width="10.7109375" style="136" customWidth="1"/>
    <col min="8201" max="8201" width="13.7109375" style="136" bestFit="1" customWidth="1"/>
    <col min="8202" max="8202" width="10.7109375" style="136" customWidth="1"/>
    <col min="8203" max="8203" width="13.7109375" style="136" bestFit="1" customWidth="1"/>
    <col min="8204" max="8204" width="15.57421875" style="136" bestFit="1" customWidth="1"/>
    <col min="8205" max="8205" width="13.7109375" style="136" bestFit="1" customWidth="1"/>
    <col min="8206" max="8207" width="15.57421875" style="136" bestFit="1" customWidth="1"/>
    <col min="8208" max="8208" width="14.57421875" style="136" customWidth="1"/>
    <col min="8209" max="8209" width="13.7109375" style="136" bestFit="1" customWidth="1"/>
    <col min="8210" max="8210" width="16.7109375" style="136" bestFit="1" customWidth="1"/>
    <col min="8211" max="8448" width="11.57421875" style="136" customWidth="1"/>
    <col min="8449" max="8449" width="23.7109375" style="136" bestFit="1" customWidth="1"/>
    <col min="8450" max="8450" width="16.28125" style="136" bestFit="1" customWidth="1"/>
    <col min="8451" max="8451" width="14.7109375" style="136" bestFit="1" customWidth="1"/>
    <col min="8452" max="8452" width="24.28125" style="136" customWidth="1"/>
    <col min="8453" max="8456" width="10.7109375" style="136" customWidth="1"/>
    <col min="8457" max="8457" width="13.7109375" style="136" bestFit="1" customWidth="1"/>
    <col min="8458" max="8458" width="10.7109375" style="136" customWidth="1"/>
    <col min="8459" max="8459" width="13.7109375" style="136" bestFit="1" customWidth="1"/>
    <col min="8460" max="8460" width="15.57421875" style="136" bestFit="1" customWidth="1"/>
    <col min="8461" max="8461" width="13.7109375" style="136" bestFit="1" customWidth="1"/>
    <col min="8462" max="8463" width="15.57421875" style="136" bestFit="1" customWidth="1"/>
    <col min="8464" max="8464" width="14.57421875" style="136" customWidth="1"/>
    <col min="8465" max="8465" width="13.7109375" style="136" bestFit="1" customWidth="1"/>
    <col min="8466" max="8466" width="16.7109375" style="136" bestFit="1" customWidth="1"/>
    <col min="8467" max="8704" width="11.57421875" style="136" customWidth="1"/>
    <col min="8705" max="8705" width="23.7109375" style="136" bestFit="1" customWidth="1"/>
    <col min="8706" max="8706" width="16.28125" style="136" bestFit="1" customWidth="1"/>
    <col min="8707" max="8707" width="14.7109375" style="136" bestFit="1" customWidth="1"/>
    <col min="8708" max="8708" width="24.28125" style="136" customWidth="1"/>
    <col min="8709" max="8712" width="10.7109375" style="136" customWidth="1"/>
    <col min="8713" max="8713" width="13.7109375" style="136" bestFit="1" customWidth="1"/>
    <col min="8714" max="8714" width="10.7109375" style="136" customWidth="1"/>
    <col min="8715" max="8715" width="13.7109375" style="136" bestFit="1" customWidth="1"/>
    <col min="8716" max="8716" width="15.57421875" style="136" bestFit="1" customWidth="1"/>
    <col min="8717" max="8717" width="13.7109375" style="136" bestFit="1" customWidth="1"/>
    <col min="8718" max="8719" width="15.57421875" style="136" bestFit="1" customWidth="1"/>
    <col min="8720" max="8720" width="14.57421875" style="136" customWidth="1"/>
    <col min="8721" max="8721" width="13.7109375" style="136" bestFit="1" customWidth="1"/>
    <col min="8722" max="8722" width="16.7109375" style="136" bestFit="1" customWidth="1"/>
    <col min="8723" max="8960" width="11.57421875" style="136" customWidth="1"/>
    <col min="8961" max="8961" width="23.7109375" style="136" bestFit="1" customWidth="1"/>
    <col min="8962" max="8962" width="16.28125" style="136" bestFit="1" customWidth="1"/>
    <col min="8963" max="8963" width="14.7109375" style="136" bestFit="1" customWidth="1"/>
    <col min="8964" max="8964" width="24.28125" style="136" customWidth="1"/>
    <col min="8965" max="8968" width="10.7109375" style="136" customWidth="1"/>
    <col min="8969" max="8969" width="13.7109375" style="136" bestFit="1" customWidth="1"/>
    <col min="8970" max="8970" width="10.7109375" style="136" customWidth="1"/>
    <col min="8971" max="8971" width="13.7109375" style="136" bestFit="1" customWidth="1"/>
    <col min="8972" max="8972" width="15.57421875" style="136" bestFit="1" customWidth="1"/>
    <col min="8973" max="8973" width="13.7109375" style="136" bestFit="1" customWidth="1"/>
    <col min="8974" max="8975" width="15.57421875" style="136" bestFit="1" customWidth="1"/>
    <col min="8976" max="8976" width="14.57421875" style="136" customWidth="1"/>
    <col min="8977" max="8977" width="13.7109375" style="136" bestFit="1" customWidth="1"/>
    <col min="8978" max="8978" width="16.7109375" style="136" bestFit="1" customWidth="1"/>
    <col min="8979" max="9216" width="11.57421875" style="136" customWidth="1"/>
    <col min="9217" max="9217" width="23.7109375" style="136" bestFit="1" customWidth="1"/>
    <col min="9218" max="9218" width="16.28125" style="136" bestFit="1" customWidth="1"/>
    <col min="9219" max="9219" width="14.7109375" style="136" bestFit="1" customWidth="1"/>
    <col min="9220" max="9220" width="24.28125" style="136" customWidth="1"/>
    <col min="9221" max="9224" width="10.7109375" style="136" customWidth="1"/>
    <col min="9225" max="9225" width="13.7109375" style="136" bestFit="1" customWidth="1"/>
    <col min="9226" max="9226" width="10.7109375" style="136" customWidth="1"/>
    <col min="9227" max="9227" width="13.7109375" style="136" bestFit="1" customWidth="1"/>
    <col min="9228" max="9228" width="15.57421875" style="136" bestFit="1" customWidth="1"/>
    <col min="9229" max="9229" width="13.7109375" style="136" bestFit="1" customWidth="1"/>
    <col min="9230" max="9231" width="15.57421875" style="136" bestFit="1" customWidth="1"/>
    <col min="9232" max="9232" width="14.57421875" style="136" customWidth="1"/>
    <col min="9233" max="9233" width="13.7109375" style="136" bestFit="1" customWidth="1"/>
    <col min="9234" max="9234" width="16.7109375" style="136" bestFit="1" customWidth="1"/>
    <col min="9235" max="9472" width="11.57421875" style="136" customWidth="1"/>
    <col min="9473" max="9473" width="23.7109375" style="136" bestFit="1" customWidth="1"/>
    <col min="9474" max="9474" width="16.28125" style="136" bestFit="1" customWidth="1"/>
    <col min="9475" max="9475" width="14.7109375" style="136" bestFit="1" customWidth="1"/>
    <col min="9476" max="9476" width="24.28125" style="136" customWidth="1"/>
    <col min="9477" max="9480" width="10.7109375" style="136" customWidth="1"/>
    <col min="9481" max="9481" width="13.7109375" style="136" bestFit="1" customWidth="1"/>
    <col min="9482" max="9482" width="10.7109375" style="136" customWidth="1"/>
    <col min="9483" max="9483" width="13.7109375" style="136" bestFit="1" customWidth="1"/>
    <col min="9484" max="9484" width="15.57421875" style="136" bestFit="1" customWidth="1"/>
    <col min="9485" max="9485" width="13.7109375" style="136" bestFit="1" customWidth="1"/>
    <col min="9486" max="9487" width="15.57421875" style="136" bestFit="1" customWidth="1"/>
    <col min="9488" max="9488" width="14.57421875" style="136" customWidth="1"/>
    <col min="9489" max="9489" width="13.7109375" style="136" bestFit="1" customWidth="1"/>
    <col min="9490" max="9490" width="16.7109375" style="136" bestFit="1" customWidth="1"/>
    <col min="9491" max="9728" width="11.57421875" style="136" customWidth="1"/>
    <col min="9729" max="9729" width="23.7109375" style="136" bestFit="1" customWidth="1"/>
    <col min="9730" max="9730" width="16.28125" style="136" bestFit="1" customWidth="1"/>
    <col min="9731" max="9731" width="14.7109375" style="136" bestFit="1" customWidth="1"/>
    <col min="9732" max="9732" width="24.28125" style="136" customWidth="1"/>
    <col min="9733" max="9736" width="10.7109375" style="136" customWidth="1"/>
    <col min="9737" max="9737" width="13.7109375" style="136" bestFit="1" customWidth="1"/>
    <col min="9738" max="9738" width="10.7109375" style="136" customWidth="1"/>
    <col min="9739" max="9739" width="13.7109375" style="136" bestFit="1" customWidth="1"/>
    <col min="9740" max="9740" width="15.57421875" style="136" bestFit="1" customWidth="1"/>
    <col min="9741" max="9741" width="13.7109375" style="136" bestFit="1" customWidth="1"/>
    <col min="9742" max="9743" width="15.57421875" style="136" bestFit="1" customWidth="1"/>
    <col min="9744" max="9744" width="14.57421875" style="136" customWidth="1"/>
    <col min="9745" max="9745" width="13.7109375" style="136" bestFit="1" customWidth="1"/>
    <col min="9746" max="9746" width="16.7109375" style="136" bestFit="1" customWidth="1"/>
    <col min="9747" max="9984" width="11.57421875" style="136" customWidth="1"/>
    <col min="9985" max="9985" width="23.7109375" style="136" bestFit="1" customWidth="1"/>
    <col min="9986" max="9986" width="16.28125" style="136" bestFit="1" customWidth="1"/>
    <col min="9987" max="9987" width="14.7109375" style="136" bestFit="1" customWidth="1"/>
    <col min="9988" max="9988" width="24.28125" style="136" customWidth="1"/>
    <col min="9989" max="9992" width="10.7109375" style="136" customWidth="1"/>
    <col min="9993" max="9993" width="13.7109375" style="136" bestFit="1" customWidth="1"/>
    <col min="9994" max="9994" width="10.7109375" style="136" customWidth="1"/>
    <col min="9995" max="9995" width="13.7109375" style="136" bestFit="1" customWidth="1"/>
    <col min="9996" max="9996" width="15.57421875" style="136" bestFit="1" customWidth="1"/>
    <col min="9997" max="9997" width="13.7109375" style="136" bestFit="1" customWidth="1"/>
    <col min="9998" max="9999" width="15.57421875" style="136" bestFit="1" customWidth="1"/>
    <col min="10000" max="10000" width="14.57421875" style="136" customWidth="1"/>
    <col min="10001" max="10001" width="13.7109375" style="136" bestFit="1" customWidth="1"/>
    <col min="10002" max="10002" width="16.7109375" style="136" bestFit="1" customWidth="1"/>
    <col min="10003" max="10240" width="11.57421875" style="136" customWidth="1"/>
    <col min="10241" max="10241" width="23.7109375" style="136" bestFit="1" customWidth="1"/>
    <col min="10242" max="10242" width="16.28125" style="136" bestFit="1" customWidth="1"/>
    <col min="10243" max="10243" width="14.7109375" style="136" bestFit="1" customWidth="1"/>
    <col min="10244" max="10244" width="24.28125" style="136" customWidth="1"/>
    <col min="10245" max="10248" width="10.7109375" style="136" customWidth="1"/>
    <col min="10249" max="10249" width="13.7109375" style="136" bestFit="1" customWidth="1"/>
    <col min="10250" max="10250" width="10.7109375" style="136" customWidth="1"/>
    <col min="10251" max="10251" width="13.7109375" style="136" bestFit="1" customWidth="1"/>
    <col min="10252" max="10252" width="15.57421875" style="136" bestFit="1" customWidth="1"/>
    <col min="10253" max="10253" width="13.7109375" style="136" bestFit="1" customWidth="1"/>
    <col min="10254" max="10255" width="15.57421875" style="136" bestFit="1" customWidth="1"/>
    <col min="10256" max="10256" width="14.57421875" style="136" customWidth="1"/>
    <col min="10257" max="10257" width="13.7109375" style="136" bestFit="1" customWidth="1"/>
    <col min="10258" max="10258" width="16.7109375" style="136" bestFit="1" customWidth="1"/>
    <col min="10259" max="10496" width="11.57421875" style="136" customWidth="1"/>
    <col min="10497" max="10497" width="23.7109375" style="136" bestFit="1" customWidth="1"/>
    <col min="10498" max="10498" width="16.28125" style="136" bestFit="1" customWidth="1"/>
    <col min="10499" max="10499" width="14.7109375" style="136" bestFit="1" customWidth="1"/>
    <col min="10500" max="10500" width="24.28125" style="136" customWidth="1"/>
    <col min="10501" max="10504" width="10.7109375" style="136" customWidth="1"/>
    <col min="10505" max="10505" width="13.7109375" style="136" bestFit="1" customWidth="1"/>
    <col min="10506" max="10506" width="10.7109375" style="136" customWidth="1"/>
    <col min="10507" max="10507" width="13.7109375" style="136" bestFit="1" customWidth="1"/>
    <col min="10508" max="10508" width="15.57421875" style="136" bestFit="1" customWidth="1"/>
    <col min="10509" max="10509" width="13.7109375" style="136" bestFit="1" customWidth="1"/>
    <col min="10510" max="10511" width="15.57421875" style="136" bestFit="1" customWidth="1"/>
    <col min="10512" max="10512" width="14.57421875" style="136" customWidth="1"/>
    <col min="10513" max="10513" width="13.7109375" style="136" bestFit="1" customWidth="1"/>
    <col min="10514" max="10514" width="16.7109375" style="136" bestFit="1" customWidth="1"/>
    <col min="10515" max="10752" width="11.57421875" style="136" customWidth="1"/>
    <col min="10753" max="10753" width="23.7109375" style="136" bestFit="1" customWidth="1"/>
    <col min="10754" max="10754" width="16.28125" style="136" bestFit="1" customWidth="1"/>
    <col min="10755" max="10755" width="14.7109375" style="136" bestFit="1" customWidth="1"/>
    <col min="10756" max="10756" width="24.28125" style="136" customWidth="1"/>
    <col min="10757" max="10760" width="10.7109375" style="136" customWidth="1"/>
    <col min="10761" max="10761" width="13.7109375" style="136" bestFit="1" customWidth="1"/>
    <col min="10762" max="10762" width="10.7109375" style="136" customWidth="1"/>
    <col min="10763" max="10763" width="13.7109375" style="136" bestFit="1" customWidth="1"/>
    <col min="10764" max="10764" width="15.57421875" style="136" bestFit="1" customWidth="1"/>
    <col min="10765" max="10765" width="13.7109375" style="136" bestFit="1" customWidth="1"/>
    <col min="10766" max="10767" width="15.57421875" style="136" bestFit="1" customWidth="1"/>
    <col min="10768" max="10768" width="14.57421875" style="136" customWidth="1"/>
    <col min="10769" max="10769" width="13.7109375" style="136" bestFit="1" customWidth="1"/>
    <col min="10770" max="10770" width="16.7109375" style="136" bestFit="1" customWidth="1"/>
    <col min="10771" max="11008" width="11.57421875" style="136" customWidth="1"/>
    <col min="11009" max="11009" width="23.7109375" style="136" bestFit="1" customWidth="1"/>
    <col min="11010" max="11010" width="16.28125" style="136" bestFit="1" customWidth="1"/>
    <col min="11011" max="11011" width="14.7109375" style="136" bestFit="1" customWidth="1"/>
    <col min="11012" max="11012" width="24.28125" style="136" customWidth="1"/>
    <col min="11013" max="11016" width="10.7109375" style="136" customWidth="1"/>
    <col min="11017" max="11017" width="13.7109375" style="136" bestFit="1" customWidth="1"/>
    <col min="11018" max="11018" width="10.7109375" style="136" customWidth="1"/>
    <col min="11019" max="11019" width="13.7109375" style="136" bestFit="1" customWidth="1"/>
    <col min="11020" max="11020" width="15.57421875" style="136" bestFit="1" customWidth="1"/>
    <col min="11021" max="11021" width="13.7109375" style="136" bestFit="1" customWidth="1"/>
    <col min="11022" max="11023" width="15.57421875" style="136" bestFit="1" customWidth="1"/>
    <col min="11024" max="11024" width="14.57421875" style="136" customWidth="1"/>
    <col min="11025" max="11025" width="13.7109375" style="136" bestFit="1" customWidth="1"/>
    <col min="11026" max="11026" width="16.7109375" style="136" bestFit="1" customWidth="1"/>
    <col min="11027" max="11264" width="11.57421875" style="136" customWidth="1"/>
    <col min="11265" max="11265" width="23.7109375" style="136" bestFit="1" customWidth="1"/>
    <col min="11266" max="11266" width="16.28125" style="136" bestFit="1" customWidth="1"/>
    <col min="11267" max="11267" width="14.7109375" style="136" bestFit="1" customWidth="1"/>
    <col min="11268" max="11268" width="24.28125" style="136" customWidth="1"/>
    <col min="11269" max="11272" width="10.7109375" style="136" customWidth="1"/>
    <col min="11273" max="11273" width="13.7109375" style="136" bestFit="1" customWidth="1"/>
    <col min="11274" max="11274" width="10.7109375" style="136" customWidth="1"/>
    <col min="11275" max="11275" width="13.7109375" style="136" bestFit="1" customWidth="1"/>
    <col min="11276" max="11276" width="15.57421875" style="136" bestFit="1" customWidth="1"/>
    <col min="11277" max="11277" width="13.7109375" style="136" bestFit="1" customWidth="1"/>
    <col min="11278" max="11279" width="15.57421875" style="136" bestFit="1" customWidth="1"/>
    <col min="11280" max="11280" width="14.57421875" style="136" customWidth="1"/>
    <col min="11281" max="11281" width="13.7109375" style="136" bestFit="1" customWidth="1"/>
    <col min="11282" max="11282" width="16.7109375" style="136" bestFit="1" customWidth="1"/>
    <col min="11283" max="11520" width="11.57421875" style="136" customWidth="1"/>
    <col min="11521" max="11521" width="23.7109375" style="136" bestFit="1" customWidth="1"/>
    <col min="11522" max="11522" width="16.28125" style="136" bestFit="1" customWidth="1"/>
    <col min="11523" max="11523" width="14.7109375" style="136" bestFit="1" customWidth="1"/>
    <col min="11524" max="11524" width="24.28125" style="136" customWidth="1"/>
    <col min="11525" max="11528" width="10.7109375" style="136" customWidth="1"/>
    <col min="11529" max="11529" width="13.7109375" style="136" bestFit="1" customWidth="1"/>
    <col min="11530" max="11530" width="10.7109375" style="136" customWidth="1"/>
    <col min="11531" max="11531" width="13.7109375" style="136" bestFit="1" customWidth="1"/>
    <col min="11532" max="11532" width="15.57421875" style="136" bestFit="1" customWidth="1"/>
    <col min="11533" max="11533" width="13.7109375" style="136" bestFit="1" customWidth="1"/>
    <col min="11534" max="11535" width="15.57421875" style="136" bestFit="1" customWidth="1"/>
    <col min="11536" max="11536" width="14.57421875" style="136" customWidth="1"/>
    <col min="11537" max="11537" width="13.7109375" style="136" bestFit="1" customWidth="1"/>
    <col min="11538" max="11538" width="16.7109375" style="136" bestFit="1" customWidth="1"/>
    <col min="11539" max="11776" width="11.57421875" style="136" customWidth="1"/>
    <col min="11777" max="11777" width="23.7109375" style="136" bestFit="1" customWidth="1"/>
    <col min="11778" max="11778" width="16.28125" style="136" bestFit="1" customWidth="1"/>
    <col min="11779" max="11779" width="14.7109375" style="136" bestFit="1" customWidth="1"/>
    <col min="11780" max="11780" width="24.28125" style="136" customWidth="1"/>
    <col min="11781" max="11784" width="10.7109375" style="136" customWidth="1"/>
    <col min="11785" max="11785" width="13.7109375" style="136" bestFit="1" customWidth="1"/>
    <col min="11786" max="11786" width="10.7109375" style="136" customWidth="1"/>
    <col min="11787" max="11787" width="13.7109375" style="136" bestFit="1" customWidth="1"/>
    <col min="11788" max="11788" width="15.57421875" style="136" bestFit="1" customWidth="1"/>
    <col min="11789" max="11789" width="13.7109375" style="136" bestFit="1" customWidth="1"/>
    <col min="11790" max="11791" width="15.57421875" style="136" bestFit="1" customWidth="1"/>
    <col min="11792" max="11792" width="14.57421875" style="136" customWidth="1"/>
    <col min="11793" max="11793" width="13.7109375" style="136" bestFit="1" customWidth="1"/>
    <col min="11794" max="11794" width="16.7109375" style="136" bestFit="1" customWidth="1"/>
    <col min="11795" max="12032" width="11.57421875" style="136" customWidth="1"/>
    <col min="12033" max="12033" width="23.7109375" style="136" bestFit="1" customWidth="1"/>
    <col min="12034" max="12034" width="16.28125" style="136" bestFit="1" customWidth="1"/>
    <col min="12035" max="12035" width="14.7109375" style="136" bestFit="1" customWidth="1"/>
    <col min="12036" max="12036" width="24.28125" style="136" customWidth="1"/>
    <col min="12037" max="12040" width="10.7109375" style="136" customWidth="1"/>
    <col min="12041" max="12041" width="13.7109375" style="136" bestFit="1" customWidth="1"/>
    <col min="12042" max="12042" width="10.7109375" style="136" customWidth="1"/>
    <col min="12043" max="12043" width="13.7109375" style="136" bestFit="1" customWidth="1"/>
    <col min="12044" max="12044" width="15.57421875" style="136" bestFit="1" customWidth="1"/>
    <col min="12045" max="12045" width="13.7109375" style="136" bestFit="1" customWidth="1"/>
    <col min="12046" max="12047" width="15.57421875" style="136" bestFit="1" customWidth="1"/>
    <col min="12048" max="12048" width="14.57421875" style="136" customWidth="1"/>
    <col min="12049" max="12049" width="13.7109375" style="136" bestFit="1" customWidth="1"/>
    <col min="12050" max="12050" width="16.7109375" style="136" bestFit="1" customWidth="1"/>
    <col min="12051" max="12288" width="11.57421875" style="136" customWidth="1"/>
    <col min="12289" max="12289" width="23.7109375" style="136" bestFit="1" customWidth="1"/>
    <col min="12290" max="12290" width="16.28125" style="136" bestFit="1" customWidth="1"/>
    <col min="12291" max="12291" width="14.7109375" style="136" bestFit="1" customWidth="1"/>
    <col min="12292" max="12292" width="24.28125" style="136" customWidth="1"/>
    <col min="12293" max="12296" width="10.7109375" style="136" customWidth="1"/>
    <col min="12297" max="12297" width="13.7109375" style="136" bestFit="1" customWidth="1"/>
    <col min="12298" max="12298" width="10.7109375" style="136" customWidth="1"/>
    <col min="12299" max="12299" width="13.7109375" style="136" bestFit="1" customWidth="1"/>
    <col min="12300" max="12300" width="15.57421875" style="136" bestFit="1" customWidth="1"/>
    <col min="12301" max="12301" width="13.7109375" style="136" bestFit="1" customWidth="1"/>
    <col min="12302" max="12303" width="15.57421875" style="136" bestFit="1" customWidth="1"/>
    <col min="12304" max="12304" width="14.57421875" style="136" customWidth="1"/>
    <col min="12305" max="12305" width="13.7109375" style="136" bestFit="1" customWidth="1"/>
    <col min="12306" max="12306" width="16.7109375" style="136" bestFit="1" customWidth="1"/>
    <col min="12307" max="12544" width="11.57421875" style="136" customWidth="1"/>
    <col min="12545" max="12545" width="23.7109375" style="136" bestFit="1" customWidth="1"/>
    <col min="12546" max="12546" width="16.28125" style="136" bestFit="1" customWidth="1"/>
    <col min="12547" max="12547" width="14.7109375" style="136" bestFit="1" customWidth="1"/>
    <col min="12548" max="12548" width="24.28125" style="136" customWidth="1"/>
    <col min="12549" max="12552" width="10.7109375" style="136" customWidth="1"/>
    <col min="12553" max="12553" width="13.7109375" style="136" bestFit="1" customWidth="1"/>
    <col min="12554" max="12554" width="10.7109375" style="136" customWidth="1"/>
    <col min="12555" max="12555" width="13.7109375" style="136" bestFit="1" customWidth="1"/>
    <col min="12556" max="12556" width="15.57421875" style="136" bestFit="1" customWidth="1"/>
    <col min="12557" max="12557" width="13.7109375" style="136" bestFit="1" customWidth="1"/>
    <col min="12558" max="12559" width="15.57421875" style="136" bestFit="1" customWidth="1"/>
    <col min="12560" max="12560" width="14.57421875" style="136" customWidth="1"/>
    <col min="12561" max="12561" width="13.7109375" style="136" bestFit="1" customWidth="1"/>
    <col min="12562" max="12562" width="16.7109375" style="136" bestFit="1" customWidth="1"/>
    <col min="12563" max="12800" width="11.57421875" style="136" customWidth="1"/>
    <col min="12801" max="12801" width="23.7109375" style="136" bestFit="1" customWidth="1"/>
    <col min="12802" max="12802" width="16.28125" style="136" bestFit="1" customWidth="1"/>
    <col min="12803" max="12803" width="14.7109375" style="136" bestFit="1" customWidth="1"/>
    <col min="12804" max="12804" width="24.28125" style="136" customWidth="1"/>
    <col min="12805" max="12808" width="10.7109375" style="136" customWidth="1"/>
    <col min="12809" max="12809" width="13.7109375" style="136" bestFit="1" customWidth="1"/>
    <col min="12810" max="12810" width="10.7109375" style="136" customWidth="1"/>
    <col min="12811" max="12811" width="13.7109375" style="136" bestFit="1" customWidth="1"/>
    <col min="12812" max="12812" width="15.57421875" style="136" bestFit="1" customWidth="1"/>
    <col min="12813" max="12813" width="13.7109375" style="136" bestFit="1" customWidth="1"/>
    <col min="12814" max="12815" width="15.57421875" style="136" bestFit="1" customWidth="1"/>
    <col min="12816" max="12816" width="14.57421875" style="136" customWidth="1"/>
    <col min="12817" max="12817" width="13.7109375" style="136" bestFit="1" customWidth="1"/>
    <col min="12818" max="12818" width="16.7109375" style="136" bestFit="1" customWidth="1"/>
    <col min="12819" max="13056" width="11.57421875" style="136" customWidth="1"/>
    <col min="13057" max="13057" width="23.7109375" style="136" bestFit="1" customWidth="1"/>
    <col min="13058" max="13058" width="16.28125" style="136" bestFit="1" customWidth="1"/>
    <col min="13059" max="13059" width="14.7109375" style="136" bestFit="1" customWidth="1"/>
    <col min="13060" max="13060" width="24.28125" style="136" customWidth="1"/>
    <col min="13061" max="13064" width="10.7109375" style="136" customWidth="1"/>
    <col min="13065" max="13065" width="13.7109375" style="136" bestFit="1" customWidth="1"/>
    <col min="13066" max="13066" width="10.7109375" style="136" customWidth="1"/>
    <col min="13067" max="13067" width="13.7109375" style="136" bestFit="1" customWidth="1"/>
    <col min="13068" max="13068" width="15.57421875" style="136" bestFit="1" customWidth="1"/>
    <col min="13069" max="13069" width="13.7109375" style="136" bestFit="1" customWidth="1"/>
    <col min="13070" max="13071" width="15.57421875" style="136" bestFit="1" customWidth="1"/>
    <col min="13072" max="13072" width="14.57421875" style="136" customWidth="1"/>
    <col min="13073" max="13073" width="13.7109375" style="136" bestFit="1" customWidth="1"/>
    <col min="13074" max="13074" width="16.7109375" style="136" bestFit="1" customWidth="1"/>
    <col min="13075" max="13312" width="11.57421875" style="136" customWidth="1"/>
    <col min="13313" max="13313" width="23.7109375" style="136" bestFit="1" customWidth="1"/>
    <col min="13314" max="13314" width="16.28125" style="136" bestFit="1" customWidth="1"/>
    <col min="13315" max="13315" width="14.7109375" style="136" bestFit="1" customWidth="1"/>
    <col min="13316" max="13316" width="24.28125" style="136" customWidth="1"/>
    <col min="13317" max="13320" width="10.7109375" style="136" customWidth="1"/>
    <col min="13321" max="13321" width="13.7109375" style="136" bestFit="1" customWidth="1"/>
    <col min="13322" max="13322" width="10.7109375" style="136" customWidth="1"/>
    <col min="13323" max="13323" width="13.7109375" style="136" bestFit="1" customWidth="1"/>
    <col min="13324" max="13324" width="15.57421875" style="136" bestFit="1" customWidth="1"/>
    <col min="13325" max="13325" width="13.7109375" style="136" bestFit="1" customWidth="1"/>
    <col min="13326" max="13327" width="15.57421875" style="136" bestFit="1" customWidth="1"/>
    <col min="13328" max="13328" width="14.57421875" style="136" customWidth="1"/>
    <col min="13329" max="13329" width="13.7109375" style="136" bestFit="1" customWidth="1"/>
    <col min="13330" max="13330" width="16.7109375" style="136" bestFit="1" customWidth="1"/>
    <col min="13331" max="13568" width="11.57421875" style="136" customWidth="1"/>
    <col min="13569" max="13569" width="23.7109375" style="136" bestFit="1" customWidth="1"/>
    <col min="13570" max="13570" width="16.28125" style="136" bestFit="1" customWidth="1"/>
    <col min="13571" max="13571" width="14.7109375" style="136" bestFit="1" customWidth="1"/>
    <col min="13572" max="13572" width="24.28125" style="136" customWidth="1"/>
    <col min="13573" max="13576" width="10.7109375" style="136" customWidth="1"/>
    <col min="13577" max="13577" width="13.7109375" style="136" bestFit="1" customWidth="1"/>
    <col min="13578" max="13578" width="10.7109375" style="136" customWidth="1"/>
    <col min="13579" max="13579" width="13.7109375" style="136" bestFit="1" customWidth="1"/>
    <col min="13580" max="13580" width="15.57421875" style="136" bestFit="1" customWidth="1"/>
    <col min="13581" max="13581" width="13.7109375" style="136" bestFit="1" customWidth="1"/>
    <col min="13582" max="13583" width="15.57421875" style="136" bestFit="1" customWidth="1"/>
    <col min="13584" max="13584" width="14.57421875" style="136" customWidth="1"/>
    <col min="13585" max="13585" width="13.7109375" style="136" bestFit="1" customWidth="1"/>
    <col min="13586" max="13586" width="16.7109375" style="136" bestFit="1" customWidth="1"/>
    <col min="13587" max="13824" width="11.57421875" style="136" customWidth="1"/>
    <col min="13825" max="13825" width="23.7109375" style="136" bestFit="1" customWidth="1"/>
    <col min="13826" max="13826" width="16.28125" style="136" bestFit="1" customWidth="1"/>
    <col min="13827" max="13827" width="14.7109375" style="136" bestFit="1" customWidth="1"/>
    <col min="13828" max="13828" width="24.28125" style="136" customWidth="1"/>
    <col min="13829" max="13832" width="10.7109375" style="136" customWidth="1"/>
    <col min="13833" max="13833" width="13.7109375" style="136" bestFit="1" customWidth="1"/>
    <col min="13834" max="13834" width="10.7109375" style="136" customWidth="1"/>
    <col min="13835" max="13835" width="13.7109375" style="136" bestFit="1" customWidth="1"/>
    <col min="13836" max="13836" width="15.57421875" style="136" bestFit="1" customWidth="1"/>
    <col min="13837" max="13837" width="13.7109375" style="136" bestFit="1" customWidth="1"/>
    <col min="13838" max="13839" width="15.57421875" style="136" bestFit="1" customWidth="1"/>
    <col min="13840" max="13840" width="14.57421875" style="136" customWidth="1"/>
    <col min="13841" max="13841" width="13.7109375" style="136" bestFit="1" customWidth="1"/>
    <col min="13842" max="13842" width="16.7109375" style="136" bestFit="1" customWidth="1"/>
    <col min="13843" max="14080" width="11.57421875" style="136" customWidth="1"/>
    <col min="14081" max="14081" width="23.7109375" style="136" bestFit="1" customWidth="1"/>
    <col min="14082" max="14082" width="16.28125" style="136" bestFit="1" customWidth="1"/>
    <col min="14083" max="14083" width="14.7109375" style="136" bestFit="1" customWidth="1"/>
    <col min="14084" max="14084" width="24.28125" style="136" customWidth="1"/>
    <col min="14085" max="14088" width="10.7109375" style="136" customWidth="1"/>
    <col min="14089" max="14089" width="13.7109375" style="136" bestFit="1" customWidth="1"/>
    <col min="14090" max="14090" width="10.7109375" style="136" customWidth="1"/>
    <col min="14091" max="14091" width="13.7109375" style="136" bestFit="1" customWidth="1"/>
    <col min="14092" max="14092" width="15.57421875" style="136" bestFit="1" customWidth="1"/>
    <col min="14093" max="14093" width="13.7109375" style="136" bestFit="1" customWidth="1"/>
    <col min="14094" max="14095" width="15.57421875" style="136" bestFit="1" customWidth="1"/>
    <col min="14096" max="14096" width="14.57421875" style="136" customWidth="1"/>
    <col min="14097" max="14097" width="13.7109375" style="136" bestFit="1" customWidth="1"/>
    <col min="14098" max="14098" width="16.7109375" style="136" bestFit="1" customWidth="1"/>
    <col min="14099" max="14336" width="11.57421875" style="136" customWidth="1"/>
    <col min="14337" max="14337" width="23.7109375" style="136" bestFit="1" customWidth="1"/>
    <col min="14338" max="14338" width="16.28125" style="136" bestFit="1" customWidth="1"/>
    <col min="14339" max="14339" width="14.7109375" style="136" bestFit="1" customWidth="1"/>
    <col min="14340" max="14340" width="24.28125" style="136" customWidth="1"/>
    <col min="14341" max="14344" width="10.7109375" style="136" customWidth="1"/>
    <col min="14345" max="14345" width="13.7109375" style="136" bestFit="1" customWidth="1"/>
    <col min="14346" max="14346" width="10.7109375" style="136" customWidth="1"/>
    <col min="14347" max="14347" width="13.7109375" style="136" bestFit="1" customWidth="1"/>
    <col min="14348" max="14348" width="15.57421875" style="136" bestFit="1" customWidth="1"/>
    <col min="14349" max="14349" width="13.7109375" style="136" bestFit="1" customWidth="1"/>
    <col min="14350" max="14351" width="15.57421875" style="136" bestFit="1" customWidth="1"/>
    <col min="14352" max="14352" width="14.57421875" style="136" customWidth="1"/>
    <col min="14353" max="14353" width="13.7109375" style="136" bestFit="1" customWidth="1"/>
    <col min="14354" max="14354" width="16.7109375" style="136" bestFit="1" customWidth="1"/>
    <col min="14355" max="14592" width="11.57421875" style="136" customWidth="1"/>
    <col min="14593" max="14593" width="23.7109375" style="136" bestFit="1" customWidth="1"/>
    <col min="14594" max="14594" width="16.28125" style="136" bestFit="1" customWidth="1"/>
    <col min="14595" max="14595" width="14.7109375" style="136" bestFit="1" customWidth="1"/>
    <col min="14596" max="14596" width="24.28125" style="136" customWidth="1"/>
    <col min="14597" max="14600" width="10.7109375" style="136" customWidth="1"/>
    <col min="14601" max="14601" width="13.7109375" style="136" bestFit="1" customWidth="1"/>
    <col min="14602" max="14602" width="10.7109375" style="136" customWidth="1"/>
    <col min="14603" max="14603" width="13.7109375" style="136" bestFit="1" customWidth="1"/>
    <col min="14604" max="14604" width="15.57421875" style="136" bestFit="1" customWidth="1"/>
    <col min="14605" max="14605" width="13.7109375" style="136" bestFit="1" customWidth="1"/>
    <col min="14606" max="14607" width="15.57421875" style="136" bestFit="1" customWidth="1"/>
    <col min="14608" max="14608" width="14.57421875" style="136" customWidth="1"/>
    <col min="14609" max="14609" width="13.7109375" style="136" bestFit="1" customWidth="1"/>
    <col min="14610" max="14610" width="16.7109375" style="136" bestFit="1" customWidth="1"/>
    <col min="14611" max="14848" width="11.57421875" style="136" customWidth="1"/>
    <col min="14849" max="14849" width="23.7109375" style="136" bestFit="1" customWidth="1"/>
    <col min="14850" max="14850" width="16.28125" style="136" bestFit="1" customWidth="1"/>
    <col min="14851" max="14851" width="14.7109375" style="136" bestFit="1" customWidth="1"/>
    <col min="14852" max="14852" width="24.28125" style="136" customWidth="1"/>
    <col min="14853" max="14856" width="10.7109375" style="136" customWidth="1"/>
    <col min="14857" max="14857" width="13.7109375" style="136" bestFit="1" customWidth="1"/>
    <col min="14858" max="14858" width="10.7109375" style="136" customWidth="1"/>
    <col min="14859" max="14859" width="13.7109375" style="136" bestFit="1" customWidth="1"/>
    <col min="14860" max="14860" width="15.57421875" style="136" bestFit="1" customWidth="1"/>
    <col min="14861" max="14861" width="13.7109375" style="136" bestFit="1" customWidth="1"/>
    <col min="14862" max="14863" width="15.57421875" style="136" bestFit="1" customWidth="1"/>
    <col min="14864" max="14864" width="14.57421875" style="136" customWidth="1"/>
    <col min="14865" max="14865" width="13.7109375" style="136" bestFit="1" customWidth="1"/>
    <col min="14866" max="14866" width="16.7109375" style="136" bestFit="1" customWidth="1"/>
    <col min="14867" max="15104" width="11.57421875" style="136" customWidth="1"/>
    <col min="15105" max="15105" width="23.7109375" style="136" bestFit="1" customWidth="1"/>
    <col min="15106" max="15106" width="16.28125" style="136" bestFit="1" customWidth="1"/>
    <col min="15107" max="15107" width="14.7109375" style="136" bestFit="1" customWidth="1"/>
    <col min="15108" max="15108" width="24.28125" style="136" customWidth="1"/>
    <col min="15109" max="15112" width="10.7109375" style="136" customWidth="1"/>
    <col min="15113" max="15113" width="13.7109375" style="136" bestFit="1" customWidth="1"/>
    <col min="15114" max="15114" width="10.7109375" style="136" customWidth="1"/>
    <col min="15115" max="15115" width="13.7109375" style="136" bestFit="1" customWidth="1"/>
    <col min="15116" max="15116" width="15.57421875" style="136" bestFit="1" customWidth="1"/>
    <col min="15117" max="15117" width="13.7109375" style="136" bestFit="1" customWidth="1"/>
    <col min="15118" max="15119" width="15.57421875" style="136" bestFit="1" customWidth="1"/>
    <col min="15120" max="15120" width="14.57421875" style="136" customWidth="1"/>
    <col min="15121" max="15121" width="13.7109375" style="136" bestFit="1" customWidth="1"/>
    <col min="15122" max="15122" width="16.7109375" style="136" bestFit="1" customWidth="1"/>
    <col min="15123" max="15360" width="11.57421875" style="136" customWidth="1"/>
    <col min="15361" max="15361" width="23.7109375" style="136" bestFit="1" customWidth="1"/>
    <col min="15362" max="15362" width="16.28125" style="136" bestFit="1" customWidth="1"/>
    <col min="15363" max="15363" width="14.7109375" style="136" bestFit="1" customWidth="1"/>
    <col min="15364" max="15364" width="24.28125" style="136" customWidth="1"/>
    <col min="15365" max="15368" width="10.7109375" style="136" customWidth="1"/>
    <col min="15369" max="15369" width="13.7109375" style="136" bestFit="1" customWidth="1"/>
    <col min="15370" max="15370" width="10.7109375" style="136" customWidth="1"/>
    <col min="15371" max="15371" width="13.7109375" style="136" bestFit="1" customWidth="1"/>
    <col min="15372" max="15372" width="15.57421875" style="136" bestFit="1" customWidth="1"/>
    <col min="15373" max="15373" width="13.7109375" style="136" bestFit="1" customWidth="1"/>
    <col min="15374" max="15375" width="15.57421875" style="136" bestFit="1" customWidth="1"/>
    <col min="15376" max="15376" width="14.57421875" style="136" customWidth="1"/>
    <col min="15377" max="15377" width="13.7109375" style="136" bestFit="1" customWidth="1"/>
    <col min="15378" max="15378" width="16.7109375" style="136" bestFit="1" customWidth="1"/>
    <col min="15379" max="15616" width="11.57421875" style="136" customWidth="1"/>
    <col min="15617" max="15617" width="23.7109375" style="136" bestFit="1" customWidth="1"/>
    <col min="15618" max="15618" width="16.28125" style="136" bestFit="1" customWidth="1"/>
    <col min="15619" max="15619" width="14.7109375" style="136" bestFit="1" customWidth="1"/>
    <col min="15620" max="15620" width="24.28125" style="136" customWidth="1"/>
    <col min="15621" max="15624" width="10.7109375" style="136" customWidth="1"/>
    <col min="15625" max="15625" width="13.7109375" style="136" bestFit="1" customWidth="1"/>
    <col min="15626" max="15626" width="10.7109375" style="136" customWidth="1"/>
    <col min="15627" max="15627" width="13.7109375" style="136" bestFit="1" customWidth="1"/>
    <col min="15628" max="15628" width="15.57421875" style="136" bestFit="1" customWidth="1"/>
    <col min="15629" max="15629" width="13.7109375" style="136" bestFit="1" customWidth="1"/>
    <col min="15630" max="15631" width="15.57421875" style="136" bestFit="1" customWidth="1"/>
    <col min="15632" max="15632" width="14.57421875" style="136" customWidth="1"/>
    <col min="15633" max="15633" width="13.7109375" style="136" bestFit="1" customWidth="1"/>
    <col min="15634" max="15634" width="16.7109375" style="136" bestFit="1" customWidth="1"/>
    <col min="15635" max="15872" width="11.57421875" style="136" customWidth="1"/>
    <col min="15873" max="15873" width="23.7109375" style="136" bestFit="1" customWidth="1"/>
    <col min="15874" max="15874" width="16.28125" style="136" bestFit="1" customWidth="1"/>
    <col min="15875" max="15875" width="14.7109375" style="136" bestFit="1" customWidth="1"/>
    <col min="15876" max="15876" width="24.28125" style="136" customWidth="1"/>
    <col min="15877" max="15880" width="10.7109375" style="136" customWidth="1"/>
    <col min="15881" max="15881" width="13.7109375" style="136" bestFit="1" customWidth="1"/>
    <col min="15882" max="15882" width="10.7109375" style="136" customWidth="1"/>
    <col min="15883" max="15883" width="13.7109375" style="136" bestFit="1" customWidth="1"/>
    <col min="15884" max="15884" width="15.57421875" style="136" bestFit="1" customWidth="1"/>
    <col min="15885" max="15885" width="13.7109375" style="136" bestFit="1" customWidth="1"/>
    <col min="15886" max="15887" width="15.57421875" style="136" bestFit="1" customWidth="1"/>
    <col min="15888" max="15888" width="14.57421875" style="136" customWidth="1"/>
    <col min="15889" max="15889" width="13.7109375" style="136" bestFit="1" customWidth="1"/>
    <col min="15890" max="15890" width="16.7109375" style="136" bestFit="1" customWidth="1"/>
    <col min="15891" max="16128" width="11.57421875" style="136" customWidth="1"/>
    <col min="16129" max="16129" width="23.7109375" style="136" bestFit="1" customWidth="1"/>
    <col min="16130" max="16130" width="16.28125" style="136" bestFit="1" customWidth="1"/>
    <col min="16131" max="16131" width="14.7109375" style="136" bestFit="1" customWidth="1"/>
    <col min="16132" max="16132" width="24.28125" style="136" customWidth="1"/>
    <col min="16133" max="16136" width="10.7109375" style="136" customWidth="1"/>
    <col min="16137" max="16137" width="13.7109375" style="136" bestFit="1" customWidth="1"/>
    <col min="16138" max="16138" width="10.7109375" style="136" customWidth="1"/>
    <col min="16139" max="16139" width="13.7109375" style="136" bestFit="1" customWidth="1"/>
    <col min="16140" max="16140" width="15.57421875" style="136" bestFit="1" customWidth="1"/>
    <col min="16141" max="16141" width="13.7109375" style="136" bestFit="1" customWidth="1"/>
    <col min="16142" max="16143" width="15.57421875" style="136" bestFit="1" customWidth="1"/>
    <col min="16144" max="16144" width="14.57421875" style="136" customWidth="1"/>
    <col min="16145" max="16145" width="13.7109375" style="136" bestFit="1" customWidth="1"/>
    <col min="16146" max="16146" width="16.7109375" style="136" bestFit="1" customWidth="1"/>
    <col min="16147" max="16384" width="11.57421875" style="136" customWidth="1"/>
  </cols>
  <sheetData>
    <row r="1" ht="15">
      <c r="A1" s="1191" t="s">
        <v>1052</v>
      </c>
    </row>
    <row r="2" spans="1:19" ht="27.75">
      <c r="A2" s="1468" t="s">
        <v>86</v>
      </c>
      <c r="B2" s="1468"/>
      <c r="C2" s="1468"/>
      <c r="D2" s="1468"/>
      <c r="E2" s="1468"/>
      <c r="F2" s="1468"/>
      <c r="G2" s="1468"/>
      <c r="H2" s="1468"/>
      <c r="I2" s="1468"/>
      <c r="J2" s="1468"/>
      <c r="K2" s="1468"/>
      <c r="L2" s="1468"/>
      <c r="M2" s="1468"/>
      <c r="N2" s="1468"/>
      <c r="O2" s="1468"/>
      <c r="P2" s="1468"/>
      <c r="Q2" s="1468"/>
      <c r="R2" s="1468"/>
      <c r="S2" s="26"/>
    </row>
    <row r="3" spans="1:18" ht="18" customHeight="1">
      <c r="A3" s="1469">
        <v>44592</v>
      </c>
      <c r="B3" s="1469"/>
      <c r="C3" s="1469"/>
      <c r="D3" s="1469"/>
      <c r="E3" s="1469"/>
      <c r="F3" s="1469"/>
      <c r="G3" s="1469"/>
      <c r="H3" s="1469"/>
      <c r="I3" s="1469"/>
      <c r="J3" s="1469"/>
      <c r="K3" s="1469"/>
      <c r="L3" s="1469"/>
      <c r="M3" s="1469"/>
      <c r="N3" s="1469"/>
      <c r="O3" s="1469"/>
      <c r="P3" s="1469"/>
      <c r="Q3" s="1469"/>
      <c r="R3" s="1469"/>
    </row>
    <row r="4" spans="1:18" s="137" customFormat="1" ht="16.5">
      <c r="A4" s="1470" t="s">
        <v>87</v>
      </c>
      <c r="B4" s="1470"/>
      <c r="C4" s="1470"/>
      <c r="D4" s="1470"/>
      <c r="E4" s="1470"/>
      <c r="F4" s="1470"/>
      <c r="G4" s="1470"/>
      <c r="H4" s="1470"/>
      <c r="I4" s="1470"/>
      <c r="J4" s="1470"/>
      <c r="K4" s="1470"/>
      <c r="L4" s="1470"/>
      <c r="M4" s="1470"/>
      <c r="N4" s="1470"/>
      <c r="O4" s="1470"/>
      <c r="P4" s="1470"/>
      <c r="Q4" s="1470"/>
      <c r="R4" s="1470"/>
    </row>
    <row r="5" spans="1:18" ht="16.5">
      <c r="A5" s="138"/>
      <c r="B5" s="139"/>
      <c r="C5" s="139"/>
      <c r="D5" s="139"/>
      <c r="E5" s="140"/>
      <c r="F5" s="139"/>
      <c r="G5" s="139"/>
      <c r="H5" s="139"/>
      <c r="I5" s="139"/>
      <c r="J5" s="139"/>
      <c r="K5" s="139"/>
      <c r="L5" s="139"/>
      <c r="M5" s="139"/>
      <c r="N5" s="139"/>
      <c r="O5" s="140"/>
      <c r="P5" s="139"/>
      <c r="Q5" s="139"/>
      <c r="R5" s="140"/>
    </row>
    <row r="6" spans="1:18" ht="13.5">
      <c r="A6" s="1471" t="s">
        <v>88</v>
      </c>
      <c r="B6" s="1473" t="s">
        <v>89</v>
      </c>
      <c r="C6" s="1474"/>
      <c r="D6" s="1475"/>
      <c r="E6" s="1476" t="s">
        <v>90</v>
      </c>
      <c r="F6" s="1473" t="s">
        <v>71</v>
      </c>
      <c r="G6" s="1474"/>
      <c r="H6" s="1475"/>
      <c r="I6" s="1473" t="s">
        <v>91</v>
      </c>
      <c r="J6" s="1474"/>
      <c r="K6" s="1475"/>
      <c r="L6" s="1473" t="s">
        <v>73</v>
      </c>
      <c r="M6" s="1474"/>
      <c r="N6" s="1475"/>
      <c r="O6" s="1478" t="s">
        <v>92</v>
      </c>
      <c r="P6" s="1464" t="s">
        <v>93</v>
      </c>
      <c r="Q6" s="1465"/>
      <c r="R6" s="1466" t="s">
        <v>94</v>
      </c>
    </row>
    <row r="7" spans="1:18" ht="15">
      <c r="A7" s="1472"/>
      <c r="B7" s="141" t="s">
        <v>95</v>
      </c>
      <c r="C7" s="141" t="s">
        <v>96</v>
      </c>
      <c r="D7" s="142" t="s">
        <v>97</v>
      </c>
      <c r="E7" s="1477"/>
      <c r="F7" s="141" t="s">
        <v>98</v>
      </c>
      <c r="G7" s="141" t="s">
        <v>99</v>
      </c>
      <c r="H7" s="141" t="s">
        <v>100</v>
      </c>
      <c r="I7" s="141" t="s">
        <v>98</v>
      </c>
      <c r="J7" s="141" t="s">
        <v>99</v>
      </c>
      <c r="K7" s="141" t="s">
        <v>100</v>
      </c>
      <c r="L7" s="141" t="s">
        <v>98</v>
      </c>
      <c r="M7" s="141" t="s">
        <v>99</v>
      </c>
      <c r="N7" s="141" t="s">
        <v>100</v>
      </c>
      <c r="O7" s="1479"/>
      <c r="P7" s="141" t="s">
        <v>98</v>
      </c>
      <c r="Q7" s="141" t="s">
        <v>99</v>
      </c>
      <c r="R7" s="1467"/>
    </row>
    <row r="8" spans="1:28" ht="13.5">
      <c r="A8" s="143" t="s">
        <v>101</v>
      </c>
      <c r="B8" s="143" t="s">
        <v>3</v>
      </c>
      <c r="C8" s="143" t="s">
        <v>102</v>
      </c>
      <c r="D8" s="143" t="s">
        <v>103</v>
      </c>
      <c r="E8" s="143">
        <v>13</v>
      </c>
      <c r="F8" s="144">
        <v>0.01272</v>
      </c>
      <c r="G8" s="145">
        <v>0</v>
      </c>
      <c r="H8" s="145">
        <v>0.01272</v>
      </c>
      <c r="I8" s="145">
        <v>1890.85556</v>
      </c>
      <c r="J8" s="145">
        <v>235.28752</v>
      </c>
      <c r="K8" s="145">
        <v>2126.1430800000003</v>
      </c>
      <c r="L8" s="145">
        <v>2166.5292999999997</v>
      </c>
      <c r="M8" s="145">
        <v>360.82093</v>
      </c>
      <c r="N8" s="145">
        <v>2527.35023</v>
      </c>
      <c r="O8" s="145">
        <v>4653.5060300000005</v>
      </c>
      <c r="P8" s="145">
        <v>32805.96396</v>
      </c>
      <c r="Q8" s="145">
        <v>0</v>
      </c>
      <c r="R8" s="146">
        <v>32805.96396</v>
      </c>
      <c r="S8" s="5"/>
      <c r="T8" s="5"/>
      <c r="U8" s="5"/>
      <c r="V8" s="5"/>
      <c r="W8" s="5"/>
      <c r="X8" s="5"/>
      <c r="Y8" s="5"/>
      <c r="Z8" s="5"/>
      <c r="AA8" s="5"/>
      <c r="AB8" s="5"/>
    </row>
    <row r="9" spans="1:28" ht="13.5">
      <c r="A9" s="147"/>
      <c r="B9" s="147"/>
      <c r="C9" s="147"/>
      <c r="D9" s="147"/>
      <c r="E9" s="148">
        <v>292</v>
      </c>
      <c r="F9" s="149">
        <v>0</v>
      </c>
      <c r="G9" s="150">
        <v>0</v>
      </c>
      <c r="H9" s="150">
        <v>0</v>
      </c>
      <c r="I9" s="150">
        <v>30.632669999999997</v>
      </c>
      <c r="J9" s="150">
        <v>8.35449</v>
      </c>
      <c r="K9" s="150">
        <v>38.98716</v>
      </c>
      <c r="L9" s="150">
        <v>0</v>
      </c>
      <c r="M9" s="150">
        <v>0</v>
      </c>
      <c r="N9" s="150">
        <v>0</v>
      </c>
      <c r="O9" s="150">
        <v>38.98716</v>
      </c>
      <c r="P9" s="150">
        <v>4805.85109</v>
      </c>
      <c r="Q9" s="150">
        <v>0</v>
      </c>
      <c r="R9" s="151">
        <v>4805.85109</v>
      </c>
      <c r="S9" s="5"/>
      <c r="T9" s="5"/>
      <c r="U9" s="5"/>
      <c r="V9" s="5"/>
      <c r="W9" s="5"/>
      <c r="X9" s="5"/>
      <c r="Y9" s="5"/>
      <c r="Z9" s="5"/>
      <c r="AA9" s="5"/>
      <c r="AB9" s="5"/>
    </row>
    <row r="10" spans="1:28" ht="13.5">
      <c r="A10" s="147"/>
      <c r="B10" s="143" t="s">
        <v>66</v>
      </c>
      <c r="C10" s="143" t="s">
        <v>104</v>
      </c>
      <c r="D10" s="143" t="s">
        <v>104</v>
      </c>
      <c r="E10" s="143">
        <v>236</v>
      </c>
      <c r="F10" s="144">
        <v>1.47855</v>
      </c>
      <c r="G10" s="145">
        <v>0</v>
      </c>
      <c r="H10" s="145">
        <v>1.47855</v>
      </c>
      <c r="I10" s="145">
        <v>774.93453</v>
      </c>
      <c r="J10" s="145">
        <v>6.7593000000000005</v>
      </c>
      <c r="K10" s="145">
        <v>781.6938299999999</v>
      </c>
      <c r="L10" s="145">
        <v>513.60427</v>
      </c>
      <c r="M10" s="145">
        <v>28.84775</v>
      </c>
      <c r="N10" s="145">
        <v>542.4520200000001</v>
      </c>
      <c r="O10" s="145">
        <v>1325.6244</v>
      </c>
      <c r="P10" s="145">
        <v>4066.5276</v>
      </c>
      <c r="Q10" s="145">
        <v>0</v>
      </c>
      <c r="R10" s="146">
        <v>4066.5276</v>
      </c>
      <c r="S10" s="5"/>
      <c r="T10" s="5"/>
      <c r="U10" s="5"/>
      <c r="V10" s="5"/>
      <c r="W10" s="5"/>
      <c r="X10" s="5"/>
      <c r="Y10" s="5"/>
      <c r="Z10" s="5"/>
      <c r="AA10" s="5"/>
      <c r="AB10" s="5"/>
    </row>
    <row r="11" spans="1:28" ht="13.5">
      <c r="A11" s="147"/>
      <c r="B11" s="143" t="s">
        <v>5</v>
      </c>
      <c r="C11" s="143" t="s">
        <v>5</v>
      </c>
      <c r="D11" s="143" t="s">
        <v>5</v>
      </c>
      <c r="E11" s="143">
        <v>5</v>
      </c>
      <c r="F11" s="144">
        <v>0.9623200000000001</v>
      </c>
      <c r="G11" s="145">
        <v>0</v>
      </c>
      <c r="H11" s="145">
        <v>0.9623200000000001</v>
      </c>
      <c r="I11" s="145">
        <v>1600.98286</v>
      </c>
      <c r="J11" s="145">
        <v>308.07498</v>
      </c>
      <c r="K11" s="145">
        <v>1909.0578400000002</v>
      </c>
      <c r="L11" s="145">
        <v>5556.22482</v>
      </c>
      <c r="M11" s="145">
        <v>898.93942</v>
      </c>
      <c r="N11" s="145">
        <v>6455.16424</v>
      </c>
      <c r="O11" s="145">
        <v>8365.1844</v>
      </c>
      <c r="P11" s="145">
        <v>28611.92098</v>
      </c>
      <c r="Q11" s="145">
        <v>0</v>
      </c>
      <c r="R11" s="146">
        <v>28611.92098</v>
      </c>
      <c r="S11" s="5"/>
      <c r="T11" s="5"/>
      <c r="U11" s="5"/>
      <c r="V11" s="5"/>
      <c r="W11" s="5"/>
      <c r="X11" s="5"/>
      <c r="Y11" s="5"/>
      <c r="Z11" s="5"/>
      <c r="AA11" s="5"/>
      <c r="AB11" s="5"/>
    </row>
    <row r="12" spans="1:28" ht="13.5">
      <c r="A12" s="147"/>
      <c r="B12" s="147"/>
      <c r="C12" s="147"/>
      <c r="D12" s="147"/>
      <c r="E12" s="148">
        <v>59</v>
      </c>
      <c r="F12" s="149">
        <v>3.02139</v>
      </c>
      <c r="G12" s="150">
        <v>0</v>
      </c>
      <c r="H12" s="150">
        <v>3.02139</v>
      </c>
      <c r="I12" s="150">
        <v>977.58787</v>
      </c>
      <c r="J12" s="150">
        <v>56.77402</v>
      </c>
      <c r="K12" s="150">
        <v>1034.36189</v>
      </c>
      <c r="L12" s="150">
        <v>1173.71027</v>
      </c>
      <c r="M12" s="150">
        <v>224.60628</v>
      </c>
      <c r="N12" s="150">
        <v>1398.31655</v>
      </c>
      <c r="O12" s="150">
        <v>2435.69983</v>
      </c>
      <c r="P12" s="150">
        <v>21393.05529</v>
      </c>
      <c r="Q12" s="150">
        <v>0</v>
      </c>
      <c r="R12" s="151">
        <v>21393.05529</v>
      </c>
      <c r="S12" s="5"/>
      <c r="T12" s="5"/>
      <c r="U12" s="5"/>
      <c r="V12" s="5"/>
      <c r="W12" s="5"/>
      <c r="X12" s="5"/>
      <c r="Y12" s="5"/>
      <c r="Z12" s="5"/>
      <c r="AA12" s="5"/>
      <c r="AB12" s="5"/>
    </row>
    <row r="13" spans="1:28" ht="13.5">
      <c r="A13" s="147"/>
      <c r="B13" s="147"/>
      <c r="C13" s="147"/>
      <c r="D13" s="147"/>
      <c r="E13" s="148">
        <v>326</v>
      </c>
      <c r="F13" s="149">
        <v>0.00656</v>
      </c>
      <c r="G13" s="150">
        <v>0</v>
      </c>
      <c r="H13" s="150">
        <v>0.00656</v>
      </c>
      <c r="I13" s="150">
        <v>31.297919999999998</v>
      </c>
      <c r="J13" s="150">
        <v>0</v>
      </c>
      <c r="K13" s="150">
        <v>31.297919999999998</v>
      </c>
      <c r="L13" s="150">
        <v>0</v>
      </c>
      <c r="M13" s="150">
        <v>0</v>
      </c>
      <c r="N13" s="150">
        <v>0</v>
      </c>
      <c r="O13" s="150">
        <v>31.304479999999998</v>
      </c>
      <c r="P13" s="150">
        <v>2356.2227799999996</v>
      </c>
      <c r="Q13" s="150">
        <v>0</v>
      </c>
      <c r="R13" s="151">
        <v>2356.2227799999996</v>
      </c>
      <c r="S13" s="5"/>
      <c r="T13" s="5"/>
      <c r="U13" s="5"/>
      <c r="V13" s="5"/>
      <c r="W13" s="5"/>
      <c r="X13" s="5"/>
      <c r="Y13" s="5"/>
      <c r="Z13" s="5"/>
      <c r="AA13" s="5"/>
      <c r="AB13" s="5"/>
    </row>
    <row r="14" spans="1:28" ht="13.5">
      <c r="A14" s="147"/>
      <c r="B14" s="147"/>
      <c r="C14" s="147"/>
      <c r="D14" s="147"/>
      <c r="E14" s="148">
        <v>360</v>
      </c>
      <c r="F14" s="149">
        <v>0.0003</v>
      </c>
      <c r="G14" s="150">
        <v>0</v>
      </c>
      <c r="H14" s="150">
        <v>0.0003</v>
      </c>
      <c r="I14" s="150">
        <v>0.09611</v>
      </c>
      <c r="J14" s="150">
        <v>0</v>
      </c>
      <c r="K14" s="150">
        <v>0.09611</v>
      </c>
      <c r="L14" s="150">
        <v>0</v>
      </c>
      <c r="M14" s="150">
        <v>0</v>
      </c>
      <c r="N14" s="150">
        <v>0</v>
      </c>
      <c r="O14" s="150">
        <v>0.09641</v>
      </c>
      <c r="P14" s="150">
        <v>602.7289000000001</v>
      </c>
      <c r="Q14" s="150">
        <v>0</v>
      </c>
      <c r="R14" s="151">
        <v>602.7289000000001</v>
      </c>
      <c r="S14" s="5"/>
      <c r="T14" s="5"/>
      <c r="U14" s="5"/>
      <c r="V14" s="5"/>
      <c r="W14" s="5"/>
      <c r="X14" s="5"/>
      <c r="Y14" s="5"/>
      <c r="Z14" s="5"/>
      <c r="AA14" s="5"/>
      <c r="AB14" s="5"/>
    </row>
    <row r="15" spans="1:28" ht="13.5">
      <c r="A15" s="147"/>
      <c r="B15" s="147"/>
      <c r="C15" s="147"/>
      <c r="D15" s="143" t="s">
        <v>105</v>
      </c>
      <c r="E15" s="143">
        <v>389</v>
      </c>
      <c r="F15" s="144">
        <v>0.00704</v>
      </c>
      <c r="G15" s="145">
        <v>0</v>
      </c>
      <c r="H15" s="145">
        <v>0.00704</v>
      </c>
      <c r="I15" s="145">
        <v>781.58004</v>
      </c>
      <c r="J15" s="145">
        <v>228.22151000000002</v>
      </c>
      <c r="K15" s="145">
        <v>1009.80155</v>
      </c>
      <c r="L15" s="145">
        <v>2026.60707</v>
      </c>
      <c r="M15" s="145">
        <v>644.68608</v>
      </c>
      <c r="N15" s="145">
        <v>2671.29315</v>
      </c>
      <c r="O15" s="145">
        <v>3681.10174</v>
      </c>
      <c r="P15" s="145">
        <v>11873.9581</v>
      </c>
      <c r="Q15" s="145">
        <v>0</v>
      </c>
      <c r="R15" s="146">
        <v>11873.9581</v>
      </c>
      <c r="S15" s="5"/>
      <c r="T15" s="5"/>
      <c r="U15" s="5"/>
      <c r="V15" s="5"/>
      <c r="W15" s="5"/>
      <c r="X15" s="5"/>
      <c r="Y15" s="5"/>
      <c r="Z15" s="5"/>
      <c r="AA15" s="5"/>
      <c r="AB15" s="5"/>
    </row>
    <row r="16" spans="1:28" ht="13.5">
      <c r="A16" s="147"/>
      <c r="B16" s="147"/>
      <c r="C16" s="147"/>
      <c r="D16" s="143" t="s">
        <v>106</v>
      </c>
      <c r="E16" s="143">
        <v>86</v>
      </c>
      <c r="F16" s="144">
        <v>0.06616</v>
      </c>
      <c r="G16" s="145">
        <v>0</v>
      </c>
      <c r="H16" s="145">
        <v>0.06616</v>
      </c>
      <c r="I16" s="145">
        <v>754.76065</v>
      </c>
      <c r="J16" s="145">
        <v>42.05798</v>
      </c>
      <c r="K16" s="145">
        <v>796.81863</v>
      </c>
      <c r="L16" s="145">
        <v>286.97942</v>
      </c>
      <c r="M16" s="145">
        <v>158.43528</v>
      </c>
      <c r="N16" s="145">
        <v>445.41470000000004</v>
      </c>
      <c r="O16" s="145">
        <v>1242.2994899999999</v>
      </c>
      <c r="P16" s="145">
        <v>16596.475150000002</v>
      </c>
      <c r="Q16" s="145">
        <v>0</v>
      </c>
      <c r="R16" s="146">
        <v>16596.475150000002</v>
      </c>
      <c r="S16" s="5"/>
      <c r="T16" s="5"/>
      <c r="U16" s="5"/>
      <c r="V16" s="5"/>
      <c r="W16" s="5"/>
      <c r="X16" s="5"/>
      <c r="Y16" s="5"/>
      <c r="Z16" s="5"/>
      <c r="AA16" s="5"/>
      <c r="AB16" s="5"/>
    </row>
    <row r="17" spans="1:28" ht="13.5">
      <c r="A17" s="147"/>
      <c r="B17" s="147"/>
      <c r="C17" s="147"/>
      <c r="D17" s="147"/>
      <c r="E17" s="148">
        <v>279</v>
      </c>
      <c r="F17" s="149">
        <v>0.00138</v>
      </c>
      <c r="G17" s="150">
        <v>0</v>
      </c>
      <c r="H17" s="150">
        <v>0.00138</v>
      </c>
      <c r="I17" s="150">
        <v>15.125729999999999</v>
      </c>
      <c r="J17" s="150">
        <v>0</v>
      </c>
      <c r="K17" s="150">
        <v>15.125729999999999</v>
      </c>
      <c r="L17" s="150">
        <v>0</v>
      </c>
      <c r="M17" s="150">
        <v>0</v>
      </c>
      <c r="N17" s="150">
        <v>0</v>
      </c>
      <c r="O17" s="150">
        <v>15.12711</v>
      </c>
      <c r="P17" s="150">
        <v>1655.97452</v>
      </c>
      <c r="Q17" s="150">
        <v>0</v>
      </c>
      <c r="R17" s="151">
        <v>1655.97452</v>
      </c>
      <c r="S17" s="5"/>
      <c r="T17" s="5"/>
      <c r="U17" s="5"/>
      <c r="V17" s="5"/>
      <c r="W17" s="5"/>
      <c r="X17" s="5"/>
      <c r="Y17" s="5"/>
      <c r="Z17" s="5"/>
      <c r="AA17" s="5"/>
      <c r="AB17" s="5"/>
    </row>
    <row r="18" spans="1:28" ht="13.5">
      <c r="A18" s="147"/>
      <c r="B18" s="147"/>
      <c r="C18" s="143" t="s">
        <v>107</v>
      </c>
      <c r="D18" s="143" t="s">
        <v>107</v>
      </c>
      <c r="E18" s="143">
        <v>58</v>
      </c>
      <c r="F18" s="144">
        <v>0.301</v>
      </c>
      <c r="G18" s="145">
        <v>0</v>
      </c>
      <c r="H18" s="145">
        <v>0.301</v>
      </c>
      <c r="I18" s="145">
        <v>993.7458</v>
      </c>
      <c r="J18" s="145">
        <v>121.89292999999999</v>
      </c>
      <c r="K18" s="145">
        <v>1115.63873</v>
      </c>
      <c r="L18" s="145">
        <v>799.17142</v>
      </c>
      <c r="M18" s="145">
        <v>246.82313</v>
      </c>
      <c r="N18" s="145">
        <v>1045.9945500000001</v>
      </c>
      <c r="O18" s="145">
        <v>2161.93428</v>
      </c>
      <c r="P18" s="145">
        <v>10179.97391</v>
      </c>
      <c r="Q18" s="145">
        <v>0</v>
      </c>
      <c r="R18" s="146">
        <v>10179.97391</v>
      </c>
      <c r="S18" s="5"/>
      <c r="T18" s="5"/>
      <c r="U18" s="5"/>
      <c r="V18" s="5"/>
      <c r="W18" s="5"/>
      <c r="X18" s="5"/>
      <c r="Y18" s="5"/>
      <c r="Z18" s="5"/>
      <c r="AA18" s="5"/>
      <c r="AB18" s="5"/>
    </row>
    <row r="19" spans="1:28" ht="13.5">
      <c r="A19" s="147"/>
      <c r="B19" s="147"/>
      <c r="C19" s="143" t="s">
        <v>108</v>
      </c>
      <c r="D19" s="143" t="s">
        <v>109</v>
      </c>
      <c r="E19" s="143">
        <v>304</v>
      </c>
      <c r="F19" s="144">
        <v>0.03193</v>
      </c>
      <c r="G19" s="145">
        <v>0</v>
      </c>
      <c r="H19" s="145">
        <v>0.03193</v>
      </c>
      <c r="I19" s="145">
        <v>58.039010000000005</v>
      </c>
      <c r="J19" s="145">
        <v>0.28714999999999996</v>
      </c>
      <c r="K19" s="145">
        <v>58.32616</v>
      </c>
      <c r="L19" s="145">
        <v>0</v>
      </c>
      <c r="M19" s="145">
        <v>0</v>
      </c>
      <c r="N19" s="145">
        <v>0</v>
      </c>
      <c r="O19" s="145">
        <v>58.35809</v>
      </c>
      <c r="P19" s="145">
        <v>2082.70807</v>
      </c>
      <c r="Q19" s="145">
        <v>0</v>
      </c>
      <c r="R19" s="146">
        <v>2082.70807</v>
      </c>
      <c r="S19" s="5"/>
      <c r="T19" s="5"/>
      <c r="U19" s="5"/>
      <c r="V19" s="5"/>
      <c r="W19" s="5"/>
      <c r="X19" s="5"/>
      <c r="Y19" s="5"/>
      <c r="Z19" s="5"/>
      <c r="AA19" s="5"/>
      <c r="AB19" s="5"/>
    </row>
    <row r="20" spans="1:28" ht="13.5">
      <c r="A20" s="147"/>
      <c r="B20" s="147"/>
      <c r="C20" s="143" t="s">
        <v>110</v>
      </c>
      <c r="D20" s="143" t="s">
        <v>111</v>
      </c>
      <c r="E20" s="143">
        <v>379</v>
      </c>
      <c r="F20" s="144">
        <v>0</v>
      </c>
      <c r="G20" s="145">
        <v>0</v>
      </c>
      <c r="H20" s="145">
        <v>0</v>
      </c>
      <c r="I20" s="145">
        <v>5E-05</v>
      </c>
      <c r="J20" s="145">
        <v>0</v>
      </c>
      <c r="K20" s="145">
        <v>5E-05</v>
      </c>
      <c r="L20" s="145">
        <v>0</v>
      </c>
      <c r="M20" s="145">
        <v>0</v>
      </c>
      <c r="N20" s="145">
        <v>0</v>
      </c>
      <c r="O20" s="145">
        <v>5E-05</v>
      </c>
      <c r="P20" s="145">
        <v>895.3088399999999</v>
      </c>
      <c r="Q20" s="145">
        <v>0</v>
      </c>
      <c r="R20" s="146">
        <v>895.3088399999999</v>
      </c>
      <c r="S20" s="5"/>
      <c r="T20" s="5"/>
      <c r="U20" s="5"/>
      <c r="V20" s="5"/>
      <c r="W20" s="5"/>
      <c r="X20" s="5"/>
      <c r="Y20" s="5"/>
      <c r="Z20" s="5"/>
      <c r="AA20" s="5"/>
      <c r="AB20" s="5"/>
    </row>
    <row r="21" spans="1:28" ht="13.5">
      <c r="A21" s="147"/>
      <c r="B21" s="143" t="s">
        <v>6</v>
      </c>
      <c r="C21" s="143" t="s">
        <v>112</v>
      </c>
      <c r="D21" s="143" t="s">
        <v>6</v>
      </c>
      <c r="E21" s="143">
        <v>31</v>
      </c>
      <c r="F21" s="144">
        <v>0.39776999999999996</v>
      </c>
      <c r="G21" s="145">
        <v>0</v>
      </c>
      <c r="H21" s="145">
        <v>0.39776999999999996</v>
      </c>
      <c r="I21" s="145">
        <v>2842.47669</v>
      </c>
      <c r="J21" s="145">
        <v>830.18838</v>
      </c>
      <c r="K21" s="145">
        <v>3672.66507</v>
      </c>
      <c r="L21" s="145">
        <v>1405.94962</v>
      </c>
      <c r="M21" s="145">
        <v>244.02531</v>
      </c>
      <c r="N21" s="145">
        <v>1649.9749299999999</v>
      </c>
      <c r="O21" s="145">
        <v>5323.03777</v>
      </c>
      <c r="P21" s="145">
        <v>12981.82332</v>
      </c>
      <c r="Q21" s="145">
        <v>0</v>
      </c>
      <c r="R21" s="146">
        <v>12981.82332</v>
      </c>
      <c r="S21" s="5"/>
      <c r="T21" s="5"/>
      <c r="U21" s="5"/>
      <c r="V21" s="5"/>
      <c r="W21" s="5"/>
      <c r="X21" s="5"/>
      <c r="Y21" s="5"/>
      <c r="Z21" s="5"/>
      <c r="AA21" s="5"/>
      <c r="AB21" s="5"/>
    </row>
    <row r="22" spans="1:28" ht="13.5">
      <c r="A22" s="147"/>
      <c r="B22" s="147"/>
      <c r="C22" s="147"/>
      <c r="D22" s="147"/>
      <c r="E22" s="148">
        <v>341</v>
      </c>
      <c r="F22" s="149">
        <v>0.00102</v>
      </c>
      <c r="G22" s="150">
        <v>0</v>
      </c>
      <c r="H22" s="150">
        <v>0.00102</v>
      </c>
      <c r="I22" s="150">
        <v>74.87262</v>
      </c>
      <c r="J22" s="150">
        <v>0.007690000000000001</v>
      </c>
      <c r="K22" s="150">
        <v>74.88031</v>
      </c>
      <c r="L22" s="150">
        <v>0</v>
      </c>
      <c r="M22" s="150">
        <v>0</v>
      </c>
      <c r="N22" s="150">
        <v>0</v>
      </c>
      <c r="O22" s="150">
        <v>74.88133</v>
      </c>
      <c r="P22" s="150">
        <v>3459.48421</v>
      </c>
      <c r="Q22" s="150">
        <v>0</v>
      </c>
      <c r="R22" s="151">
        <v>3459.48421</v>
      </c>
      <c r="S22" s="5"/>
      <c r="T22" s="5"/>
      <c r="U22" s="5"/>
      <c r="V22" s="5"/>
      <c r="W22" s="5"/>
      <c r="X22" s="5"/>
      <c r="Y22" s="5"/>
      <c r="Z22" s="5"/>
      <c r="AA22" s="5"/>
      <c r="AB22" s="5"/>
    </row>
    <row r="23" spans="1:28" ht="13.5">
      <c r="A23" s="147"/>
      <c r="B23" s="147"/>
      <c r="C23" s="143" t="s">
        <v>113</v>
      </c>
      <c r="D23" s="143" t="s">
        <v>113</v>
      </c>
      <c r="E23" s="143">
        <v>241</v>
      </c>
      <c r="F23" s="144">
        <v>0</v>
      </c>
      <c r="G23" s="145">
        <v>0</v>
      </c>
      <c r="H23" s="145">
        <v>0</v>
      </c>
      <c r="I23" s="145">
        <v>0</v>
      </c>
      <c r="J23" s="145">
        <v>0</v>
      </c>
      <c r="K23" s="145">
        <v>0</v>
      </c>
      <c r="L23" s="145">
        <v>0</v>
      </c>
      <c r="M23" s="145">
        <v>0</v>
      </c>
      <c r="N23" s="145">
        <v>0</v>
      </c>
      <c r="O23" s="145">
        <v>0</v>
      </c>
      <c r="P23" s="145">
        <v>153.12879999999998</v>
      </c>
      <c r="Q23" s="145">
        <v>0</v>
      </c>
      <c r="R23" s="146">
        <v>153.12879999999998</v>
      </c>
      <c r="S23" s="5"/>
      <c r="T23" s="5"/>
      <c r="U23" s="5"/>
      <c r="V23" s="5"/>
      <c r="W23" s="5"/>
      <c r="X23" s="5"/>
      <c r="Y23" s="5"/>
      <c r="Z23" s="5"/>
      <c r="AA23" s="5"/>
      <c r="AB23" s="5"/>
    </row>
    <row r="24" spans="1:28" ht="13.5">
      <c r="A24" s="147"/>
      <c r="B24" s="143" t="s">
        <v>7</v>
      </c>
      <c r="C24" s="143" t="s">
        <v>7</v>
      </c>
      <c r="D24" s="143" t="s">
        <v>7</v>
      </c>
      <c r="E24" s="143">
        <v>20</v>
      </c>
      <c r="F24" s="144">
        <v>0.03671</v>
      </c>
      <c r="G24" s="145">
        <v>0</v>
      </c>
      <c r="H24" s="145">
        <v>0.03671</v>
      </c>
      <c r="I24" s="145">
        <v>1526.7991499999998</v>
      </c>
      <c r="J24" s="145">
        <v>53.74324</v>
      </c>
      <c r="K24" s="145">
        <v>1580.5423899999998</v>
      </c>
      <c r="L24" s="145">
        <v>3029.16677</v>
      </c>
      <c r="M24" s="145">
        <v>110.57437</v>
      </c>
      <c r="N24" s="145">
        <v>3139.74114</v>
      </c>
      <c r="O24" s="145">
        <v>4720.32024</v>
      </c>
      <c r="P24" s="145">
        <v>19296.10357</v>
      </c>
      <c r="Q24" s="145">
        <v>0</v>
      </c>
      <c r="R24" s="146">
        <v>19296.10357</v>
      </c>
      <c r="S24" s="5"/>
      <c r="T24" s="5"/>
      <c r="U24" s="5"/>
      <c r="V24" s="5"/>
      <c r="W24" s="5"/>
      <c r="X24" s="5"/>
      <c r="Y24" s="5"/>
      <c r="Z24" s="5"/>
      <c r="AA24" s="5"/>
      <c r="AB24" s="5"/>
    </row>
    <row r="25" spans="1:28" ht="13.5">
      <c r="A25" s="147"/>
      <c r="B25" s="147"/>
      <c r="C25" s="143" t="s">
        <v>114</v>
      </c>
      <c r="D25" s="143" t="s">
        <v>114</v>
      </c>
      <c r="E25" s="143">
        <v>37</v>
      </c>
      <c r="F25" s="144">
        <v>0.11045</v>
      </c>
      <c r="G25" s="145">
        <v>0</v>
      </c>
      <c r="H25" s="145">
        <v>0.11045</v>
      </c>
      <c r="I25" s="145">
        <v>1700.92114</v>
      </c>
      <c r="J25" s="145">
        <v>24.39014</v>
      </c>
      <c r="K25" s="145">
        <v>1725.3112800000001</v>
      </c>
      <c r="L25" s="145">
        <v>345.73134000000005</v>
      </c>
      <c r="M25" s="145">
        <v>243.20356</v>
      </c>
      <c r="N25" s="145">
        <v>588.9349</v>
      </c>
      <c r="O25" s="145">
        <v>2314.3566299999998</v>
      </c>
      <c r="P25" s="145">
        <v>26191.595920000003</v>
      </c>
      <c r="Q25" s="145">
        <v>0</v>
      </c>
      <c r="R25" s="146">
        <v>26191.595920000003</v>
      </c>
      <c r="S25" s="5"/>
      <c r="T25" s="5"/>
      <c r="U25" s="5"/>
      <c r="V25" s="5"/>
      <c r="W25" s="5"/>
      <c r="X25" s="5"/>
      <c r="Y25" s="5"/>
      <c r="Z25" s="5"/>
      <c r="AA25" s="5"/>
      <c r="AB25" s="5"/>
    </row>
    <row r="26" spans="1:28" ht="13.5">
      <c r="A26" s="147"/>
      <c r="B26" s="143" t="s">
        <v>8</v>
      </c>
      <c r="C26" s="143" t="s">
        <v>115</v>
      </c>
      <c r="D26" s="143" t="s">
        <v>8</v>
      </c>
      <c r="E26" s="143">
        <v>63</v>
      </c>
      <c r="F26" s="144">
        <v>0.68702</v>
      </c>
      <c r="G26" s="145">
        <v>0</v>
      </c>
      <c r="H26" s="145">
        <v>0.68702</v>
      </c>
      <c r="I26" s="145">
        <v>2045.26959</v>
      </c>
      <c r="J26" s="145">
        <v>82.43373</v>
      </c>
      <c r="K26" s="145">
        <v>2127.7033199999996</v>
      </c>
      <c r="L26" s="145">
        <v>6015.75372</v>
      </c>
      <c r="M26" s="145">
        <v>415.90425</v>
      </c>
      <c r="N26" s="145">
        <v>6431.657969999999</v>
      </c>
      <c r="O26" s="145">
        <v>8560.04831</v>
      </c>
      <c r="P26" s="145">
        <v>15699.57206</v>
      </c>
      <c r="Q26" s="145">
        <v>0</v>
      </c>
      <c r="R26" s="146">
        <v>15699.57206</v>
      </c>
      <c r="S26" s="5"/>
      <c r="T26" s="5"/>
      <c r="U26" s="5"/>
      <c r="V26" s="5"/>
      <c r="W26" s="5"/>
      <c r="X26" s="5"/>
      <c r="Y26" s="5"/>
      <c r="Z26" s="5"/>
      <c r="AA26" s="5"/>
      <c r="AB26" s="5"/>
    </row>
    <row r="27" spans="1:28" ht="13.5">
      <c r="A27" s="147"/>
      <c r="B27" s="147"/>
      <c r="C27" s="147"/>
      <c r="D27" s="147"/>
      <c r="E27" s="148">
        <v>391</v>
      </c>
      <c r="F27" s="149">
        <v>0</v>
      </c>
      <c r="G27" s="150">
        <v>0</v>
      </c>
      <c r="H27" s="150">
        <v>0</v>
      </c>
      <c r="I27" s="150">
        <v>1.0572300000000001</v>
      </c>
      <c r="J27" s="150">
        <v>0</v>
      </c>
      <c r="K27" s="150">
        <v>1.0572300000000001</v>
      </c>
      <c r="L27" s="150">
        <v>0</v>
      </c>
      <c r="M27" s="150">
        <v>0</v>
      </c>
      <c r="N27" s="150">
        <v>0</v>
      </c>
      <c r="O27" s="150">
        <v>1.0572300000000001</v>
      </c>
      <c r="P27" s="150">
        <v>374.24333</v>
      </c>
      <c r="Q27" s="150">
        <v>0</v>
      </c>
      <c r="R27" s="151">
        <v>374.24333</v>
      </c>
      <c r="S27" s="5"/>
      <c r="T27" s="5"/>
      <c r="U27" s="5"/>
      <c r="V27" s="5"/>
      <c r="W27" s="5"/>
      <c r="X27" s="5"/>
      <c r="Y27" s="5"/>
      <c r="Z27" s="5"/>
      <c r="AA27" s="5"/>
      <c r="AB27" s="5"/>
    </row>
    <row r="28" spans="1:28" ht="13.5">
      <c r="A28" s="147"/>
      <c r="B28" s="147"/>
      <c r="C28" s="147"/>
      <c r="D28" s="143" t="s">
        <v>116</v>
      </c>
      <c r="E28" s="143">
        <v>230</v>
      </c>
      <c r="F28" s="144">
        <v>0.548</v>
      </c>
      <c r="G28" s="145">
        <v>0</v>
      </c>
      <c r="H28" s="145">
        <v>0.548</v>
      </c>
      <c r="I28" s="145">
        <v>1106.4183500000001</v>
      </c>
      <c r="J28" s="145">
        <v>17.87349</v>
      </c>
      <c r="K28" s="145">
        <v>1124.29184</v>
      </c>
      <c r="L28" s="145">
        <v>757.91254</v>
      </c>
      <c r="M28" s="145">
        <v>53.97559</v>
      </c>
      <c r="N28" s="145">
        <v>811.88813</v>
      </c>
      <c r="O28" s="145">
        <v>1936.72797</v>
      </c>
      <c r="P28" s="145">
        <v>19201.58873</v>
      </c>
      <c r="Q28" s="145">
        <v>0</v>
      </c>
      <c r="R28" s="146">
        <v>19201.58873</v>
      </c>
      <c r="S28" s="5"/>
      <c r="T28" s="5"/>
      <c r="U28" s="5"/>
      <c r="V28" s="5"/>
      <c r="W28" s="5"/>
      <c r="X28" s="5"/>
      <c r="Y28" s="5"/>
      <c r="Z28" s="5"/>
      <c r="AA28" s="5"/>
      <c r="AB28" s="5"/>
    </row>
    <row r="29" spans="1:28" ht="13.5">
      <c r="A29" s="147"/>
      <c r="B29" s="143" t="s">
        <v>9</v>
      </c>
      <c r="C29" s="143" t="s">
        <v>117</v>
      </c>
      <c r="D29" s="143" t="s">
        <v>118</v>
      </c>
      <c r="E29" s="143">
        <v>243</v>
      </c>
      <c r="F29" s="144">
        <v>0</v>
      </c>
      <c r="G29" s="145">
        <v>0</v>
      </c>
      <c r="H29" s="145">
        <v>0</v>
      </c>
      <c r="I29" s="145">
        <v>0</v>
      </c>
      <c r="J29" s="145">
        <v>0</v>
      </c>
      <c r="K29" s="145">
        <v>0</v>
      </c>
      <c r="L29" s="145">
        <v>0</v>
      </c>
      <c r="M29" s="145">
        <v>0</v>
      </c>
      <c r="N29" s="145">
        <v>0</v>
      </c>
      <c r="O29" s="145">
        <v>0</v>
      </c>
      <c r="P29" s="145">
        <v>1112.4963300000002</v>
      </c>
      <c r="Q29" s="145">
        <v>0</v>
      </c>
      <c r="R29" s="146">
        <v>1112.4963300000002</v>
      </c>
      <c r="S29" s="5"/>
      <c r="T29" s="5"/>
      <c r="U29" s="5"/>
      <c r="V29" s="5"/>
      <c r="W29" s="5"/>
      <c r="X29" s="5"/>
      <c r="Y29" s="5"/>
      <c r="Z29" s="5"/>
      <c r="AA29" s="5"/>
      <c r="AB29" s="5"/>
    </row>
    <row r="30" spans="1:28" ht="13.5">
      <c r="A30" s="147"/>
      <c r="B30" s="147"/>
      <c r="C30" s="143" t="s">
        <v>9</v>
      </c>
      <c r="D30" s="143" t="s">
        <v>9</v>
      </c>
      <c r="E30" s="143">
        <v>23</v>
      </c>
      <c r="F30" s="144">
        <v>0.61536</v>
      </c>
      <c r="G30" s="145">
        <v>0</v>
      </c>
      <c r="H30" s="145">
        <v>0.61536</v>
      </c>
      <c r="I30" s="145">
        <v>2028.8109399999998</v>
      </c>
      <c r="J30" s="145">
        <v>536.7681</v>
      </c>
      <c r="K30" s="145">
        <v>2565.57904</v>
      </c>
      <c r="L30" s="145">
        <v>3212.36718</v>
      </c>
      <c r="M30" s="145">
        <v>396.18413</v>
      </c>
      <c r="N30" s="145">
        <v>3608.55131</v>
      </c>
      <c r="O30" s="145">
        <v>6174.74571</v>
      </c>
      <c r="P30" s="145">
        <v>26660.41174</v>
      </c>
      <c r="Q30" s="145">
        <v>0</v>
      </c>
      <c r="R30" s="146">
        <v>26660.41174</v>
      </c>
      <c r="S30" s="5"/>
      <c r="T30" s="5"/>
      <c r="U30" s="5"/>
      <c r="V30" s="5"/>
      <c r="W30" s="5"/>
      <c r="X30" s="5"/>
      <c r="Y30" s="5"/>
      <c r="Z30" s="5"/>
      <c r="AA30" s="5"/>
      <c r="AB30" s="5"/>
    </row>
    <row r="31" spans="1:28" ht="13.5">
      <c r="A31" s="147"/>
      <c r="B31" s="147"/>
      <c r="C31" s="147"/>
      <c r="D31" s="147"/>
      <c r="E31" s="148">
        <v>342</v>
      </c>
      <c r="F31" s="149">
        <v>8E-05</v>
      </c>
      <c r="G31" s="150">
        <v>0</v>
      </c>
      <c r="H31" s="150">
        <v>8E-05</v>
      </c>
      <c r="I31" s="150">
        <v>13.74091</v>
      </c>
      <c r="J31" s="150">
        <v>0</v>
      </c>
      <c r="K31" s="150">
        <v>13.74091</v>
      </c>
      <c r="L31" s="150">
        <v>0</v>
      </c>
      <c r="M31" s="150">
        <v>0</v>
      </c>
      <c r="N31" s="150">
        <v>0</v>
      </c>
      <c r="O31" s="150">
        <v>13.74099</v>
      </c>
      <c r="P31" s="150">
        <v>2286.84902</v>
      </c>
      <c r="Q31" s="150">
        <v>0</v>
      </c>
      <c r="R31" s="151">
        <v>2286.84902</v>
      </c>
      <c r="S31" s="5"/>
      <c r="T31" s="5"/>
      <c r="U31" s="5"/>
      <c r="V31" s="5"/>
      <c r="W31" s="5"/>
      <c r="X31" s="5"/>
      <c r="Y31" s="5"/>
      <c r="Z31" s="5"/>
      <c r="AA31" s="5"/>
      <c r="AB31" s="5"/>
    </row>
    <row r="32" spans="1:28" ht="13.5">
      <c r="A32" s="147"/>
      <c r="B32" s="147"/>
      <c r="C32" s="143" t="s">
        <v>119</v>
      </c>
      <c r="D32" s="143" t="s">
        <v>120</v>
      </c>
      <c r="E32" s="143">
        <v>358</v>
      </c>
      <c r="F32" s="144">
        <v>0</v>
      </c>
      <c r="G32" s="145">
        <v>0</v>
      </c>
      <c r="H32" s="145">
        <v>0</v>
      </c>
      <c r="I32" s="145">
        <v>0</v>
      </c>
      <c r="J32" s="145">
        <v>0</v>
      </c>
      <c r="K32" s="145">
        <v>0</v>
      </c>
      <c r="L32" s="145">
        <v>0</v>
      </c>
      <c r="M32" s="145">
        <v>0</v>
      </c>
      <c r="N32" s="145">
        <v>0</v>
      </c>
      <c r="O32" s="145">
        <v>0</v>
      </c>
      <c r="P32" s="145">
        <v>1881.43182</v>
      </c>
      <c r="Q32" s="145">
        <v>0</v>
      </c>
      <c r="R32" s="146">
        <v>1881.43182</v>
      </c>
      <c r="S32" s="5"/>
      <c r="T32" s="5"/>
      <c r="U32" s="5"/>
      <c r="V32" s="5"/>
      <c r="W32" s="5"/>
      <c r="X32" s="5"/>
      <c r="Y32" s="5"/>
      <c r="Z32" s="5"/>
      <c r="AA32" s="5"/>
      <c r="AB32" s="5"/>
    </row>
    <row r="33" spans="1:28" ht="13.5">
      <c r="A33" s="147"/>
      <c r="B33" s="143" t="s">
        <v>10</v>
      </c>
      <c r="C33" s="143" t="s">
        <v>10</v>
      </c>
      <c r="D33" s="143" t="s">
        <v>10</v>
      </c>
      <c r="E33" s="143">
        <v>231</v>
      </c>
      <c r="F33" s="144">
        <v>0.00017999999999999998</v>
      </c>
      <c r="G33" s="145">
        <v>0</v>
      </c>
      <c r="H33" s="145">
        <v>0.00017999999999999998</v>
      </c>
      <c r="I33" s="145">
        <v>562.5082199999999</v>
      </c>
      <c r="J33" s="145">
        <v>8.59041</v>
      </c>
      <c r="K33" s="145">
        <v>571.09863</v>
      </c>
      <c r="L33" s="145">
        <v>541.82682</v>
      </c>
      <c r="M33" s="145">
        <v>0</v>
      </c>
      <c r="N33" s="145">
        <v>541.82682</v>
      </c>
      <c r="O33" s="145">
        <v>1112.92563</v>
      </c>
      <c r="P33" s="145">
        <v>4944.98029</v>
      </c>
      <c r="Q33" s="145">
        <v>0</v>
      </c>
      <c r="R33" s="146">
        <v>4944.98029</v>
      </c>
      <c r="S33" s="5"/>
      <c r="T33" s="5"/>
      <c r="U33" s="5"/>
      <c r="V33" s="5"/>
      <c r="W33" s="5"/>
      <c r="X33" s="5"/>
      <c r="Y33" s="5"/>
      <c r="Z33" s="5"/>
      <c r="AA33" s="5"/>
      <c r="AB33" s="5"/>
    </row>
    <row r="34" spans="1:28" ht="13.5">
      <c r="A34" s="147"/>
      <c r="B34" s="143" t="s">
        <v>121</v>
      </c>
      <c r="C34" s="143" t="s">
        <v>121</v>
      </c>
      <c r="D34" s="143" t="s">
        <v>121</v>
      </c>
      <c r="E34" s="143">
        <v>30</v>
      </c>
      <c r="F34" s="144">
        <v>0.08265</v>
      </c>
      <c r="G34" s="145">
        <v>0.00027</v>
      </c>
      <c r="H34" s="145">
        <v>0.08292000000000001</v>
      </c>
      <c r="I34" s="145">
        <v>3013.77329</v>
      </c>
      <c r="J34" s="145">
        <v>182.19577999999998</v>
      </c>
      <c r="K34" s="145">
        <v>3195.9690699999996</v>
      </c>
      <c r="L34" s="145">
        <v>2021.31103</v>
      </c>
      <c r="M34" s="145">
        <v>134.70264</v>
      </c>
      <c r="N34" s="145">
        <v>2156.01367</v>
      </c>
      <c r="O34" s="145">
        <v>5352.06566</v>
      </c>
      <c r="P34" s="145">
        <v>27147.172</v>
      </c>
      <c r="Q34" s="145">
        <v>0</v>
      </c>
      <c r="R34" s="146">
        <v>27147.172</v>
      </c>
      <c r="S34" s="5"/>
      <c r="T34" s="5"/>
      <c r="U34" s="5"/>
      <c r="V34" s="5"/>
      <c r="W34" s="5"/>
      <c r="X34" s="5"/>
      <c r="Y34" s="5"/>
      <c r="Z34" s="5"/>
      <c r="AA34" s="5"/>
      <c r="AB34" s="5"/>
    </row>
    <row r="35" spans="1:28" ht="13.5">
      <c r="A35" s="147"/>
      <c r="B35" s="147"/>
      <c r="C35" s="147"/>
      <c r="D35" s="147"/>
      <c r="E35" s="148">
        <v>314</v>
      </c>
      <c r="F35" s="149">
        <v>0.10139</v>
      </c>
      <c r="G35" s="150">
        <v>0</v>
      </c>
      <c r="H35" s="150">
        <v>0.10139</v>
      </c>
      <c r="I35" s="150">
        <v>122.14184</v>
      </c>
      <c r="J35" s="150">
        <v>0.09988</v>
      </c>
      <c r="K35" s="150">
        <v>122.24172</v>
      </c>
      <c r="L35" s="150">
        <v>0</v>
      </c>
      <c r="M35" s="150">
        <v>0</v>
      </c>
      <c r="N35" s="150">
        <v>0</v>
      </c>
      <c r="O35" s="150">
        <v>122.34311</v>
      </c>
      <c r="P35" s="150">
        <v>2784.12399</v>
      </c>
      <c r="Q35" s="150">
        <v>0</v>
      </c>
      <c r="R35" s="151">
        <v>2784.12399</v>
      </c>
      <c r="S35" s="5"/>
      <c r="T35" s="5"/>
      <c r="U35" s="5"/>
      <c r="V35" s="5"/>
      <c r="W35" s="5"/>
      <c r="X35" s="5"/>
      <c r="Y35" s="5"/>
      <c r="Z35" s="5"/>
      <c r="AA35" s="5"/>
      <c r="AB35" s="5"/>
    </row>
    <row r="36" spans="1:28" ht="13.5">
      <c r="A36" s="147"/>
      <c r="B36" s="147"/>
      <c r="C36" s="147"/>
      <c r="D36" s="147"/>
      <c r="E36" s="148">
        <v>328</v>
      </c>
      <c r="F36" s="149">
        <v>0.00538</v>
      </c>
      <c r="G36" s="150">
        <v>0</v>
      </c>
      <c r="H36" s="150">
        <v>0.00538</v>
      </c>
      <c r="I36" s="150">
        <v>16.44317</v>
      </c>
      <c r="J36" s="150">
        <v>0.00488</v>
      </c>
      <c r="K36" s="150">
        <v>16.44805</v>
      </c>
      <c r="L36" s="150">
        <v>0</v>
      </c>
      <c r="M36" s="150">
        <v>0</v>
      </c>
      <c r="N36" s="150">
        <v>0</v>
      </c>
      <c r="O36" s="150">
        <v>16.45343</v>
      </c>
      <c r="P36" s="150">
        <v>3532.1045099999997</v>
      </c>
      <c r="Q36" s="150">
        <v>0</v>
      </c>
      <c r="R36" s="151">
        <v>3532.1045099999997</v>
      </c>
      <c r="S36" s="5"/>
      <c r="T36" s="5"/>
      <c r="U36" s="5"/>
      <c r="V36" s="5"/>
      <c r="W36" s="5"/>
      <c r="X36" s="5"/>
      <c r="Y36" s="5"/>
      <c r="Z36" s="5"/>
      <c r="AA36" s="5"/>
      <c r="AB36" s="5"/>
    </row>
    <row r="37" spans="1:28" ht="13.5">
      <c r="A37" s="147"/>
      <c r="B37" s="147"/>
      <c r="C37" s="143" t="s">
        <v>122</v>
      </c>
      <c r="D37" s="143" t="s">
        <v>123</v>
      </c>
      <c r="E37" s="143">
        <v>76</v>
      </c>
      <c r="F37" s="144">
        <v>0.36801</v>
      </c>
      <c r="G37" s="145">
        <v>0</v>
      </c>
      <c r="H37" s="145">
        <v>0.36801</v>
      </c>
      <c r="I37" s="145">
        <v>1079.06749</v>
      </c>
      <c r="J37" s="145">
        <v>41.61024</v>
      </c>
      <c r="K37" s="145">
        <v>1120.6777299999999</v>
      </c>
      <c r="L37" s="145">
        <v>126.48228999999999</v>
      </c>
      <c r="M37" s="145">
        <v>0.50397</v>
      </c>
      <c r="N37" s="145">
        <v>126.98626</v>
      </c>
      <c r="O37" s="145">
        <v>1248.032</v>
      </c>
      <c r="P37" s="145">
        <v>15434.64775</v>
      </c>
      <c r="Q37" s="145">
        <v>0</v>
      </c>
      <c r="R37" s="146">
        <v>15434.64775</v>
      </c>
      <c r="S37" s="5"/>
      <c r="T37" s="5"/>
      <c r="U37" s="5"/>
      <c r="V37" s="5"/>
      <c r="W37" s="5"/>
      <c r="X37" s="5"/>
      <c r="Y37" s="5"/>
      <c r="Z37" s="5"/>
      <c r="AA37" s="5"/>
      <c r="AB37" s="5"/>
    </row>
    <row r="38" spans="1:28" ht="13.5">
      <c r="A38" s="147"/>
      <c r="B38" s="143" t="s">
        <v>12</v>
      </c>
      <c r="C38" s="143" t="s">
        <v>124</v>
      </c>
      <c r="D38" s="143" t="s">
        <v>125</v>
      </c>
      <c r="E38" s="143">
        <v>26</v>
      </c>
      <c r="F38" s="144">
        <v>3.2641</v>
      </c>
      <c r="G38" s="145">
        <v>0</v>
      </c>
      <c r="H38" s="145">
        <v>3.2641</v>
      </c>
      <c r="I38" s="145">
        <v>1395.64649</v>
      </c>
      <c r="J38" s="145">
        <v>93.0428</v>
      </c>
      <c r="K38" s="145">
        <v>1488.68929</v>
      </c>
      <c r="L38" s="145">
        <v>663.9286500000001</v>
      </c>
      <c r="M38" s="145">
        <v>9.64178</v>
      </c>
      <c r="N38" s="145">
        <v>673.5704300000001</v>
      </c>
      <c r="O38" s="145">
        <v>2165.52382</v>
      </c>
      <c r="P38" s="145">
        <v>20309.09508</v>
      </c>
      <c r="Q38" s="145">
        <v>0</v>
      </c>
      <c r="R38" s="146">
        <v>20309.09508</v>
      </c>
      <c r="S38" s="5"/>
      <c r="T38" s="5"/>
      <c r="U38" s="5"/>
      <c r="V38" s="5"/>
      <c r="W38" s="5"/>
      <c r="X38" s="5"/>
      <c r="Y38" s="5"/>
      <c r="Z38" s="5"/>
      <c r="AA38" s="5"/>
      <c r="AB38" s="5"/>
    </row>
    <row r="39" spans="1:28" ht="13.5">
      <c r="A39" s="147"/>
      <c r="B39" s="147"/>
      <c r="C39" s="147"/>
      <c r="D39" s="147"/>
      <c r="E39" s="148">
        <v>329</v>
      </c>
      <c r="F39" s="149">
        <v>0.0028799999999999997</v>
      </c>
      <c r="G39" s="150">
        <v>0</v>
      </c>
      <c r="H39" s="150">
        <v>0.0028799999999999997</v>
      </c>
      <c r="I39" s="150">
        <v>81.95514999999999</v>
      </c>
      <c r="J39" s="150">
        <v>0</v>
      </c>
      <c r="K39" s="150">
        <v>81.95514999999999</v>
      </c>
      <c r="L39" s="150">
        <v>0</v>
      </c>
      <c r="M39" s="150">
        <v>0</v>
      </c>
      <c r="N39" s="150">
        <v>0</v>
      </c>
      <c r="O39" s="150">
        <v>81.95803</v>
      </c>
      <c r="P39" s="150">
        <v>4221.34433</v>
      </c>
      <c r="Q39" s="150">
        <v>0</v>
      </c>
      <c r="R39" s="151">
        <v>4221.34433</v>
      </c>
      <c r="S39" s="5"/>
      <c r="T39" s="5"/>
      <c r="U39" s="5"/>
      <c r="V39" s="5"/>
      <c r="W39" s="5"/>
      <c r="X39" s="5"/>
      <c r="Y39" s="5"/>
      <c r="Z39" s="5"/>
      <c r="AA39" s="5"/>
      <c r="AB39" s="5"/>
    </row>
    <row r="40" spans="1:28" ht="13.5">
      <c r="A40" s="147"/>
      <c r="B40" s="147"/>
      <c r="C40" s="143" t="s">
        <v>12</v>
      </c>
      <c r="D40" s="143" t="s">
        <v>12</v>
      </c>
      <c r="E40" s="143">
        <v>9</v>
      </c>
      <c r="F40" s="144">
        <v>24.9516</v>
      </c>
      <c r="G40" s="145">
        <v>0</v>
      </c>
      <c r="H40" s="145">
        <v>24.9516</v>
      </c>
      <c r="I40" s="145">
        <v>1270.2959099999998</v>
      </c>
      <c r="J40" s="145">
        <v>34.36372</v>
      </c>
      <c r="K40" s="145">
        <v>1304.6596299999999</v>
      </c>
      <c r="L40" s="145">
        <v>929.37883</v>
      </c>
      <c r="M40" s="145">
        <v>5.63772</v>
      </c>
      <c r="N40" s="145">
        <v>935.01655</v>
      </c>
      <c r="O40" s="145">
        <v>2264.62778</v>
      </c>
      <c r="P40" s="145">
        <v>24284.55437</v>
      </c>
      <c r="Q40" s="145">
        <v>0</v>
      </c>
      <c r="R40" s="146">
        <v>24284.55437</v>
      </c>
      <c r="S40" s="5"/>
      <c r="T40" s="5"/>
      <c r="U40" s="5"/>
      <c r="V40" s="5"/>
      <c r="W40" s="5"/>
      <c r="X40" s="5"/>
      <c r="Y40" s="5"/>
      <c r="Z40" s="5"/>
      <c r="AA40" s="5"/>
      <c r="AB40" s="5"/>
    </row>
    <row r="41" spans="1:28" ht="13.5">
      <c r="A41" s="147"/>
      <c r="B41" s="147"/>
      <c r="C41" s="147"/>
      <c r="D41" s="147"/>
      <c r="E41" s="148">
        <v>281</v>
      </c>
      <c r="F41" s="149">
        <v>0.00016</v>
      </c>
      <c r="G41" s="150">
        <v>0</v>
      </c>
      <c r="H41" s="150">
        <v>0.00016</v>
      </c>
      <c r="I41" s="150">
        <v>73.7723</v>
      </c>
      <c r="J41" s="150">
        <v>0.00038</v>
      </c>
      <c r="K41" s="150">
        <v>73.77268</v>
      </c>
      <c r="L41" s="150">
        <v>0</v>
      </c>
      <c r="M41" s="150">
        <v>0</v>
      </c>
      <c r="N41" s="150">
        <v>0</v>
      </c>
      <c r="O41" s="150">
        <v>73.77284</v>
      </c>
      <c r="P41" s="150">
        <v>4355.0169000000005</v>
      </c>
      <c r="Q41" s="150">
        <v>0</v>
      </c>
      <c r="R41" s="151">
        <v>4355.0169000000005</v>
      </c>
      <c r="S41" s="5"/>
      <c r="T41" s="5"/>
      <c r="U41" s="5"/>
      <c r="V41" s="5"/>
      <c r="W41" s="5"/>
      <c r="X41" s="5"/>
      <c r="Y41" s="5"/>
      <c r="Z41" s="5"/>
      <c r="AA41" s="5"/>
      <c r="AB41" s="5"/>
    </row>
    <row r="42" spans="1:28" ht="13.5">
      <c r="A42" s="147"/>
      <c r="B42" s="147"/>
      <c r="C42" s="143" t="s">
        <v>126</v>
      </c>
      <c r="D42" s="143" t="s">
        <v>126</v>
      </c>
      <c r="E42" s="143">
        <v>225</v>
      </c>
      <c r="F42" s="144">
        <v>0.00023</v>
      </c>
      <c r="G42" s="145">
        <v>0</v>
      </c>
      <c r="H42" s="145">
        <v>0.00023</v>
      </c>
      <c r="I42" s="145">
        <v>1349.27718</v>
      </c>
      <c r="J42" s="145">
        <v>438.00331</v>
      </c>
      <c r="K42" s="145">
        <v>1787.28049</v>
      </c>
      <c r="L42" s="145">
        <v>249.83521</v>
      </c>
      <c r="M42" s="145">
        <v>54.10917</v>
      </c>
      <c r="N42" s="145">
        <v>303.94438</v>
      </c>
      <c r="O42" s="145">
        <v>2091.2251</v>
      </c>
      <c r="P42" s="145">
        <v>7588.41339</v>
      </c>
      <c r="Q42" s="145">
        <v>0</v>
      </c>
      <c r="R42" s="146">
        <v>7588.41339</v>
      </c>
      <c r="S42" s="5"/>
      <c r="T42" s="5"/>
      <c r="U42" s="5"/>
      <c r="V42" s="5"/>
      <c r="W42" s="5"/>
      <c r="X42" s="5"/>
      <c r="Y42" s="5"/>
      <c r="Z42" s="5"/>
      <c r="AA42" s="5"/>
      <c r="AB42" s="5"/>
    </row>
    <row r="43" spans="1:28" ht="13.5">
      <c r="A43" s="147"/>
      <c r="B43" s="147"/>
      <c r="C43" s="143" t="s">
        <v>127</v>
      </c>
      <c r="D43" s="143" t="s">
        <v>127</v>
      </c>
      <c r="E43" s="143">
        <v>33</v>
      </c>
      <c r="F43" s="144">
        <v>0.06559999999999999</v>
      </c>
      <c r="G43" s="145">
        <v>0</v>
      </c>
      <c r="H43" s="145">
        <v>0.06559999999999999</v>
      </c>
      <c r="I43" s="145">
        <v>1091.43025</v>
      </c>
      <c r="J43" s="145">
        <v>56.46155</v>
      </c>
      <c r="K43" s="145">
        <v>1147.8918</v>
      </c>
      <c r="L43" s="145">
        <v>285.63635999999997</v>
      </c>
      <c r="M43" s="145">
        <v>6.08101</v>
      </c>
      <c r="N43" s="145">
        <v>291.71737</v>
      </c>
      <c r="O43" s="145">
        <v>1439.67477</v>
      </c>
      <c r="P43" s="145">
        <v>15856.109849999999</v>
      </c>
      <c r="Q43" s="145">
        <v>0</v>
      </c>
      <c r="R43" s="146">
        <v>15856.109849999999</v>
      </c>
      <c r="S43" s="5"/>
      <c r="T43" s="5"/>
      <c r="U43" s="5"/>
      <c r="V43" s="5"/>
      <c r="W43" s="5"/>
      <c r="X43" s="5"/>
      <c r="Y43" s="5"/>
      <c r="Z43" s="5"/>
      <c r="AA43" s="5"/>
      <c r="AB43" s="5"/>
    </row>
    <row r="44" spans="1:28" ht="13.5">
      <c r="A44" s="147"/>
      <c r="B44" s="143" t="s">
        <v>128</v>
      </c>
      <c r="C44" s="143" t="s">
        <v>129</v>
      </c>
      <c r="D44" s="143" t="s">
        <v>129</v>
      </c>
      <c r="E44" s="143">
        <v>218</v>
      </c>
      <c r="F44" s="144">
        <v>0.00141</v>
      </c>
      <c r="G44" s="145">
        <v>0</v>
      </c>
      <c r="H44" s="145">
        <v>0.00141</v>
      </c>
      <c r="I44" s="145">
        <v>648.84173</v>
      </c>
      <c r="J44" s="145">
        <v>20.07971</v>
      </c>
      <c r="K44" s="145">
        <v>668.92144</v>
      </c>
      <c r="L44" s="145">
        <v>180.92954</v>
      </c>
      <c r="M44" s="145">
        <v>0</v>
      </c>
      <c r="N44" s="145">
        <v>180.92954</v>
      </c>
      <c r="O44" s="145">
        <v>849.85239</v>
      </c>
      <c r="P44" s="145">
        <v>12220.70149</v>
      </c>
      <c r="Q44" s="145">
        <v>0</v>
      </c>
      <c r="R44" s="146">
        <v>12220.70149</v>
      </c>
      <c r="S44" s="5"/>
      <c r="T44" s="5"/>
      <c r="U44" s="5"/>
      <c r="V44" s="5"/>
      <c r="W44" s="5"/>
      <c r="X44" s="5"/>
      <c r="Y44" s="5"/>
      <c r="Z44" s="5"/>
      <c r="AA44" s="5"/>
      <c r="AB44" s="5"/>
    </row>
    <row r="45" spans="1:28" ht="13.5">
      <c r="A45" s="147"/>
      <c r="B45" s="147"/>
      <c r="C45" s="147"/>
      <c r="D45" s="143" t="s">
        <v>130</v>
      </c>
      <c r="E45" s="143">
        <v>355</v>
      </c>
      <c r="F45" s="144">
        <v>26.580659999999998</v>
      </c>
      <c r="G45" s="145">
        <v>0</v>
      </c>
      <c r="H45" s="145">
        <v>26.580659999999998</v>
      </c>
      <c r="I45" s="145">
        <v>0.03407</v>
      </c>
      <c r="J45" s="145">
        <v>0</v>
      </c>
      <c r="K45" s="145">
        <v>0.03407</v>
      </c>
      <c r="L45" s="145">
        <v>0</v>
      </c>
      <c r="M45" s="145">
        <v>0</v>
      </c>
      <c r="N45" s="145">
        <v>0</v>
      </c>
      <c r="O45" s="145">
        <v>26.614729999999998</v>
      </c>
      <c r="P45" s="145">
        <v>9782.83829</v>
      </c>
      <c r="Q45" s="145">
        <v>0</v>
      </c>
      <c r="R45" s="146">
        <v>9782.83829</v>
      </c>
      <c r="S45" s="5"/>
      <c r="T45" s="5"/>
      <c r="U45" s="5"/>
      <c r="V45" s="5"/>
      <c r="W45" s="5"/>
      <c r="X45" s="5"/>
      <c r="Y45" s="5"/>
      <c r="Z45" s="5"/>
      <c r="AA45" s="5"/>
      <c r="AB45" s="5"/>
    </row>
    <row r="46" spans="1:28" ht="13.5">
      <c r="A46" s="147"/>
      <c r="B46" s="147"/>
      <c r="C46" s="143" t="s">
        <v>131</v>
      </c>
      <c r="D46" s="143" t="s">
        <v>132</v>
      </c>
      <c r="E46" s="143">
        <v>221</v>
      </c>
      <c r="F46" s="144">
        <v>0.80816</v>
      </c>
      <c r="G46" s="145">
        <v>0</v>
      </c>
      <c r="H46" s="145">
        <v>0.80816</v>
      </c>
      <c r="I46" s="145">
        <v>885.54741</v>
      </c>
      <c r="J46" s="145">
        <v>399.71304</v>
      </c>
      <c r="K46" s="145">
        <v>1285.26045</v>
      </c>
      <c r="L46" s="145">
        <v>372.70292</v>
      </c>
      <c r="M46" s="145">
        <v>79.03252</v>
      </c>
      <c r="N46" s="145">
        <v>451.73544</v>
      </c>
      <c r="O46" s="145">
        <v>1737.80405</v>
      </c>
      <c r="P46" s="145">
        <v>16031.06019</v>
      </c>
      <c r="Q46" s="145">
        <v>0</v>
      </c>
      <c r="R46" s="146">
        <v>16031.06019</v>
      </c>
      <c r="S46" s="5"/>
      <c r="T46" s="5"/>
      <c r="U46" s="5"/>
      <c r="V46" s="5"/>
      <c r="W46" s="5"/>
      <c r="X46" s="5"/>
      <c r="Y46" s="5"/>
      <c r="Z46" s="5"/>
      <c r="AA46" s="5"/>
      <c r="AB46" s="5"/>
    </row>
    <row r="47" spans="1:28" ht="13.5">
      <c r="A47" s="147"/>
      <c r="B47" s="147"/>
      <c r="C47" s="147"/>
      <c r="D47" s="143" t="s">
        <v>131</v>
      </c>
      <c r="E47" s="143">
        <v>18</v>
      </c>
      <c r="F47" s="144">
        <v>0.08627</v>
      </c>
      <c r="G47" s="145">
        <v>0</v>
      </c>
      <c r="H47" s="145">
        <v>0.08627</v>
      </c>
      <c r="I47" s="145">
        <v>1501.08719</v>
      </c>
      <c r="J47" s="145">
        <v>268.52475</v>
      </c>
      <c r="K47" s="145">
        <v>1769.61194</v>
      </c>
      <c r="L47" s="145">
        <v>5379.19865</v>
      </c>
      <c r="M47" s="145">
        <v>626.76741</v>
      </c>
      <c r="N47" s="145">
        <v>6005.96606</v>
      </c>
      <c r="O47" s="145">
        <v>7775.664269999999</v>
      </c>
      <c r="P47" s="145">
        <v>33316.13577</v>
      </c>
      <c r="Q47" s="145">
        <v>0</v>
      </c>
      <c r="R47" s="146">
        <v>33316.13577</v>
      </c>
      <c r="S47" s="5"/>
      <c r="T47" s="5"/>
      <c r="U47" s="5"/>
      <c r="V47" s="5"/>
      <c r="W47" s="5"/>
      <c r="X47" s="5"/>
      <c r="Y47" s="5"/>
      <c r="Z47" s="5"/>
      <c r="AA47" s="5"/>
      <c r="AB47" s="5"/>
    </row>
    <row r="48" spans="1:28" ht="13.5">
      <c r="A48" s="147"/>
      <c r="B48" s="147"/>
      <c r="C48" s="147"/>
      <c r="D48" s="147"/>
      <c r="E48" s="148">
        <v>283</v>
      </c>
      <c r="F48" s="149">
        <v>0.01471</v>
      </c>
      <c r="G48" s="150">
        <v>0</v>
      </c>
      <c r="H48" s="150">
        <v>0.01471</v>
      </c>
      <c r="I48" s="150">
        <v>9.279020000000001</v>
      </c>
      <c r="J48" s="150">
        <v>0.01111</v>
      </c>
      <c r="K48" s="150">
        <v>9.29013</v>
      </c>
      <c r="L48" s="150">
        <v>0</v>
      </c>
      <c r="M48" s="150">
        <v>0</v>
      </c>
      <c r="N48" s="150">
        <v>0</v>
      </c>
      <c r="O48" s="150">
        <v>9.30484</v>
      </c>
      <c r="P48" s="150">
        <v>2965.09607</v>
      </c>
      <c r="Q48" s="150">
        <v>0</v>
      </c>
      <c r="R48" s="151">
        <v>2965.09607</v>
      </c>
      <c r="S48" s="5"/>
      <c r="T48" s="5"/>
      <c r="U48" s="5"/>
      <c r="V48" s="5"/>
      <c r="W48" s="5"/>
      <c r="X48" s="5"/>
      <c r="Y48" s="5"/>
      <c r="Z48" s="5"/>
      <c r="AA48" s="5"/>
      <c r="AB48" s="5"/>
    </row>
    <row r="49" spans="1:28" ht="13.5">
      <c r="A49" s="147"/>
      <c r="B49" s="143" t="s">
        <v>14</v>
      </c>
      <c r="C49" s="143" t="s">
        <v>133</v>
      </c>
      <c r="D49" s="143" t="s">
        <v>134</v>
      </c>
      <c r="E49" s="143">
        <v>17</v>
      </c>
      <c r="F49" s="144">
        <v>0.031170000000000003</v>
      </c>
      <c r="G49" s="145">
        <v>0</v>
      </c>
      <c r="H49" s="145">
        <v>0.031170000000000003</v>
      </c>
      <c r="I49" s="145">
        <v>2280.93868</v>
      </c>
      <c r="J49" s="145">
        <v>59.03175</v>
      </c>
      <c r="K49" s="145">
        <v>2339.9704300000003</v>
      </c>
      <c r="L49" s="145">
        <v>2620.18193</v>
      </c>
      <c r="M49" s="145">
        <v>208.08365</v>
      </c>
      <c r="N49" s="145">
        <v>2828.26558</v>
      </c>
      <c r="O49" s="145">
        <v>5168.26718</v>
      </c>
      <c r="P49" s="145">
        <v>14846.74306</v>
      </c>
      <c r="Q49" s="145">
        <v>0</v>
      </c>
      <c r="R49" s="146">
        <v>14846.74306</v>
      </c>
      <c r="S49" s="5"/>
      <c r="T49" s="5"/>
      <c r="U49" s="5"/>
      <c r="V49" s="5"/>
      <c r="W49" s="5"/>
      <c r="X49" s="5"/>
      <c r="Y49" s="5"/>
      <c r="Z49" s="5"/>
      <c r="AA49" s="5"/>
      <c r="AB49" s="5"/>
    </row>
    <row r="50" spans="1:28" ht="13.5">
      <c r="A50" s="147"/>
      <c r="B50" s="147"/>
      <c r="C50" s="143" t="s">
        <v>135</v>
      </c>
      <c r="D50" s="143" t="s">
        <v>135</v>
      </c>
      <c r="E50" s="143">
        <v>62</v>
      </c>
      <c r="F50" s="144">
        <v>0.00108</v>
      </c>
      <c r="G50" s="145">
        <v>0</v>
      </c>
      <c r="H50" s="145">
        <v>0.00108</v>
      </c>
      <c r="I50" s="145">
        <v>963.3652099999999</v>
      </c>
      <c r="J50" s="145">
        <v>4.761550000000001</v>
      </c>
      <c r="K50" s="145">
        <v>968.12676</v>
      </c>
      <c r="L50" s="145">
        <v>130.95095</v>
      </c>
      <c r="M50" s="145">
        <v>124.80819</v>
      </c>
      <c r="N50" s="145">
        <v>255.75914</v>
      </c>
      <c r="O50" s="145">
        <v>1223.88698</v>
      </c>
      <c r="P50" s="145">
        <v>13453.78912</v>
      </c>
      <c r="Q50" s="145">
        <v>0</v>
      </c>
      <c r="R50" s="146">
        <v>13453.78912</v>
      </c>
      <c r="S50" s="5"/>
      <c r="T50" s="5"/>
      <c r="U50" s="5"/>
      <c r="V50" s="5"/>
      <c r="W50" s="5"/>
      <c r="X50" s="5"/>
      <c r="Y50" s="5"/>
      <c r="Z50" s="5"/>
      <c r="AA50" s="5"/>
      <c r="AB50" s="5"/>
    </row>
    <row r="51" spans="1:28" ht="13.5">
      <c r="A51" s="147"/>
      <c r="B51" s="147"/>
      <c r="C51" s="147"/>
      <c r="D51" s="147"/>
      <c r="E51" s="148">
        <v>330</v>
      </c>
      <c r="F51" s="149">
        <v>0.0055899999999999995</v>
      </c>
      <c r="G51" s="150">
        <v>0</v>
      </c>
      <c r="H51" s="150">
        <v>0.0055899999999999995</v>
      </c>
      <c r="I51" s="150">
        <v>32.58832</v>
      </c>
      <c r="J51" s="150">
        <v>0</v>
      </c>
      <c r="K51" s="150">
        <v>32.58832</v>
      </c>
      <c r="L51" s="150">
        <v>0</v>
      </c>
      <c r="M51" s="150">
        <v>0</v>
      </c>
      <c r="N51" s="150">
        <v>0</v>
      </c>
      <c r="O51" s="150">
        <v>32.59391</v>
      </c>
      <c r="P51" s="150">
        <v>3187.7882200000004</v>
      </c>
      <c r="Q51" s="150">
        <v>0</v>
      </c>
      <c r="R51" s="151">
        <v>3187.7882200000004</v>
      </c>
      <c r="S51" s="5"/>
      <c r="T51" s="5"/>
      <c r="U51" s="5"/>
      <c r="V51" s="5"/>
      <c r="W51" s="5"/>
      <c r="X51" s="5"/>
      <c r="Y51" s="5"/>
      <c r="Z51" s="5"/>
      <c r="AA51" s="5"/>
      <c r="AB51" s="5"/>
    </row>
    <row r="52" spans="1:28" ht="13.5">
      <c r="A52" s="147"/>
      <c r="B52" s="147"/>
      <c r="C52" s="143" t="s">
        <v>136</v>
      </c>
      <c r="D52" s="143" t="s">
        <v>137</v>
      </c>
      <c r="E52" s="143">
        <v>212</v>
      </c>
      <c r="F52" s="144">
        <v>0.0010400000000000001</v>
      </c>
      <c r="G52" s="145">
        <v>0</v>
      </c>
      <c r="H52" s="145">
        <v>0.0010400000000000001</v>
      </c>
      <c r="I52" s="145">
        <v>733.66641</v>
      </c>
      <c r="J52" s="145">
        <v>4.45942</v>
      </c>
      <c r="K52" s="145">
        <v>738.12583</v>
      </c>
      <c r="L52" s="145">
        <v>264.91426</v>
      </c>
      <c r="M52" s="145">
        <v>0</v>
      </c>
      <c r="N52" s="145">
        <v>264.91426</v>
      </c>
      <c r="O52" s="145">
        <v>1003.04113</v>
      </c>
      <c r="P52" s="145">
        <v>20223.0173</v>
      </c>
      <c r="Q52" s="145">
        <v>0</v>
      </c>
      <c r="R52" s="146">
        <v>20223.0173</v>
      </c>
      <c r="S52" s="5"/>
      <c r="T52" s="5"/>
      <c r="U52" s="5"/>
      <c r="V52" s="5"/>
      <c r="W52" s="5"/>
      <c r="X52" s="5"/>
      <c r="Y52" s="5"/>
      <c r="Z52" s="5"/>
      <c r="AA52" s="5"/>
      <c r="AB52" s="5"/>
    </row>
    <row r="53" spans="1:28" ht="13.5">
      <c r="A53" s="147"/>
      <c r="B53" s="147"/>
      <c r="C53" s="147"/>
      <c r="D53" s="147"/>
      <c r="E53" s="148">
        <v>331</v>
      </c>
      <c r="F53" s="149">
        <v>0.053329999999999995</v>
      </c>
      <c r="G53" s="150">
        <v>0</v>
      </c>
      <c r="H53" s="150">
        <v>0.053329999999999995</v>
      </c>
      <c r="I53" s="150">
        <v>6.29783</v>
      </c>
      <c r="J53" s="150">
        <v>0.00123</v>
      </c>
      <c r="K53" s="150">
        <v>6.299060000000001</v>
      </c>
      <c r="L53" s="150">
        <v>0</v>
      </c>
      <c r="M53" s="150">
        <v>0</v>
      </c>
      <c r="N53" s="150">
        <v>0</v>
      </c>
      <c r="O53" s="150">
        <v>6.352390000000001</v>
      </c>
      <c r="P53" s="150">
        <v>2047.50035</v>
      </c>
      <c r="Q53" s="150">
        <v>0</v>
      </c>
      <c r="R53" s="151">
        <v>2047.50035</v>
      </c>
      <c r="S53" s="5"/>
      <c r="T53" s="5"/>
      <c r="U53" s="5"/>
      <c r="V53" s="5"/>
      <c r="W53" s="5"/>
      <c r="X53" s="5"/>
      <c r="Y53" s="5"/>
      <c r="Z53" s="5"/>
      <c r="AA53" s="5"/>
      <c r="AB53" s="5"/>
    </row>
    <row r="54" spans="1:28" ht="13.5">
      <c r="A54" s="147"/>
      <c r="B54" s="147"/>
      <c r="C54" s="147"/>
      <c r="D54" s="143" t="s">
        <v>136</v>
      </c>
      <c r="E54" s="143">
        <v>6</v>
      </c>
      <c r="F54" s="144">
        <v>0.18596000000000001</v>
      </c>
      <c r="G54" s="145">
        <v>0</v>
      </c>
      <c r="H54" s="145">
        <v>0.18596000000000001</v>
      </c>
      <c r="I54" s="145">
        <v>1946.36671</v>
      </c>
      <c r="J54" s="145">
        <v>535.15262</v>
      </c>
      <c r="K54" s="145">
        <v>2481.51933</v>
      </c>
      <c r="L54" s="145">
        <v>4582.6857199999995</v>
      </c>
      <c r="M54" s="145">
        <v>716.4526500000001</v>
      </c>
      <c r="N54" s="145">
        <v>5299.13837</v>
      </c>
      <c r="O54" s="145">
        <v>7780.84366</v>
      </c>
      <c r="P54" s="145">
        <v>32836.39677</v>
      </c>
      <c r="Q54" s="145">
        <v>0</v>
      </c>
      <c r="R54" s="146">
        <v>32836.39677</v>
      </c>
      <c r="S54" s="5"/>
      <c r="T54" s="5"/>
      <c r="U54" s="5"/>
      <c r="V54" s="5"/>
      <c r="W54" s="5"/>
      <c r="X54" s="5"/>
      <c r="Y54" s="5"/>
      <c r="Z54" s="5"/>
      <c r="AA54" s="5"/>
      <c r="AB54" s="5"/>
    </row>
    <row r="55" spans="1:28" ht="13.5">
      <c r="A55" s="147"/>
      <c r="B55" s="147"/>
      <c r="C55" s="147"/>
      <c r="D55" s="147"/>
      <c r="E55" s="148">
        <v>85</v>
      </c>
      <c r="F55" s="149">
        <v>0.46891000000000005</v>
      </c>
      <c r="G55" s="150">
        <v>0</v>
      </c>
      <c r="H55" s="150">
        <v>0.46891000000000005</v>
      </c>
      <c r="I55" s="150">
        <v>759.7619</v>
      </c>
      <c r="J55" s="150">
        <v>82.73660000000001</v>
      </c>
      <c r="K55" s="150">
        <v>842.4985</v>
      </c>
      <c r="L55" s="150">
        <v>1171.2146</v>
      </c>
      <c r="M55" s="150">
        <v>67.51855</v>
      </c>
      <c r="N55" s="150">
        <v>1238.7331499999998</v>
      </c>
      <c r="O55" s="150">
        <v>2081.70056</v>
      </c>
      <c r="P55" s="150">
        <v>15436.84959</v>
      </c>
      <c r="Q55" s="150">
        <v>0</v>
      </c>
      <c r="R55" s="151">
        <v>15436.84959</v>
      </c>
      <c r="S55" s="5"/>
      <c r="T55" s="5"/>
      <c r="U55" s="5"/>
      <c r="V55" s="5"/>
      <c r="W55" s="5"/>
      <c r="X55" s="5"/>
      <c r="Y55" s="5"/>
      <c r="Z55" s="5"/>
      <c r="AA55" s="5"/>
      <c r="AB55" s="5"/>
    </row>
    <row r="56" spans="1:28" ht="13.5">
      <c r="A56" s="147"/>
      <c r="B56" s="147"/>
      <c r="C56" s="147"/>
      <c r="D56" s="147"/>
      <c r="E56" s="148">
        <v>226</v>
      </c>
      <c r="F56" s="149">
        <v>0.00014000000000000001</v>
      </c>
      <c r="G56" s="150">
        <v>0</v>
      </c>
      <c r="H56" s="150">
        <v>0.00014000000000000001</v>
      </c>
      <c r="I56" s="150">
        <v>1041.34131</v>
      </c>
      <c r="J56" s="150">
        <v>30.64616</v>
      </c>
      <c r="K56" s="150">
        <v>1071.98747</v>
      </c>
      <c r="L56" s="150">
        <v>569.55114</v>
      </c>
      <c r="M56" s="150">
        <v>6.0992299999999995</v>
      </c>
      <c r="N56" s="150">
        <v>575.65037</v>
      </c>
      <c r="O56" s="150">
        <v>1647.63798</v>
      </c>
      <c r="P56" s="150">
        <v>17369.955260000002</v>
      </c>
      <c r="Q56" s="150">
        <v>0</v>
      </c>
      <c r="R56" s="151">
        <v>17369.955260000002</v>
      </c>
      <c r="S56" s="5"/>
      <c r="T56" s="5"/>
      <c r="U56" s="5"/>
      <c r="V56" s="5"/>
      <c r="W56" s="5"/>
      <c r="X56" s="5"/>
      <c r="Y56" s="5"/>
      <c r="Z56" s="5"/>
      <c r="AA56" s="5"/>
      <c r="AB56" s="5"/>
    </row>
    <row r="57" spans="1:28" ht="13.5">
      <c r="A57" s="147"/>
      <c r="B57" s="147"/>
      <c r="C57" s="147"/>
      <c r="D57" s="147"/>
      <c r="E57" s="148">
        <v>250</v>
      </c>
      <c r="F57" s="149">
        <v>0.018</v>
      </c>
      <c r="G57" s="150">
        <v>0</v>
      </c>
      <c r="H57" s="150">
        <v>0.018</v>
      </c>
      <c r="I57" s="150">
        <v>0.62149</v>
      </c>
      <c r="J57" s="150">
        <v>0.00111</v>
      </c>
      <c r="K57" s="150">
        <v>0.6226</v>
      </c>
      <c r="L57" s="150">
        <v>0</v>
      </c>
      <c r="M57" s="150">
        <v>0</v>
      </c>
      <c r="N57" s="150">
        <v>0</v>
      </c>
      <c r="O57" s="150">
        <v>0.6406000000000001</v>
      </c>
      <c r="P57" s="150">
        <v>1469.79906</v>
      </c>
      <c r="Q57" s="150">
        <v>0</v>
      </c>
      <c r="R57" s="151">
        <v>1469.79906</v>
      </c>
      <c r="S57" s="5"/>
      <c r="T57" s="5"/>
      <c r="U57" s="5"/>
      <c r="V57" s="5"/>
      <c r="W57" s="5"/>
      <c r="X57" s="5"/>
      <c r="Y57" s="5"/>
      <c r="Z57" s="5"/>
      <c r="AA57" s="5"/>
      <c r="AB57" s="5"/>
    </row>
    <row r="58" spans="1:28" ht="13.5">
      <c r="A58" s="147"/>
      <c r="B58" s="147"/>
      <c r="C58" s="147"/>
      <c r="D58" s="147"/>
      <c r="E58" s="148">
        <v>285</v>
      </c>
      <c r="F58" s="149">
        <v>0.07508</v>
      </c>
      <c r="G58" s="150">
        <v>0</v>
      </c>
      <c r="H58" s="150">
        <v>0.07508</v>
      </c>
      <c r="I58" s="150">
        <v>62.56408999999999</v>
      </c>
      <c r="J58" s="150">
        <v>0.16716999999999999</v>
      </c>
      <c r="K58" s="150">
        <v>62.73126</v>
      </c>
      <c r="L58" s="150">
        <v>0</v>
      </c>
      <c r="M58" s="150">
        <v>0</v>
      </c>
      <c r="N58" s="150">
        <v>0</v>
      </c>
      <c r="O58" s="150">
        <v>62.80634</v>
      </c>
      <c r="P58" s="150">
        <v>4187.46918</v>
      </c>
      <c r="Q58" s="150">
        <v>0</v>
      </c>
      <c r="R58" s="151">
        <v>4187.46918</v>
      </c>
      <c r="S58" s="5"/>
      <c r="T58" s="5"/>
      <c r="U58" s="5"/>
      <c r="V58" s="5"/>
      <c r="W58" s="5"/>
      <c r="X58" s="5"/>
      <c r="Y58" s="5"/>
      <c r="Z58" s="5"/>
      <c r="AA58" s="5"/>
      <c r="AB58" s="5"/>
    </row>
    <row r="59" spans="1:28" ht="13.5">
      <c r="A59" s="147"/>
      <c r="B59" s="147"/>
      <c r="C59" s="143" t="s">
        <v>138</v>
      </c>
      <c r="D59" s="143" t="s">
        <v>138</v>
      </c>
      <c r="E59" s="143">
        <v>251</v>
      </c>
      <c r="F59" s="144">
        <v>0.055450000000000006</v>
      </c>
      <c r="G59" s="145">
        <v>0</v>
      </c>
      <c r="H59" s="145">
        <v>0.055450000000000006</v>
      </c>
      <c r="I59" s="145">
        <v>120.7302</v>
      </c>
      <c r="J59" s="145">
        <v>0</v>
      </c>
      <c r="K59" s="145">
        <v>120.7302</v>
      </c>
      <c r="L59" s="145">
        <v>0</v>
      </c>
      <c r="M59" s="145">
        <v>0</v>
      </c>
      <c r="N59" s="145">
        <v>0</v>
      </c>
      <c r="O59" s="145">
        <v>120.78564999999999</v>
      </c>
      <c r="P59" s="145">
        <v>3100.7513799999997</v>
      </c>
      <c r="Q59" s="145">
        <v>0</v>
      </c>
      <c r="R59" s="146">
        <v>3100.7513799999997</v>
      </c>
      <c r="S59" s="5"/>
      <c r="T59" s="5"/>
      <c r="U59" s="5"/>
      <c r="V59" s="5"/>
      <c r="W59" s="5"/>
      <c r="X59" s="5"/>
      <c r="Y59" s="5"/>
      <c r="Z59" s="5"/>
      <c r="AA59" s="5"/>
      <c r="AB59" s="5"/>
    </row>
    <row r="60" spans="1:28" ht="13.5">
      <c r="A60" s="147"/>
      <c r="B60" s="147"/>
      <c r="C60" s="143" t="s">
        <v>139</v>
      </c>
      <c r="D60" s="143" t="s">
        <v>139</v>
      </c>
      <c r="E60" s="143">
        <v>266</v>
      </c>
      <c r="F60" s="144">
        <v>0.02524</v>
      </c>
      <c r="G60" s="145">
        <v>0</v>
      </c>
      <c r="H60" s="145">
        <v>0.02524</v>
      </c>
      <c r="I60" s="145">
        <v>31.44687</v>
      </c>
      <c r="J60" s="145">
        <v>0</v>
      </c>
      <c r="K60" s="145">
        <v>31.44687</v>
      </c>
      <c r="L60" s="145">
        <v>0</v>
      </c>
      <c r="M60" s="145">
        <v>0</v>
      </c>
      <c r="N60" s="145">
        <v>0</v>
      </c>
      <c r="O60" s="145">
        <v>31.47211</v>
      </c>
      <c r="P60" s="145">
        <v>2807.3075299999996</v>
      </c>
      <c r="Q60" s="145">
        <v>0</v>
      </c>
      <c r="R60" s="146">
        <v>2807.3075299999996</v>
      </c>
      <c r="S60" s="5"/>
      <c r="T60" s="5"/>
      <c r="U60" s="5"/>
      <c r="V60" s="5"/>
      <c r="W60" s="5"/>
      <c r="X60" s="5"/>
      <c r="Y60" s="5"/>
      <c r="Z60" s="5"/>
      <c r="AA60" s="5"/>
      <c r="AB60" s="5"/>
    </row>
    <row r="61" spans="1:28" ht="13.5">
      <c r="A61" s="147"/>
      <c r="B61" s="143" t="s">
        <v>15</v>
      </c>
      <c r="C61" s="143" t="s">
        <v>140</v>
      </c>
      <c r="D61" s="143" t="s">
        <v>140</v>
      </c>
      <c r="E61" s="143">
        <v>8</v>
      </c>
      <c r="F61" s="144">
        <v>0.26252</v>
      </c>
      <c r="G61" s="145">
        <v>0</v>
      </c>
      <c r="H61" s="145">
        <v>0.26252</v>
      </c>
      <c r="I61" s="145">
        <v>2234.5667000000003</v>
      </c>
      <c r="J61" s="145">
        <v>158.6277</v>
      </c>
      <c r="K61" s="145">
        <v>2393.1944</v>
      </c>
      <c r="L61" s="145">
        <v>3009.0816600000003</v>
      </c>
      <c r="M61" s="145">
        <v>585.6534499999999</v>
      </c>
      <c r="N61" s="145">
        <v>3594.73511</v>
      </c>
      <c r="O61" s="145">
        <v>5988.19203</v>
      </c>
      <c r="P61" s="145">
        <v>54684.9787</v>
      </c>
      <c r="Q61" s="145">
        <v>8.05754</v>
      </c>
      <c r="R61" s="146">
        <v>54693.03624</v>
      </c>
      <c r="S61" s="5"/>
      <c r="T61" s="5"/>
      <c r="U61" s="5"/>
      <c r="V61" s="5"/>
      <c r="W61" s="5"/>
      <c r="X61" s="5"/>
      <c r="Y61" s="5"/>
      <c r="Z61" s="5"/>
      <c r="AA61" s="5"/>
      <c r="AB61" s="5"/>
    </row>
    <row r="62" spans="1:28" ht="13.5">
      <c r="A62" s="147"/>
      <c r="B62" s="147"/>
      <c r="C62" s="147"/>
      <c r="D62" s="147"/>
      <c r="E62" s="148">
        <v>214</v>
      </c>
      <c r="F62" s="149">
        <v>0.21281</v>
      </c>
      <c r="G62" s="150">
        <v>0</v>
      </c>
      <c r="H62" s="150">
        <v>0.21281</v>
      </c>
      <c r="I62" s="150">
        <v>1189.13781</v>
      </c>
      <c r="J62" s="150">
        <v>56.772980000000004</v>
      </c>
      <c r="K62" s="150">
        <v>1245.9107900000001</v>
      </c>
      <c r="L62" s="150">
        <v>337.11346999999995</v>
      </c>
      <c r="M62" s="150">
        <v>4.70572</v>
      </c>
      <c r="N62" s="150">
        <v>341.81919</v>
      </c>
      <c r="O62" s="150">
        <v>1587.94279</v>
      </c>
      <c r="P62" s="150">
        <v>24465.042989999998</v>
      </c>
      <c r="Q62" s="150">
        <v>0</v>
      </c>
      <c r="R62" s="151">
        <v>24465.042989999998</v>
      </c>
      <c r="S62" s="5"/>
      <c r="T62" s="5"/>
      <c r="U62" s="5"/>
      <c r="V62" s="5"/>
      <c r="W62" s="5"/>
      <c r="X62" s="5"/>
      <c r="Y62" s="5"/>
      <c r="Z62" s="5"/>
      <c r="AA62" s="5"/>
      <c r="AB62" s="5"/>
    </row>
    <row r="63" spans="1:28" ht="13.5">
      <c r="A63" s="147"/>
      <c r="B63" s="147"/>
      <c r="C63" s="147"/>
      <c r="D63" s="147"/>
      <c r="E63" s="148">
        <v>252</v>
      </c>
      <c r="F63" s="149">
        <v>0.27534</v>
      </c>
      <c r="G63" s="150">
        <v>0</v>
      </c>
      <c r="H63" s="150">
        <v>0.27534</v>
      </c>
      <c r="I63" s="150">
        <v>52.95789</v>
      </c>
      <c r="J63" s="150">
        <v>0.010029999999999999</v>
      </c>
      <c r="K63" s="150">
        <v>52.96792</v>
      </c>
      <c r="L63" s="150">
        <v>0</v>
      </c>
      <c r="M63" s="150">
        <v>0</v>
      </c>
      <c r="N63" s="150">
        <v>0</v>
      </c>
      <c r="O63" s="150">
        <v>53.24326</v>
      </c>
      <c r="P63" s="150">
        <v>6923.58853</v>
      </c>
      <c r="Q63" s="150">
        <v>0</v>
      </c>
      <c r="R63" s="151">
        <v>6923.58853</v>
      </c>
      <c r="S63" s="5"/>
      <c r="T63" s="5"/>
      <c r="U63" s="5"/>
      <c r="V63" s="5"/>
      <c r="W63" s="5"/>
      <c r="X63" s="5"/>
      <c r="Y63" s="5"/>
      <c r="Z63" s="5"/>
      <c r="AA63" s="5"/>
      <c r="AB63" s="5"/>
    </row>
    <row r="64" spans="1:28" ht="13.5">
      <c r="A64" s="147"/>
      <c r="B64" s="147"/>
      <c r="C64" s="147"/>
      <c r="D64" s="147"/>
      <c r="E64" s="148">
        <v>354</v>
      </c>
      <c r="F64" s="149">
        <v>0.0014</v>
      </c>
      <c r="G64" s="150">
        <v>0</v>
      </c>
      <c r="H64" s="150">
        <v>0.0014</v>
      </c>
      <c r="I64" s="150">
        <v>3.08418</v>
      </c>
      <c r="J64" s="150">
        <v>0</v>
      </c>
      <c r="K64" s="150">
        <v>3.08418</v>
      </c>
      <c r="L64" s="150">
        <v>0</v>
      </c>
      <c r="M64" s="150">
        <v>0</v>
      </c>
      <c r="N64" s="150">
        <v>0</v>
      </c>
      <c r="O64" s="150">
        <v>3.0855799999999998</v>
      </c>
      <c r="P64" s="150">
        <v>1890.0736399999998</v>
      </c>
      <c r="Q64" s="150">
        <v>0</v>
      </c>
      <c r="R64" s="151">
        <v>1890.0736399999998</v>
      </c>
      <c r="S64" s="5"/>
      <c r="T64" s="5"/>
      <c r="U64" s="5"/>
      <c r="V64" s="5"/>
      <c r="W64" s="5"/>
      <c r="X64" s="5"/>
      <c r="Y64" s="5"/>
      <c r="Z64" s="5"/>
      <c r="AA64" s="5"/>
      <c r="AB64" s="5"/>
    </row>
    <row r="65" spans="1:28" ht="13.5">
      <c r="A65" s="147"/>
      <c r="B65" s="147"/>
      <c r="C65" s="147"/>
      <c r="D65" s="143" t="s">
        <v>141</v>
      </c>
      <c r="E65" s="143">
        <v>64</v>
      </c>
      <c r="F65" s="144">
        <v>0.16748</v>
      </c>
      <c r="G65" s="145">
        <v>0</v>
      </c>
      <c r="H65" s="145">
        <v>0.16748</v>
      </c>
      <c r="I65" s="145">
        <v>1084.2294</v>
      </c>
      <c r="J65" s="145">
        <v>72.39966</v>
      </c>
      <c r="K65" s="145">
        <v>1156.62906</v>
      </c>
      <c r="L65" s="145">
        <v>227.34816</v>
      </c>
      <c r="M65" s="145">
        <v>32.6655</v>
      </c>
      <c r="N65" s="145">
        <v>260.01366</v>
      </c>
      <c r="O65" s="145">
        <v>1416.8102</v>
      </c>
      <c r="P65" s="145">
        <v>21522.200129999997</v>
      </c>
      <c r="Q65" s="145">
        <v>0</v>
      </c>
      <c r="R65" s="146">
        <v>21522.200129999997</v>
      </c>
      <c r="S65" s="5"/>
      <c r="T65" s="5"/>
      <c r="U65" s="5"/>
      <c r="V65" s="5"/>
      <c r="W65" s="5"/>
      <c r="X65" s="5"/>
      <c r="Y65" s="5"/>
      <c r="Z65" s="5"/>
      <c r="AA65" s="5"/>
      <c r="AB65" s="5"/>
    </row>
    <row r="66" spans="1:28" ht="13.5">
      <c r="A66" s="147"/>
      <c r="B66" s="147"/>
      <c r="C66" s="143" t="s">
        <v>15</v>
      </c>
      <c r="D66" s="143" t="s">
        <v>15</v>
      </c>
      <c r="E66" s="143">
        <v>245</v>
      </c>
      <c r="F66" s="144">
        <v>5E-05</v>
      </c>
      <c r="G66" s="145">
        <v>0</v>
      </c>
      <c r="H66" s="145">
        <v>5E-05</v>
      </c>
      <c r="I66" s="145">
        <v>0</v>
      </c>
      <c r="J66" s="145">
        <v>0</v>
      </c>
      <c r="K66" s="145">
        <v>0</v>
      </c>
      <c r="L66" s="145">
        <v>0</v>
      </c>
      <c r="M66" s="145">
        <v>0</v>
      </c>
      <c r="N66" s="145">
        <v>0</v>
      </c>
      <c r="O66" s="145">
        <v>5E-05</v>
      </c>
      <c r="P66" s="145">
        <v>277.47578000000004</v>
      </c>
      <c r="Q66" s="145">
        <v>0</v>
      </c>
      <c r="R66" s="146">
        <v>277.47578000000004</v>
      </c>
      <c r="S66" s="5"/>
      <c r="T66" s="5"/>
      <c r="U66" s="5"/>
      <c r="V66" s="5"/>
      <c r="W66" s="5"/>
      <c r="X66" s="5"/>
      <c r="Y66" s="5"/>
      <c r="Z66" s="5"/>
      <c r="AA66" s="5"/>
      <c r="AB66" s="5"/>
    </row>
    <row r="67" spans="1:28" ht="13.5">
      <c r="A67" s="147"/>
      <c r="B67" s="147"/>
      <c r="C67" s="147"/>
      <c r="D67" s="147"/>
      <c r="E67" s="148">
        <v>308</v>
      </c>
      <c r="F67" s="149">
        <v>0.00414</v>
      </c>
      <c r="G67" s="150">
        <v>0</v>
      </c>
      <c r="H67" s="150">
        <v>0.00414</v>
      </c>
      <c r="I67" s="150">
        <v>41.26918</v>
      </c>
      <c r="J67" s="150">
        <v>0</v>
      </c>
      <c r="K67" s="150">
        <v>41.26918</v>
      </c>
      <c r="L67" s="150">
        <v>0</v>
      </c>
      <c r="M67" s="150">
        <v>0</v>
      </c>
      <c r="N67" s="150">
        <v>0</v>
      </c>
      <c r="O67" s="150">
        <v>41.27332</v>
      </c>
      <c r="P67" s="150">
        <v>5309.27164</v>
      </c>
      <c r="Q67" s="150">
        <v>0</v>
      </c>
      <c r="R67" s="151">
        <v>5309.27164</v>
      </c>
      <c r="S67" s="5"/>
      <c r="T67" s="5"/>
      <c r="U67" s="5"/>
      <c r="V67" s="5"/>
      <c r="W67" s="5"/>
      <c r="X67" s="5"/>
      <c r="Y67" s="5"/>
      <c r="Z67" s="5"/>
      <c r="AA67" s="5"/>
      <c r="AB67" s="5"/>
    </row>
    <row r="68" spans="1:28" ht="13.5">
      <c r="A68" s="147"/>
      <c r="B68" s="147"/>
      <c r="C68" s="143" t="s">
        <v>142</v>
      </c>
      <c r="D68" s="143" t="s">
        <v>143</v>
      </c>
      <c r="E68" s="143">
        <v>317</v>
      </c>
      <c r="F68" s="144">
        <v>0.00015</v>
      </c>
      <c r="G68" s="145">
        <v>0</v>
      </c>
      <c r="H68" s="145">
        <v>0.00015</v>
      </c>
      <c r="I68" s="145">
        <v>16.68028</v>
      </c>
      <c r="J68" s="145">
        <v>0.007690000000000001</v>
      </c>
      <c r="K68" s="145">
        <v>16.68797</v>
      </c>
      <c r="L68" s="145">
        <v>0</v>
      </c>
      <c r="M68" s="145">
        <v>0</v>
      </c>
      <c r="N68" s="145">
        <v>0</v>
      </c>
      <c r="O68" s="145">
        <v>16.688119999999998</v>
      </c>
      <c r="P68" s="145">
        <v>2737.21773</v>
      </c>
      <c r="Q68" s="145">
        <v>0</v>
      </c>
      <c r="R68" s="146">
        <v>2737.21773</v>
      </c>
      <c r="S68" s="5"/>
      <c r="T68" s="5"/>
      <c r="U68" s="5"/>
      <c r="V68" s="5"/>
      <c r="W68" s="5"/>
      <c r="X68" s="5"/>
      <c r="Y68" s="5"/>
      <c r="Z68" s="5"/>
      <c r="AA68" s="5"/>
      <c r="AB68" s="5"/>
    </row>
    <row r="69" spans="1:28" ht="13.5">
      <c r="A69" s="147"/>
      <c r="B69" s="143" t="s">
        <v>16</v>
      </c>
      <c r="C69" s="143" t="s">
        <v>144</v>
      </c>
      <c r="D69" s="143" t="s">
        <v>144</v>
      </c>
      <c r="E69" s="143">
        <v>43</v>
      </c>
      <c r="F69" s="144">
        <v>0.00195</v>
      </c>
      <c r="G69" s="145">
        <v>0</v>
      </c>
      <c r="H69" s="145">
        <v>0.00195</v>
      </c>
      <c r="I69" s="145">
        <v>1226.98729</v>
      </c>
      <c r="J69" s="145">
        <v>119.08039</v>
      </c>
      <c r="K69" s="145">
        <v>1346.0676799999999</v>
      </c>
      <c r="L69" s="145">
        <v>1169.10592</v>
      </c>
      <c r="M69" s="145">
        <v>81.59572999999999</v>
      </c>
      <c r="N69" s="145">
        <v>1250.70165</v>
      </c>
      <c r="O69" s="145">
        <v>2596.77128</v>
      </c>
      <c r="P69" s="145">
        <v>15205.64772</v>
      </c>
      <c r="Q69" s="145">
        <v>0</v>
      </c>
      <c r="R69" s="146">
        <v>15205.64772</v>
      </c>
      <c r="S69" s="5"/>
      <c r="T69" s="5"/>
      <c r="U69" s="5"/>
      <c r="V69" s="5"/>
      <c r="W69" s="5"/>
      <c r="X69" s="5"/>
      <c r="Y69" s="5"/>
      <c r="Z69" s="5"/>
      <c r="AA69" s="5"/>
      <c r="AB69" s="5"/>
    </row>
    <row r="70" spans="1:28" ht="13.5">
      <c r="A70" s="147"/>
      <c r="B70" s="147"/>
      <c r="C70" s="143" t="s">
        <v>145</v>
      </c>
      <c r="D70" s="143" t="s">
        <v>146</v>
      </c>
      <c r="E70" s="143">
        <v>45</v>
      </c>
      <c r="F70" s="144">
        <v>0.007940000000000001</v>
      </c>
      <c r="G70" s="145">
        <v>0</v>
      </c>
      <c r="H70" s="145">
        <v>0.007940000000000001</v>
      </c>
      <c r="I70" s="145">
        <v>1062.5915</v>
      </c>
      <c r="J70" s="145">
        <v>17.52174</v>
      </c>
      <c r="K70" s="145">
        <v>1080.11324</v>
      </c>
      <c r="L70" s="145">
        <v>2159.91941</v>
      </c>
      <c r="M70" s="145">
        <v>54.41381</v>
      </c>
      <c r="N70" s="145">
        <v>2214.33322</v>
      </c>
      <c r="O70" s="145">
        <v>3294.4544</v>
      </c>
      <c r="P70" s="145">
        <v>18948.12663</v>
      </c>
      <c r="Q70" s="145">
        <v>0</v>
      </c>
      <c r="R70" s="146">
        <v>18948.12663</v>
      </c>
      <c r="S70" s="5"/>
      <c r="T70" s="5"/>
      <c r="U70" s="5"/>
      <c r="V70" s="5"/>
      <c r="W70" s="5"/>
      <c r="X70" s="5"/>
      <c r="Y70" s="5"/>
      <c r="Z70" s="5"/>
      <c r="AA70" s="5"/>
      <c r="AB70" s="5"/>
    </row>
    <row r="71" spans="1:28" ht="13.5">
      <c r="A71" s="147"/>
      <c r="B71" s="147"/>
      <c r="C71" s="143" t="s">
        <v>147</v>
      </c>
      <c r="D71" s="143" t="s">
        <v>147</v>
      </c>
      <c r="E71" s="143">
        <v>40</v>
      </c>
      <c r="F71" s="144">
        <v>0</v>
      </c>
      <c r="G71" s="145">
        <v>0</v>
      </c>
      <c r="H71" s="145">
        <v>0</v>
      </c>
      <c r="I71" s="145">
        <v>1576.85605</v>
      </c>
      <c r="J71" s="145">
        <v>157.38157</v>
      </c>
      <c r="K71" s="145">
        <v>1734.23762</v>
      </c>
      <c r="L71" s="145">
        <v>559.9220799999999</v>
      </c>
      <c r="M71" s="145">
        <v>295.86692999999997</v>
      </c>
      <c r="N71" s="145">
        <v>855.78901</v>
      </c>
      <c r="O71" s="145">
        <v>2590.02663</v>
      </c>
      <c r="P71" s="145">
        <v>17092.12861</v>
      </c>
      <c r="Q71" s="145">
        <v>0</v>
      </c>
      <c r="R71" s="146">
        <v>17092.12861</v>
      </c>
      <c r="S71" s="5"/>
      <c r="T71" s="5"/>
      <c r="U71" s="5"/>
      <c r="V71" s="5"/>
      <c r="W71" s="5"/>
      <c r="X71" s="5"/>
      <c r="Y71" s="5"/>
      <c r="Z71" s="5"/>
      <c r="AA71" s="5"/>
      <c r="AB71" s="5"/>
    </row>
    <row r="72" spans="1:28" ht="13.5">
      <c r="A72" s="147"/>
      <c r="B72" s="147"/>
      <c r="C72" s="143" t="s">
        <v>148</v>
      </c>
      <c r="D72" s="143" t="s">
        <v>149</v>
      </c>
      <c r="E72" s="143">
        <v>25</v>
      </c>
      <c r="F72" s="144">
        <v>0.44780000000000003</v>
      </c>
      <c r="G72" s="145">
        <v>0</v>
      </c>
      <c r="H72" s="145">
        <v>0.44780000000000003</v>
      </c>
      <c r="I72" s="145">
        <v>1929.96139</v>
      </c>
      <c r="J72" s="145">
        <v>196.15379000000001</v>
      </c>
      <c r="K72" s="145">
        <v>2126.1151800000002</v>
      </c>
      <c r="L72" s="145">
        <v>1974.5792900000001</v>
      </c>
      <c r="M72" s="145">
        <v>65.18927</v>
      </c>
      <c r="N72" s="145">
        <v>2039.76856</v>
      </c>
      <c r="O72" s="145">
        <v>4166.33154</v>
      </c>
      <c r="P72" s="145">
        <v>20420.71682</v>
      </c>
      <c r="Q72" s="145">
        <v>0</v>
      </c>
      <c r="R72" s="146">
        <v>20420.71682</v>
      </c>
      <c r="S72" s="5"/>
      <c r="T72" s="5"/>
      <c r="U72" s="5"/>
      <c r="V72" s="5"/>
      <c r="W72" s="5"/>
      <c r="X72" s="5"/>
      <c r="Y72" s="5"/>
      <c r="Z72" s="5"/>
      <c r="AA72" s="5"/>
      <c r="AB72" s="5"/>
    </row>
    <row r="73" spans="1:28" ht="13.5">
      <c r="A73" s="147"/>
      <c r="B73" s="147"/>
      <c r="C73" s="143" t="s">
        <v>16</v>
      </c>
      <c r="D73" s="143" t="s">
        <v>150</v>
      </c>
      <c r="E73" s="143">
        <v>74</v>
      </c>
      <c r="F73" s="144">
        <v>0.22741</v>
      </c>
      <c r="G73" s="145">
        <v>0</v>
      </c>
      <c r="H73" s="145">
        <v>0.22741</v>
      </c>
      <c r="I73" s="145">
        <v>1608.9021599999999</v>
      </c>
      <c r="J73" s="145">
        <v>45.24667</v>
      </c>
      <c r="K73" s="145">
        <v>1654.14883</v>
      </c>
      <c r="L73" s="145">
        <v>1142.1911699999998</v>
      </c>
      <c r="M73" s="145">
        <v>47.154300000000006</v>
      </c>
      <c r="N73" s="145">
        <v>1189.34547</v>
      </c>
      <c r="O73" s="145">
        <v>2843.72171</v>
      </c>
      <c r="P73" s="145">
        <v>19472.46898</v>
      </c>
      <c r="Q73" s="145">
        <v>0</v>
      </c>
      <c r="R73" s="146">
        <v>19472.46898</v>
      </c>
      <c r="S73" s="5"/>
      <c r="T73" s="5"/>
      <c r="U73" s="5"/>
      <c r="V73" s="5"/>
      <c r="W73" s="5"/>
      <c r="X73" s="5"/>
      <c r="Y73" s="5"/>
      <c r="Z73" s="5"/>
      <c r="AA73" s="5"/>
      <c r="AB73" s="5"/>
    </row>
    <row r="74" spans="1:28" ht="13.5">
      <c r="A74" s="147"/>
      <c r="B74" s="147"/>
      <c r="C74" s="147"/>
      <c r="D74" s="147"/>
      <c r="E74" s="148">
        <v>223</v>
      </c>
      <c r="F74" s="149">
        <v>0.23503</v>
      </c>
      <c r="G74" s="150">
        <v>0</v>
      </c>
      <c r="H74" s="150">
        <v>0.23503</v>
      </c>
      <c r="I74" s="150">
        <v>1676.7614199999998</v>
      </c>
      <c r="J74" s="150">
        <v>113.23642</v>
      </c>
      <c r="K74" s="150">
        <v>1789.99784</v>
      </c>
      <c r="L74" s="150">
        <v>792.77089</v>
      </c>
      <c r="M74" s="150">
        <v>67.72930000000001</v>
      </c>
      <c r="N74" s="150">
        <v>860.50019</v>
      </c>
      <c r="O74" s="150">
        <v>2650.73306</v>
      </c>
      <c r="P74" s="150">
        <v>13254.13574</v>
      </c>
      <c r="Q74" s="150">
        <v>0</v>
      </c>
      <c r="R74" s="151">
        <v>13254.13574</v>
      </c>
      <c r="S74" s="5"/>
      <c r="T74" s="5"/>
      <c r="U74" s="5"/>
      <c r="V74" s="5"/>
      <c r="W74" s="5"/>
      <c r="X74" s="5"/>
      <c r="Y74" s="5"/>
      <c r="Z74" s="5"/>
      <c r="AA74" s="5"/>
      <c r="AB74" s="5"/>
    </row>
    <row r="75" spans="1:28" ht="13.5">
      <c r="A75" s="147"/>
      <c r="B75" s="147"/>
      <c r="C75" s="147"/>
      <c r="D75" s="147"/>
      <c r="E75" s="148">
        <v>254</v>
      </c>
      <c r="F75" s="149">
        <v>0.01687</v>
      </c>
      <c r="G75" s="150">
        <v>0</v>
      </c>
      <c r="H75" s="150">
        <v>0.01687</v>
      </c>
      <c r="I75" s="150">
        <v>107.10199</v>
      </c>
      <c r="J75" s="150">
        <v>0.5956699999999999</v>
      </c>
      <c r="K75" s="150">
        <v>107.69766</v>
      </c>
      <c r="L75" s="150">
        <v>0</v>
      </c>
      <c r="M75" s="150">
        <v>0</v>
      </c>
      <c r="N75" s="150">
        <v>0</v>
      </c>
      <c r="O75" s="150">
        <v>107.71453</v>
      </c>
      <c r="P75" s="150">
        <v>2645.1961499999998</v>
      </c>
      <c r="Q75" s="150">
        <v>0</v>
      </c>
      <c r="R75" s="151">
        <v>2645.1961499999998</v>
      </c>
      <c r="S75" s="5"/>
      <c r="T75" s="5"/>
      <c r="U75" s="5"/>
      <c r="V75" s="5"/>
      <c r="W75" s="5"/>
      <c r="X75" s="5"/>
      <c r="Y75" s="5"/>
      <c r="Z75" s="5"/>
      <c r="AA75" s="5"/>
      <c r="AB75" s="5"/>
    </row>
    <row r="76" spans="1:28" ht="13.5">
      <c r="A76" s="147"/>
      <c r="B76" s="147"/>
      <c r="C76" s="147"/>
      <c r="D76" s="147"/>
      <c r="E76" s="148">
        <v>300</v>
      </c>
      <c r="F76" s="149">
        <v>0.0002</v>
      </c>
      <c r="G76" s="150">
        <v>0</v>
      </c>
      <c r="H76" s="150">
        <v>0.0002</v>
      </c>
      <c r="I76" s="150">
        <v>47.425239999999995</v>
      </c>
      <c r="J76" s="150">
        <v>0.00019</v>
      </c>
      <c r="K76" s="150">
        <v>47.42543</v>
      </c>
      <c r="L76" s="150">
        <v>0</v>
      </c>
      <c r="M76" s="150">
        <v>0</v>
      </c>
      <c r="N76" s="150">
        <v>0</v>
      </c>
      <c r="O76" s="150">
        <v>47.42563</v>
      </c>
      <c r="P76" s="150">
        <v>2437.45616</v>
      </c>
      <c r="Q76" s="150">
        <v>0</v>
      </c>
      <c r="R76" s="151">
        <v>2437.45616</v>
      </c>
      <c r="S76" s="5"/>
      <c r="T76" s="5"/>
      <c r="U76" s="5"/>
      <c r="V76" s="5"/>
      <c r="W76" s="5"/>
      <c r="X76" s="5"/>
      <c r="Y76" s="5"/>
      <c r="Z76" s="5"/>
      <c r="AA76" s="5"/>
      <c r="AB76" s="5"/>
    </row>
    <row r="77" spans="1:28" ht="13.5">
      <c r="A77" s="147"/>
      <c r="B77" s="147"/>
      <c r="C77" s="147"/>
      <c r="D77" s="143" t="s">
        <v>151</v>
      </c>
      <c r="E77" s="143">
        <v>219</v>
      </c>
      <c r="F77" s="144">
        <v>0.0045</v>
      </c>
      <c r="G77" s="145">
        <v>0</v>
      </c>
      <c r="H77" s="145">
        <v>0.0045</v>
      </c>
      <c r="I77" s="145">
        <v>1359.7228300000002</v>
      </c>
      <c r="J77" s="145">
        <v>63.592349999999996</v>
      </c>
      <c r="K77" s="145">
        <v>1423.3151799999998</v>
      </c>
      <c r="L77" s="145">
        <v>734.30604</v>
      </c>
      <c r="M77" s="145">
        <v>114.92353</v>
      </c>
      <c r="N77" s="145">
        <v>849.22957</v>
      </c>
      <c r="O77" s="145">
        <v>2272.54925</v>
      </c>
      <c r="P77" s="145">
        <v>14322.15171</v>
      </c>
      <c r="Q77" s="145">
        <v>0</v>
      </c>
      <c r="R77" s="146">
        <v>14322.15171</v>
      </c>
      <c r="S77" s="5"/>
      <c r="T77" s="5"/>
      <c r="U77" s="5"/>
      <c r="V77" s="5"/>
      <c r="W77" s="5"/>
      <c r="X77" s="5"/>
      <c r="Y77" s="5"/>
      <c r="Z77" s="5"/>
      <c r="AA77" s="5"/>
      <c r="AB77" s="5"/>
    </row>
    <row r="78" spans="1:28" ht="13.5">
      <c r="A78" s="147"/>
      <c r="B78" s="147"/>
      <c r="C78" s="147"/>
      <c r="D78" s="147"/>
      <c r="E78" s="148">
        <v>392</v>
      </c>
      <c r="F78" s="149">
        <v>0.00994</v>
      </c>
      <c r="G78" s="150">
        <v>0</v>
      </c>
      <c r="H78" s="150">
        <v>0.00994</v>
      </c>
      <c r="I78" s="150">
        <v>18.94776</v>
      </c>
      <c r="J78" s="150">
        <v>0</v>
      </c>
      <c r="K78" s="150">
        <v>18.94776</v>
      </c>
      <c r="L78" s="150">
        <v>0</v>
      </c>
      <c r="M78" s="150">
        <v>0</v>
      </c>
      <c r="N78" s="150">
        <v>0</v>
      </c>
      <c r="O78" s="150">
        <v>18.9577</v>
      </c>
      <c r="P78" s="150">
        <v>909.0636800000001</v>
      </c>
      <c r="Q78" s="150">
        <v>0</v>
      </c>
      <c r="R78" s="151">
        <v>909.0636800000001</v>
      </c>
      <c r="S78" s="5"/>
      <c r="T78" s="5"/>
      <c r="U78" s="5"/>
      <c r="V78" s="5"/>
      <c r="W78" s="5"/>
      <c r="X78" s="5"/>
      <c r="Y78" s="5"/>
      <c r="Z78" s="5"/>
      <c r="AA78" s="5"/>
      <c r="AB78" s="5"/>
    </row>
    <row r="79" spans="1:28" ht="13.5">
      <c r="A79" s="147"/>
      <c r="B79" s="147"/>
      <c r="C79" s="147"/>
      <c r="D79" s="143" t="s">
        <v>152</v>
      </c>
      <c r="E79" s="143">
        <v>39</v>
      </c>
      <c r="F79" s="144">
        <v>0.00186</v>
      </c>
      <c r="G79" s="145">
        <v>0</v>
      </c>
      <c r="H79" s="145">
        <v>0.00186</v>
      </c>
      <c r="I79" s="145">
        <v>2088.13857</v>
      </c>
      <c r="J79" s="145">
        <v>286.62255</v>
      </c>
      <c r="K79" s="145">
        <v>2374.76112</v>
      </c>
      <c r="L79" s="145">
        <v>3496.49197</v>
      </c>
      <c r="M79" s="145">
        <v>333.5435</v>
      </c>
      <c r="N79" s="145">
        <v>3830.0354700000003</v>
      </c>
      <c r="O79" s="145">
        <v>6204.79845</v>
      </c>
      <c r="P79" s="145">
        <v>16331.14891</v>
      </c>
      <c r="Q79" s="145">
        <v>0</v>
      </c>
      <c r="R79" s="146">
        <v>16331.14891</v>
      </c>
      <c r="S79" s="5"/>
      <c r="T79" s="5"/>
      <c r="U79" s="5"/>
      <c r="V79" s="5"/>
      <c r="W79" s="5"/>
      <c r="X79" s="5"/>
      <c r="Y79" s="5"/>
      <c r="Z79" s="5"/>
      <c r="AA79" s="5"/>
      <c r="AB79" s="5"/>
    </row>
    <row r="80" spans="1:28" ht="13.5">
      <c r="A80" s="147"/>
      <c r="B80" s="147"/>
      <c r="C80" s="147"/>
      <c r="D80" s="147"/>
      <c r="E80" s="148">
        <v>73</v>
      </c>
      <c r="F80" s="149">
        <v>0.11313</v>
      </c>
      <c r="G80" s="150">
        <v>0.0038399999999999997</v>
      </c>
      <c r="H80" s="150">
        <v>0.11697</v>
      </c>
      <c r="I80" s="150">
        <v>1928.84528</v>
      </c>
      <c r="J80" s="150">
        <v>30.874509999999997</v>
      </c>
      <c r="K80" s="150">
        <v>1959.71979</v>
      </c>
      <c r="L80" s="150">
        <v>1888.47418</v>
      </c>
      <c r="M80" s="150">
        <v>3.33707</v>
      </c>
      <c r="N80" s="150">
        <v>1891.81125</v>
      </c>
      <c r="O80" s="150">
        <v>3851.64801</v>
      </c>
      <c r="P80" s="150">
        <v>16445.88433</v>
      </c>
      <c r="Q80" s="150">
        <v>0</v>
      </c>
      <c r="R80" s="151">
        <v>16445.88433</v>
      </c>
      <c r="S80" s="5"/>
      <c r="T80" s="5"/>
      <c r="U80" s="5"/>
      <c r="V80" s="5"/>
      <c r="W80" s="5"/>
      <c r="X80" s="5"/>
      <c r="Y80" s="5"/>
      <c r="Z80" s="5"/>
      <c r="AA80" s="5"/>
      <c r="AB80" s="5"/>
    </row>
    <row r="81" spans="1:28" ht="13.5">
      <c r="A81" s="147"/>
      <c r="B81" s="147"/>
      <c r="C81" s="147"/>
      <c r="D81" s="147"/>
      <c r="E81" s="148">
        <v>385</v>
      </c>
      <c r="F81" s="149">
        <v>0.0106</v>
      </c>
      <c r="G81" s="150">
        <v>0</v>
      </c>
      <c r="H81" s="150">
        <v>0.0106</v>
      </c>
      <c r="I81" s="150">
        <v>0.04136</v>
      </c>
      <c r="J81" s="150">
        <v>0</v>
      </c>
      <c r="K81" s="150">
        <v>0.04136</v>
      </c>
      <c r="L81" s="150">
        <v>0</v>
      </c>
      <c r="M81" s="150">
        <v>0</v>
      </c>
      <c r="N81" s="150">
        <v>0</v>
      </c>
      <c r="O81" s="150">
        <v>0.05196</v>
      </c>
      <c r="P81" s="150">
        <v>798.70107</v>
      </c>
      <c r="Q81" s="150">
        <v>0</v>
      </c>
      <c r="R81" s="151">
        <v>798.70107</v>
      </c>
      <c r="S81" s="5"/>
      <c r="T81" s="5"/>
      <c r="U81" s="5"/>
      <c r="V81" s="5"/>
      <c r="W81" s="5"/>
      <c r="X81" s="5"/>
      <c r="Y81" s="5"/>
      <c r="Z81" s="5"/>
      <c r="AA81" s="5"/>
      <c r="AB81" s="5"/>
    </row>
    <row r="82" spans="1:28" ht="13.5">
      <c r="A82" s="147"/>
      <c r="B82" s="147"/>
      <c r="C82" s="147"/>
      <c r="D82" s="143" t="s">
        <v>153</v>
      </c>
      <c r="E82" s="143">
        <v>72</v>
      </c>
      <c r="F82" s="144">
        <v>16.2281</v>
      </c>
      <c r="G82" s="145">
        <v>0</v>
      </c>
      <c r="H82" s="145">
        <v>16.2281</v>
      </c>
      <c r="I82" s="145">
        <v>3531.96811</v>
      </c>
      <c r="J82" s="145">
        <v>469.09403000000003</v>
      </c>
      <c r="K82" s="145">
        <v>4001.06214</v>
      </c>
      <c r="L82" s="145">
        <v>14526.6723</v>
      </c>
      <c r="M82" s="145">
        <v>2898.57031</v>
      </c>
      <c r="N82" s="145">
        <v>17425.24261</v>
      </c>
      <c r="O82" s="145">
        <v>21442.532850000003</v>
      </c>
      <c r="P82" s="145">
        <v>14912.00504</v>
      </c>
      <c r="Q82" s="145">
        <v>32.862610000000004</v>
      </c>
      <c r="R82" s="146">
        <v>14944.86765</v>
      </c>
      <c r="S82" s="5"/>
      <c r="T82" s="5"/>
      <c r="U82" s="5"/>
      <c r="V82" s="5"/>
      <c r="W82" s="5"/>
      <c r="X82" s="5"/>
      <c r="Y82" s="5"/>
      <c r="Z82" s="5"/>
      <c r="AA82" s="5"/>
      <c r="AB82" s="5"/>
    </row>
    <row r="83" spans="1:28" ht="13.5">
      <c r="A83" s="147"/>
      <c r="B83" s="147"/>
      <c r="C83" s="147"/>
      <c r="D83" s="143" t="s">
        <v>154</v>
      </c>
      <c r="E83" s="143">
        <v>388</v>
      </c>
      <c r="F83" s="144">
        <v>0.09855</v>
      </c>
      <c r="G83" s="145">
        <v>0.00173</v>
      </c>
      <c r="H83" s="145">
        <v>0.10028000000000001</v>
      </c>
      <c r="I83" s="145">
        <v>1947.57987</v>
      </c>
      <c r="J83" s="145">
        <v>2228.53856</v>
      </c>
      <c r="K83" s="145">
        <v>4176.11843</v>
      </c>
      <c r="L83" s="145">
        <v>2576.6335</v>
      </c>
      <c r="M83" s="145">
        <v>693.0555400000001</v>
      </c>
      <c r="N83" s="145">
        <v>3269.68904</v>
      </c>
      <c r="O83" s="145">
        <v>7445.90775</v>
      </c>
      <c r="P83" s="145">
        <v>15724.09275</v>
      </c>
      <c r="Q83" s="145">
        <v>0</v>
      </c>
      <c r="R83" s="146">
        <v>15724.09275</v>
      </c>
      <c r="S83" s="5"/>
      <c r="T83" s="5"/>
      <c r="U83" s="5"/>
      <c r="V83" s="5"/>
      <c r="W83" s="5"/>
      <c r="X83" s="5"/>
      <c r="Y83" s="5"/>
      <c r="Z83" s="5"/>
      <c r="AA83" s="5"/>
      <c r="AB83" s="5"/>
    </row>
    <row r="84" spans="1:28" ht="13.5">
      <c r="A84" s="147"/>
      <c r="B84" s="147"/>
      <c r="C84" s="147"/>
      <c r="D84" s="143" t="s">
        <v>16</v>
      </c>
      <c r="E84" s="143">
        <v>2</v>
      </c>
      <c r="F84" s="144">
        <v>0.07251</v>
      </c>
      <c r="G84" s="145">
        <v>0.30744</v>
      </c>
      <c r="H84" s="145">
        <v>0.37995</v>
      </c>
      <c r="I84" s="145">
        <v>2942.39399</v>
      </c>
      <c r="J84" s="145">
        <v>303.8747</v>
      </c>
      <c r="K84" s="145">
        <v>3246.26869</v>
      </c>
      <c r="L84" s="145">
        <v>19005.561879999997</v>
      </c>
      <c r="M84" s="145">
        <v>3663.02867</v>
      </c>
      <c r="N84" s="145">
        <v>22668.59055</v>
      </c>
      <c r="O84" s="145">
        <v>25915.23919</v>
      </c>
      <c r="P84" s="145">
        <v>22717.275530000003</v>
      </c>
      <c r="Q84" s="145">
        <v>0</v>
      </c>
      <c r="R84" s="146">
        <v>22717.275530000003</v>
      </c>
      <c r="S84" s="5"/>
      <c r="T84" s="5"/>
      <c r="U84" s="5"/>
      <c r="V84" s="5"/>
      <c r="W84" s="5"/>
      <c r="X84" s="5"/>
      <c r="Y84" s="5"/>
      <c r="Z84" s="5"/>
      <c r="AA84" s="5"/>
      <c r="AB84" s="5"/>
    </row>
    <row r="85" spans="1:28" ht="13.5">
      <c r="A85" s="147"/>
      <c r="B85" s="147"/>
      <c r="C85" s="147"/>
      <c r="D85" s="147"/>
      <c r="E85" s="148">
        <v>269</v>
      </c>
      <c r="F85" s="149">
        <v>0.018879999999999997</v>
      </c>
      <c r="G85" s="150">
        <v>0</v>
      </c>
      <c r="H85" s="150">
        <v>0.018879999999999997</v>
      </c>
      <c r="I85" s="150">
        <v>6.3926099999999995</v>
      </c>
      <c r="J85" s="150">
        <v>0</v>
      </c>
      <c r="K85" s="150">
        <v>6.3926099999999995</v>
      </c>
      <c r="L85" s="150">
        <v>0</v>
      </c>
      <c r="M85" s="150">
        <v>0</v>
      </c>
      <c r="N85" s="150">
        <v>0</v>
      </c>
      <c r="O85" s="150">
        <v>6.41149</v>
      </c>
      <c r="P85" s="150">
        <v>2804.16894</v>
      </c>
      <c r="Q85" s="150">
        <v>0</v>
      </c>
      <c r="R85" s="151">
        <v>2804.16894</v>
      </c>
      <c r="S85" s="5"/>
      <c r="T85" s="5"/>
      <c r="U85" s="5"/>
      <c r="V85" s="5"/>
      <c r="W85" s="5"/>
      <c r="X85" s="5"/>
      <c r="Y85" s="5"/>
      <c r="Z85" s="5"/>
      <c r="AA85" s="5"/>
      <c r="AB85" s="5"/>
    </row>
    <row r="86" spans="1:28" ht="13.5">
      <c r="A86" s="147"/>
      <c r="B86" s="147"/>
      <c r="C86" s="147"/>
      <c r="D86" s="147"/>
      <c r="E86" s="148">
        <v>382</v>
      </c>
      <c r="F86" s="149">
        <v>0.00025</v>
      </c>
      <c r="G86" s="150">
        <v>0</v>
      </c>
      <c r="H86" s="150">
        <v>0.00025</v>
      </c>
      <c r="I86" s="150">
        <v>9.43651</v>
      </c>
      <c r="J86" s="150">
        <v>0</v>
      </c>
      <c r="K86" s="150">
        <v>9.43651</v>
      </c>
      <c r="L86" s="150">
        <v>0</v>
      </c>
      <c r="M86" s="150">
        <v>0</v>
      </c>
      <c r="N86" s="150">
        <v>0</v>
      </c>
      <c r="O86" s="150">
        <v>9.43676</v>
      </c>
      <c r="P86" s="150">
        <v>1159.41147</v>
      </c>
      <c r="Q86" s="150">
        <v>0</v>
      </c>
      <c r="R86" s="151">
        <v>1159.41147</v>
      </c>
      <c r="S86" s="5"/>
      <c r="T86" s="5"/>
      <c r="U86" s="5"/>
      <c r="V86" s="5"/>
      <c r="W86" s="5"/>
      <c r="X86" s="5"/>
      <c r="Y86" s="5"/>
      <c r="Z86" s="5"/>
      <c r="AA86" s="5"/>
      <c r="AB86" s="5"/>
    </row>
    <row r="87" spans="1:28" ht="13.5">
      <c r="A87" s="147"/>
      <c r="B87" s="147"/>
      <c r="C87" s="147"/>
      <c r="D87" s="143" t="s">
        <v>155</v>
      </c>
      <c r="E87" s="143">
        <v>228</v>
      </c>
      <c r="F87" s="144">
        <v>0.56432</v>
      </c>
      <c r="G87" s="145">
        <v>0</v>
      </c>
      <c r="H87" s="145">
        <v>0.56432</v>
      </c>
      <c r="I87" s="145">
        <v>1786.22225</v>
      </c>
      <c r="J87" s="145">
        <v>96.97794999999999</v>
      </c>
      <c r="K87" s="145">
        <v>1883.2002</v>
      </c>
      <c r="L87" s="145">
        <v>1241.811</v>
      </c>
      <c r="M87" s="145">
        <v>157.03232</v>
      </c>
      <c r="N87" s="145">
        <v>1398.8433200000002</v>
      </c>
      <c r="O87" s="145">
        <v>3282.6078399999997</v>
      </c>
      <c r="P87" s="145">
        <v>16937.602420000003</v>
      </c>
      <c r="Q87" s="145">
        <v>0</v>
      </c>
      <c r="R87" s="146">
        <v>16937.602420000003</v>
      </c>
      <c r="S87" s="5"/>
      <c r="T87" s="5"/>
      <c r="U87" s="5"/>
      <c r="V87" s="5"/>
      <c r="W87" s="5"/>
      <c r="X87" s="5"/>
      <c r="Y87" s="5"/>
      <c r="Z87" s="5"/>
      <c r="AA87" s="5"/>
      <c r="AB87" s="5"/>
    </row>
    <row r="88" spans="1:28" ht="13.5">
      <c r="A88" s="147"/>
      <c r="B88" s="147"/>
      <c r="C88" s="147"/>
      <c r="D88" s="143" t="s">
        <v>156</v>
      </c>
      <c r="E88" s="143">
        <v>38</v>
      </c>
      <c r="F88" s="144">
        <v>0.44530000000000003</v>
      </c>
      <c r="G88" s="145">
        <v>0</v>
      </c>
      <c r="H88" s="145">
        <v>0.44530000000000003</v>
      </c>
      <c r="I88" s="145">
        <v>2362.63925</v>
      </c>
      <c r="J88" s="145">
        <v>209.35819</v>
      </c>
      <c r="K88" s="145">
        <v>2571.99744</v>
      </c>
      <c r="L88" s="145">
        <v>3545.21347</v>
      </c>
      <c r="M88" s="145">
        <v>432.19615000000005</v>
      </c>
      <c r="N88" s="145">
        <v>3977.40962</v>
      </c>
      <c r="O88" s="145">
        <v>6549.852360000001</v>
      </c>
      <c r="P88" s="145">
        <v>16675.381380000003</v>
      </c>
      <c r="Q88" s="145">
        <v>0</v>
      </c>
      <c r="R88" s="146">
        <v>16675.381380000003</v>
      </c>
      <c r="S88" s="5"/>
      <c r="T88" s="5"/>
      <c r="U88" s="5"/>
      <c r="V88" s="5"/>
      <c r="W88" s="5"/>
      <c r="X88" s="5"/>
      <c r="Y88" s="5"/>
      <c r="Z88" s="5"/>
      <c r="AA88" s="5"/>
      <c r="AB88" s="5"/>
    </row>
    <row r="89" spans="1:28" ht="13.5">
      <c r="A89" s="147"/>
      <c r="B89" s="147"/>
      <c r="C89" s="147"/>
      <c r="D89" s="143" t="s">
        <v>157</v>
      </c>
      <c r="E89" s="143">
        <v>227</v>
      </c>
      <c r="F89" s="144">
        <v>0.14745</v>
      </c>
      <c r="G89" s="145">
        <v>0</v>
      </c>
      <c r="H89" s="145">
        <v>0.14745</v>
      </c>
      <c r="I89" s="145">
        <v>1261.6014499999999</v>
      </c>
      <c r="J89" s="145">
        <v>7.1151599999999995</v>
      </c>
      <c r="K89" s="145">
        <v>1268.7166100000002</v>
      </c>
      <c r="L89" s="145">
        <v>740.6891899999999</v>
      </c>
      <c r="M89" s="145">
        <v>0</v>
      </c>
      <c r="N89" s="145">
        <v>740.6891899999999</v>
      </c>
      <c r="O89" s="145">
        <v>2009.55325</v>
      </c>
      <c r="P89" s="145">
        <v>14020.732310000001</v>
      </c>
      <c r="Q89" s="145">
        <v>0</v>
      </c>
      <c r="R89" s="146">
        <v>14020.732310000001</v>
      </c>
      <c r="S89" s="5"/>
      <c r="T89" s="5"/>
      <c r="U89" s="5"/>
      <c r="V89" s="5"/>
      <c r="W89" s="5"/>
      <c r="X89" s="5"/>
      <c r="Y89" s="5"/>
      <c r="Z89" s="5"/>
      <c r="AA89" s="5"/>
      <c r="AB89" s="5"/>
    </row>
    <row r="90" spans="1:28" ht="13.5">
      <c r="A90" s="147"/>
      <c r="B90" s="147"/>
      <c r="C90" s="147"/>
      <c r="D90" s="147"/>
      <c r="E90" s="148">
        <v>333</v>
      </c>
      <c r="F90" s="149">
        <v>0.01302</v>
      </c>
      <c r="G90" s="150">
        <v>0</v>
      </c>
      <c r="H90" s="150">
        <v>0.01302</v>
      </c>
      <c r="I90" s="150">
        <v>0.26299</v>
      </c>
      <c r="J90" s="150">
        <v>0</v>
      </c>
      <c r="K90" s="150">
        <v>0.26299</v>
      </c>
      <c r="L90" s="150">
        <v>0</v>
      </c>
      <c r="M90" s="150">
        <v>0</v>
      </c>
      <c r="N90" s="150">
        <v>0</v>
      </c>
      <c r="O90" s="150">
        <v>0.27601</v>
      </c>
      <c r="P90" s="150">
        <v>1996.4431000000002</v>
      </c>
      <c r="Q90" s="150">
        <v>0</v>
      </c>
      <c r="R90" s="151">
        <v>1996.4431000000002</v>
      </c>
      <c r="S90" s="5"/>
      <c r="T90" s="5"/>
      <c r="U90" s="5"/>
      <c r="V90" s="5"/>
      <c r="W90" s="5"/>
      <c r="X90" s="5"/>
      <c r="Y90" s="5"/>
      <c r="Z90" s="5"/>
      <c r="AA90" s="5"/>
      <c r="AB90" s="5"/>
    </row>
    <row r="91" spans="1:28" ht="13.5">
      <c r="A91" s="147"/>
      <c r="B91" s="147"/>
      <c r="C91" s="147"/>
      <c r="D91" s="143" t="s">
        <v>158</v>
      </c>
      <c r="E91" s="143">
        <v>4</v>
      </c>
      <c r="F91" s="144">
        <v>0.01804</v>
      </c>
      <c r="G91" s="145">
        <v>0</v>
      </c>
      <c r="H91" s="145">
        <v>0.01804</v>
      </c>
      <c r="I91" s="145">
        <v>4105.38926</v>
      </c>
      <c r="J91" s="145">
        <v>600.4518</v>
      </c>
      <c r="K91" s="145">
        <v>4705.84106</v>
      </c>
      <c r="L91" s="145">
        <v>18935.403420000002</v>
      </c>
      <c r="M91" s="145">
        <v>3816.86242</v>
      </c>
      <c r="N91" s="145">
        <v>22752.26584</v>
      </c>
      <c r="O91" s="145">
        <v>27458.12494</v>
      </c>
      <c r="P91" s="145">
        <v>72823.75968</v>
      </c>
      <c r="Q91" s="145">
        <v>0</v>
      </c>
      <c r="R91" s="146">
        <v>72823.75968</v>
      </c>
      <c r="S91" s="5"/>
      <c r="T91" s="5"/>
      <c r="U91" s="5"/>
      <c r="V91" s="5"/>
      <c r="W91" s="5"/>
      <c r="X91" s="5"/>
      <c r="Y91" s="5"/>
      <c r="Z91" s="5"/>
      <c r="AA91" s="5"/>
      <c r="AB91" s="5"/>
    </row>
    <row r="92" spans="1:28" ht="13.5">
      <c r="A92" s="147"/>
      <c r="B92" s="147"/>
      <c r="C92" s="147"/>
      <c r="D92" s="147"/>
      <c r="E92" s="148">
        <v>318</v>
      </c>
      <c r="F92" s="149">
        <v>0.00563</v>
      </c>
      <c r="G92" s="150">
        <v>0</v>
      </c>
      <c r="H92" s="150">
        <v>0.00563</v>
      </c>
      <c r="I92" s="150">
        <v>33.17735</v>
      </c>
      <c r="J92" s="150">
        <v>0</v>
      </c>
      <c r="K92" s="150">
        <v>33.17735</v>
      </c>
      <c r="L92" s="150">
        <v>0</v>
      </c>
      <c r="M92" s="150">
        <v>0</v>
      </c>
      <c r="N92" s="150">
        <v>0</v>
      </c>
      <c r="O92" s="150">
        <v>33.18298</v>
      </c>
      <c r="P92" s="150">
        <v>1978.6203799999998</v>
      </c>
      <c r="Q92" s="150">
        <v>0</v>
      </c>
      <c r="R92" s="151">
        <v>1978.6203799999998</v>
      </c>
      <c r="S92" s="5"/>
      <c r="T92" s="5"/>
      <c r="U92" s="5"/>
      <c r="V92" s="5"/>
      <c r="W92" s="5"/>
      <c r="X92" s="5"/>
      <c r="Y92" s="5"/>
      <c r="Z92" s="5"/>
      <c r="AA92" s="5"/>
      <c r="AB92" s="5"/>
    </row>
    <row r="93" spans="1:28" ht="13.5">
      <c r="A93" s="147"/>
      <c r="B93" s="147"/>
      <c r="C93" s="147"/>
      <c r="D93" s="143" t="s">
        <v>159</v>
      </c>
      <c r="E93" s="143">
        <v>213</v>
      </c>
      <c r="F93" s="144">
        <v>0.45339999999999997</v>
      </c>
      <c r="G93" s="145">
        <v>0</v>
      </c>
      <c r="H93" s="145">
        <v>0.45339999999999997</v>
      </c>
      <c r="I93" s="145">
        <v>2676.0930099999996</v>
      </c>
      <c r="J93" s="145">
        <v>243.19038</v>
      </c>
      <c r="K93" s="145">
        <v>2919.28339</v>
      </c>
      <c r="L93" s="145">
        <v>1299.2201699999998</v>
      </c>
      <c r="M93" s="145">
        <v>82.61608</v>
      </c>
      <c r="N93" s="145">
        <v>1381.83625</v>
      </c>
      <c r="O93" s="145">
        <v>4301.57304</v>
      </c>
      <c r="P93" s="145">
        <v>24186.201960000002</v>
      </c>
      <c r="Q93" s="145">
        <v>32.14792</v>
      </c>
      <c r="R93" s="146">
        <v>24218.349879999998</v>
      </c>
      <c r="S93" s="5"/>
      <c r="T93" s="5"/>
      <c r="U93" s="5"/>
      <c r="V93" s="5"/>
      <c r="W93" s="5"/>
      <c r="X93" s="5"/>
      <c r="Y93" s="5"/>
      <c r="Z93" s="5"/>
      <c r="AA93" s="5"/>
      <c r="AB93" s="5"/>
    </row>
    <row r="94" spans="1:28" ht="13.5">
      <c r="A94" s="147"/>
      <c r="B94" s="147"/>
      <c r="C94" s="147"/>
      <c r="D94" s="143" t="s">
        <v>160</v>
      </c>
      <c r="E94" s="143">
        <v>71</v>
      </c>
      <c r="F94" s="144">
        <v>1.85363</v>
      </c>
      <c r="G94" s="145">
        <v>0</v>
      </c>
      <c r="H94" s="145">
        <v>1.85363</v>
      </c>
      <c r="I94" s="145">
        <v>6429.67189</v>
      </c>
      <c r="J94" s="145">
        <v>888.57827</v>
      </c>
      <c r="K94" s="145">
        <v>7318.2501600000005</v>
      </c>
      <c r="L94" s="145">
        <v>39605.0509</v>
      </c>
      <c r="M94" s="145">
        <v>5355.54442</v>
      </c>
      <c r="N94" s="145">
        <v>44960.59532</v>
      </c>
      <c r="O94" s="145">
        <v>52280.69911</v>
      </c>
      <c r="P94" s="145">
        <v>27608.591940000002</v>
      </c>
      <c r="Q94" s="145">
        <v>0</v>
      </c>
      <c r="R94" s="146">
        <v>27608.591940000002</v>
      </c>
      <c r="S94" s="5"/>
      <c r="T94" s="5"/>
      <c r="U94" s="5"/>
      <c r="V94" s="5"/>
      <c r="W94" s="5"/>
      <c r="X94" s="5"/>
      <c r="Y94" s="5"/>
      <c r="Z94" s="5"/>
      <c r="AA94" s="5"/>
      <c r="AB94" s="5"/>
    </row>
    <row r="95" spans="1:28" ht="13.5">
      <c r="A95" s="147"/>
      <c r="B95" s="147"/>
      <c r="C95" s="147"/>
      <c r="D95" s="143" t="s">
        <v>161</v>
      </c>
      <c r="E95" s="143">
        <v>1</v>
      </c>
      <c r="F95" s="144">
        <v>677.8675400000001</v>
      </c>
      <c r="G95" s="145">
        <v>2379.11668</v>
      </c>
      <c r="H95" s="145">
        <v>3056.9842200000003</v>
      </c>
      <c r="I95" s="145">
        <v>38500.09008</v>
      </c>
      <c r="J95" s="145">
        <v>8653.74114</v>
      </c>
      <c r="K95" s="145">
        <v>47153.83122</v>
      </c>
      <c r="L95" s="145">
        <v>895559.51049</v>
      </c>
      <c r="M95" s="145">
        <v>28580.547489999997</v>
      </c>
      <c r="N95" s="145">
        <v>924140.05798</v>
      </c>
      <c r="O95" s="145">
        <v>974350.87342</v>
      </c>
      <c r="P95" s="145">
        <v>425664.04225</v>
      </c>
      <c r="Q95" s="145">
        <v>652.95411</v>
      </c>
      <c r="R95" s="146">
        <v>426316.99636</v>
      </c>
      <c r="S95" s="5"/>
      <c r="T95" s="5"/>
      <c r="U95" s="5"/>
      <c r="V95" s="5"/>
      <c r="W95" s="5"/>
      <c r="X95" s="5"/>
      <c r="Y95" s="5"/>
      <c r="Z95" s="5"/>
      <c r="AA95" s="5"/>
      <c r="AB95" s="5"/>
    </row>
    <row r="96" spans="1:28" ht="13.5">
      <c r="A96" s="147"/>
      <c r="B96" s="147"/>
      <c r="C96" s="147"/>
      <c r="D96" s="147"/>
      <c r="E96" s="148">
        <v>320</v>
      </c>
      <c r="F96" s="149">
        <v>5E-05</v>
      </c>
      <c r="G96" s="150">
        <v>0</v>
      </c>
      <c r="H96" s="150">
        <v>5E-05</v>
      </c>
      <c r="I96" s="150">
        <v>0.39426</v>
      </c>
      <c r="J96" s="150">
        <v>0</v>
      </c>
      <c r="K96" s="150">
        <v>0.39426</v>
      </c>
      <c r="L96" s="150">
        <v>0</v>
      </c>
      <c r="M96" s="150">
        <v>0</v>
      </c>
      <c r="N96" s="150">
        <v>0</v>
      </c>
      <c r="O96" s="150">
        <v>0.39431</v>
      </c>
      <c r="P96" s="150">
        <v>1628.8538899999999</v>
      </c>
      <c r="Q96" s="150">
        <v>0</v>
      </c>
      <c r="R96" s="151">
        <v>1628.8538899999999</v>
      </c>
      <c r="S96" s="5"/>
      <c r="T96" s="5"/>
      <c r="U96" s="5"/>
      <c r="V96" s="5"/>
      <c r="W96" s="5"/>
      <c r="X96" s="5"/>
      <c r="Y96" s="5"/>
      <c r="Z96" s="5"/>
      <c r="AA96" s="5"/>
      <c r="AB96" s="5"/>
    </row>
    <row r="97" spans="1:28" ht="13.5">
      <c r="A97" s="147"/>
      <c r="B97" s="147"/>
      <c r="C97" s="147"/>
      <c r="D97" s="143" t="s">
        <v>162</v>
      </c>
      <c r="E97" s="143">
        <v>44</v>
      </c>
      <c r="F97" s="144">
        <v>0.026969999999999997</v>
      </c>
      <c r="G97" s="145">
        <v>3.71434</v>
      </c>
      <c r="H97" s="145">
        <v>3.74131</v>
      </c>
      <c r="I97" s="145">
        <v>2439.2681000000002</v>
      </c>
      <c r="J97" s="145">
        <v>650.6836500000001</v>
      </c>
      <c r="K97" s="145">
        <v>3089.95175</v>
      </c>
      <c r="L97" s="145">
        <v>8528.496949999999</v>
      </c>
      <c r="M97" s="145">
        <v>812.50747</v>
      </c>
      <c r="N97" s="145">
        <v>9341.00442</v>
      </c>
      <c r="O97" s="145">
        <v>12434.69748</v>
      </c>
      <c r="P97" s="145">
        <v>18978.833</v>
      </c>
      <c r="Q97" s="145">
        <v>0</v>
      </c>
      <c r="R97" s="146">
        <v>18978.833</v>
      </c>
      <c r="S97" s="5"/>
      <c r="T97" s="5"/>
      <c r="U97" s="5"/>
      <c r="V97" s="5"/>
      <c r="W97" s="5"/>
      <c r="X97" s="5"/>
      <c r="Y97" s="5"/>
      <c r="Z97" s="5"/>
      <c r="AA97" s="5"/>
      <c r="AB97" s="5"/>
    </row>
    <row r="98" spans="1:28" ht="13.5">
      <c r="A98" s="147"/>
      <c r="B98" s="147"/>
      <c r="C98" s="147"/>
      <c r="D98" s="147"/>
      <c r="E98" s="148">
        <v>222</v>
      </c>
      <c r="F98" s="149">
        <v>0.00763</v>
      </c>
      <c r="G98" s="150">
        <v>0</v>
      </c>
      <c r="H98" s="150">
        <v>0.00763</v>
      </c>
      <c r="I98" s="150">
        <v>1804.80981</v>
      </c>
      <c r="J98" s="150">
        <v>60.7576</v>
      </c>
      <c r="K98" s="150">
        <v>1865.5674099999999</v>
      </c>
      <c r="L98" s="150">
        <v>2558.03312</v>
      </c>
      <c r="M98" s="150">
        <v>113.79311</v>
      </c>
      <c r="N98" s="150">
        <v>2671.82623</v>
      </c>
      <c r="O98" s="150">
        <v>4537.401269999999</v>
      </c>
      <c r="P98" s="150">
        <v>24656.151</v>
      </c>
      <c r="Q98" s="150">
        <v>0</v>
      </c>
      <c r="R98" s="151">
        <v>24656.151</v>
      </c>
      <c r="S98" s="5"/>
      <c r="T98" s="5"/>
      <c r="U98" s="5"/>
      <c r="V98" s="5"/>
      <c r="W98" s="5"/>
      <c r="X98" s="5"/>
      <c r="Y98" s="5"/>
      <c r="Z98" s="5"/>
      <c r="AA98" s="5"/>
      <c r="AB98" s="5"/>
    </row>
    <row r="99" spans="1:28" ht="13.5">
      <c r="A99" s="147"/>
      <c r="B99" s="147"/>
      <c r="C99" s="147"/>
      <c r="D99" s="147"/>
      <c r="E99" s="148">
        <v>334</v>
      </c>
      <c r="F99" s="149">
        <v>0.03173</v>
      </c>
      <c r="G99" s="150">
        <v>0</v>
      </c>
      <c r="H99" s="150">
        <v>0.03173</v>
      </c>
      <c r="I99" s="150">
        <v>55.50989</v>
      </c>
      <c r="J99" s="150">
        <v>0</v>
      </c>
      <c r="K99" s="150">
        <v>55.50989</v>
      </c>
      <c r="L99" s="150">
        <v>0</v>
      </c>
      <c r="M99" s="150">
        <v>0</v>
      </c>
      <c r="N99" s="150">
        <v>0</v>
      </c>
      <c r="O99" s="150">
        <v>55.54162</v>
      </c>
      <c r="P99" s="150">
        <v>2390.93408</v>
      </c>
      <c r="Q99" s="150">
        <v>0</v>
      </c>
      <c r="R99" s="151">
        <v>2390.93408</v>
      </c>
      <c r="S99" s="5"/>
      <c r="T99" s="5"/>
      <c r="U99" s="5"/>
      <c r="V99" s="5"/>
      <c r="W99" s="5"/>
      <c r="X99" s="5"/>
      <c r="Y99" s="5"/>
      <c r="Z99" s="5"/>
      <c r="AA99" s="5"/>
      <c r="AB99" s="5"/>
    </row>
    <row r="100" spans="1:28" ht="13.5">
      <c r="A100" s="147"/>
      <c r="B100" s="147"/>
      <c r="C100" s="147"/>
      <c r="D100" s="147"/>
      <c r="E100" s="148">
        <v>348</v>
      </c>
      <c r="F100" s="149">
        <v>0.0011</v>
      </c>
      <c r="G100" s="150">
        <v>0</v>
      </c>
      <c r="H100" s="150">
        <v>0.0011</v>
      </c>
      <c r="I100" s="150">
        <v>57.31357</v>
      </c>
      <c r="J100" s="150">
        <v>0</v>
      </c>
      <c r="K100" s="150">
        <v>57.31357</v>
      </c>
      <c r="L100" s="150">
        <v>0</v>
      </c>
      <c r="M100" s="150">
        <v>0</v>
      </c>
      <c r="N100" s="150">
        <v>0</v>
      </c>
      <c r="O100" s="150">
        <v>57.31467</v>
      </c>
      <c r="P100" s="150">
        <v>1964.30475</v>
      </c>
      <c r="Q100" s="150">
        <v>0</v>
      </c>
      <c r="R100" s="151">
        <v>1964.30475</v>
      </c>
      <c r="S100" s="5"/>
      <c r="T100" s="5"/>
      <c r="U100" s="5"/>
      <c r="V100" s="5"/>
      <c r="W100" s="5"/>
      <c r="X100" s="5"/>
      <c r="Y100" s="5"/>
      <c r="Z100" s="5"/>
      <c r="AA100" s="5"/>
      <c r="AB100" s="5"/>
    </row>
    <row r="101" spans="1:28" ht="13.5">
      <c r="A101" s="147"/>
      <c r="B101" s="147"/>
      <c r="C101" s="147"/>
      <c r="D101" s="147"/>
      <c r="E101" s="148">
        <v>381</v>
      </c>
      <c r="F101" s="149">
        <v>0</v>
      </c>
      <c r="G101" s="150">
        <v>0</v>
      </c>
      <c r="H101" s="150">
        <v>0</v>
      </c>
      <c r="I101" s="150">
        <v>1.54065</v>
      </c>
      <c r="J101" s="150">
        <v>0</v>
      </c>
      <c r="K101" s="150">
        <v>1.54065</v>
      </c>
      <c r="L101" s="150">
        <v>0</v>
      </c>
      <c r="M101" s="150">
        <v>0</v>
      </c>
      <c r="N101" s="150">
        <v>0</v>
      </c>
      <c r="O101" s="150">
        <v>1.54065</v>
      </c>
      <c r="P101" s="150">
        <v>492.653</v>
      </c>
      <c r="Q101" s="150">
        <v>0</v>
      </c>
      <c r="R101" s="151">
        <v>492.653</v>
      </c>
      <c r="S101" s="5"/>
      <c r="T101" s="5"/>
      <c r="U101" s="5"/>
      <c r="V101" s="5"/>
      <c r="W101" s="5"/>
      <c r="X101" s="5"/>
      <c r="Y101" s="5"/>
      <c r="Z101" s="5"/>
      <c r="AA101" s="5"/>
      <c r="AB101" s="5"/>
    </row>
    <row r="102" spans="1:28" ht="13.5">
      <c r="A102" s="147"/>
      <c r="B102" s="147"/>
      <c r="C102" s="147"/>
      <c r="D102" s="143" t="s">
        <v>163</v>
      </c>
      <c r="E102" s="143">
        <v>27</v>
      </c>
      <c r="F102" s="144">
        <v>0.02013</v>
      </c>
      <c r="G102" s="145">
        <v>0</v>
      </c>
      <c r="H102" s="145">
        <v>0.02013</v>
      </c>
      <c r="I102" s="145">
        <v>1543.04508</v>
      </c>
      <c r="J102" s="145">
        <v>233.37866</v>
      </c>
      <c r="K102" s="145">
        <v>1776.42374</v>
      </c>
      <c r="L102" s="145">
        <v>3467.5709500000003</v>
      </c>
      <c r="M102" s="145">
        <v>263.36083</v>
      </c>
      <c r="N102" s="145">
        <v>3730.93178</v>
      </c>
      <c r="O102" s="145">
        <v>5507.37565</v>
      </c>
      <c r="P102" s="145">
        <v>12708.101990000001</v>
      </c>
      <c r="Q102" s="145">
        <v>0</v>
      </c>
      <c r="R102" s="146">
        <v>12708.101990000001</v>
      </c>
      <c r="S102" s="5"/>
      <c r="T102" s="5"/>
      <c r="U102" s="5"/>
      <c r="V102" s="5"/>
      <c r="W102" s="5"/>
      <c r="X102" s="5"/>
      <c r="Y102" s="5"/>
      <c r="Z102" s="5"/>
      <c r="AA102" s="5"/>
      <c r="AB102" s="5"/>
    </row>
    <row r="103" spans="1:28" ht="13.5">
      <c r="A103" s="147"/>
      <c r="B103" s="147"/>
      <c r="C103" s="147"/>
      <c r="D103" s="147"/>
      <c r="E103" s="148">
        <v>161</v>
      </c>
      <c r="F103" s="149">
        <v>0.053380000000000004</v>
      </c>
      <c r="G103" s="150">
        <v>2.8659899999999996</v>
      </c>
      <c r="H103" s="150">
        <v>2.91937</v>
      </c>
      <c r="I103" s="150">
        <v>2278.7409</v>
      </c>
      <c r="J103" s="150">
        <v>967.17607</v>
      </c>
      <c r="K103" s="150">
        <v>3245.91697</v>
      </c>
      <c r="L103" s="150">
        <v>3100.13528</v>
      </c>
      <c r="M103" s="150">
        <v>211.87928</v>
      </c>
      <c r="N103" s="150">
        <v>3312.01456</v>
      </c>
      <c r="O103" s="150">
        <v>6560.8509</v>
      </c>
      <c r="P103" s="150">
        <v>18503.44846</v>
      </c>
      <c r="Q103" s="150">
        <v>0</v>
      </c>
      <c r="R103" s="151">
        <v>18503.44846</v>
      </c>
      <c r="S103" s="5"/>
      <c r="T103" s="5"/>
      <c r="U103" s="5"/>
      <c r="V103" s="5"/>
      <c r="W103" s="5"/>
      <c r="X103" s="5"/>
      <c r="Y103" s="5"/>
      <c r="Z103" s="5"/>
      <c r="AA103" s="5"/>
      <c r="AB103" s="5"/>
    </row>
    <row r="104" spans="1:28" ht="13.5">
      <c r="A104" s="147"/>
      <c r="B104" s="147"/>
      <c r="C104" s="147"/>
      <c r="D104" s="147"/>
      <c r="E104" s="148">
        <v>322</v>
      </c>
      <c r="F104" s="149">
        <v>0.011439999999999999</v>
      </c>
      <c r="G104" s="150">
        <v>0</v>
      </c>
      <c r="H104" s="150">
        <v>0.011439999999999999</v>
      </c>
      <c r="I104" s="150">
        <v>40.879870000000004</v>
      </c>
      <c r="J104" s="150">
        <v>0.07781999999999999</v>
      </c>
      <c r="K104" s="150">
        <v>40.95769</v>
      </c>
      <c r="L104" s="150">
        <v>0</v>
      </c>
      <c r="M104" s="150">
        <v>0</v>
      </c>
      <c r="N104" s="150">
        <v>0</v>
      </c>
      <c r="O104" s="150">
        <v>40.96913</v>
      </c>
      <c r="P104" s="150">
        <v>1723.4421</v>
      </c>
      <c r="Q104" s="150">
        <v>0</v>
      </c>
      <c r="R104" s="151">
        <v>1723.4421</v>
      </c>
      <c r="S104" s="5"/>
      <c r="T104" s="5"/>
      <c r="U104" s="5"/>
      <c r="V104" s="5"/>
      <c r="W104" s="5"/>
      <c r="X104" s="5"/>
      <c r="Y104" s="5"/>
      <c r="Z104" s="5"/>
      <c r="AA104" s="5"/>
      <c r="AB104" s="5"/>
    </row>
    <row r="105" spans="1:28" ht="13.5">
      <c r="A105" s="147"/>
      <c r="B105" s="147"/>
      <c r="C105" s="147"/>
      <c r="D105" s="147"/>
      <c r="E105" s="148">
        <v>346</v>
      </c>
      <c r="F105" s="149">
        <v>0.0315</v>
      </c>
      <c r="G105" s="150">
        <v>0</v>
      </c>
      <c r="H105" s="150">
        <v>0.0315</v>
      </c>
      <c r="I105" s="150">
        <v>6.094939999999999</v>
      </c>
      <c r="J105" s="150">
        <v>0</v>
      </c>
      <c r="K105" s="150">
        <v>6.094939999999999</v>
      </c>
      <c r="L105" s="150">
        <v>0</v>
      </c>
      <c r="M105" s="150">
        <v>0</v>
      </c>
      <c r="N105" s="150">
        <v>0</v>
      </c>
      <c r="O105" s="150">
        <v>6.12644</v>
      </c>
      <c r="P105" s="150">
        <v>3080.01428</v>
      </c>
      <c r="Q105" s="150">
        <v>0</v>
      </c>
      <c r="R105" s="151">
        <v>3080.01428</v>
      </c>
      <c r="S105" s="5"/>
      <c r="T105" s="5"/>
      <c r="U105" s="5"/>
      <c r="V105" s="5"/>
      <c r="W105" s="5"/>
      <c r="X105" s="5"/>
      <c r="Y105" s="5"/>
      <c r="Z105" s="5"/>
      <c r="AA105" s="5"/>
      <c r="AB105" s="5"/>
    </row>
    <row r="106" spans="1:28" ht="13.5">
      <c r="A106" s="147"/>
      <c r="B106" s="147"/>
      <c r="C106" s="147"/>
      <c r="D106" s="143" t="s">
        <v>164</v>
      </c>
      <c r="E106" s="143">
        <v>36</v>
      </c>
      <c r="F106" s="144">
        <v>0.01272</v>
      </c>
      <c r="G106" s="145">
        <v>0</v>
      </c>
      <c r="H106" s="145">
        <v>0.01272</v>
      </c>
      <c r="I106" s="145">
        <v>1786.48532</v>
      </c>
      <c r="J106" s="145">
        <v>205.47645</v>
      </c>
      <c r="K106" s="145">
        <v>1991.9617700000001</v>
      </c>
      <c r="L106" s="145">
        <v>5226.72378</v>
      </c>
      <c r="M106" s="145">
        <v>583.8930899999999</v>
      </c>
      <c r="N106" s="145">
        <v>5810.61687</v>
      </c>
      <c r="O106" s="145">
        <v>7802.59136</v>
      </c>
      <c r="P106" s="145">
        <v>17421.509710000002</v>
      </c>
      <c r="Q106" s="145">
        <v>0</v>
      </c>
      <c r="R106" s="146">
        <v>17421.509710000002</v>
      </c>
      <c r="S106" s="5"/>
      <c r="T106" s="5"/>
      <c r="U106" s="5"/>
      <c r="V106" s="5"/>
      <c r="W106" s="5"/>
      <c r="X106" s="5"/>
      <c r="Y106" s="5"/>
      <c r="Z106" s="5"/>
      <c r="AA106" s="5"/>
      <c r="AB106" s="5"/>
    </row>
    <row r="107" spans="1:28" ht="13.5">
      <c r="A107" s="147"/>
      <c r="B107" s="147"/>
      <c r="C107" s="147"/>
      <c r="D107" s="147"/>
      <c r="E107" s="148">
        <v>384</v>
      </c>
      <c r="F107" s="149">
        <v>0.0005</v>
      </c>
      <c r="G107" s="150">
        <v>0</v>
      </c>
      <c r="H107" s="150">
        <v>0.0005</v>
      </c>
      <c r="I107" s="150">
        <v>0.00332</v>
      </c>
      <c r="J107" s="150">
        <v>0</v>
      </c>
      <c r="K107" s="150">
        <v>0.00332</v>
      </c>
      <c r="L107" s="150">
        <v>0</v>
      </c>
      <c r="M107" s="150">
        <v>0</v>
      </c>
      <c r="N107" s="150">
        <v>0</v>
      </c>
      <c r="O107" s="150">
        <v>0.00382</v>
      </c>
      <c r="P107" s="150">
        <v>1014.25351</v>
      </c>
      <c r="Q107" s="150">
        <v>0</v>
      </c>
      <c r="R107" s="151">
        <v>1014.25351</v>
      </c>
      <c r="S107" s="5"/>
      <c r="T107" s="5"/>
      <c r="U107" s="5"/>
      <c r="V107" s="5"/>
      <c r="W107" s="5"/>
      <c r="X107" s="5"/>
      <c r="Y107" s="5"/>
      <c r="Z107" s="5"/>
      <c r="AA107" s="5"/>
      <c r="AB107" s="5"/>
    </row>
    <row r="108" spans="1:28" ht="13.5">
      <c r="A108" s="147"/>
      <c r="B108" s="147"/>
      <c r="C108" s="147"/>
      <c r="D108" s="147"/>
      <c r="E108" s="148">
        <v>386</v>
      </c>
      <c r="F108" s="149">
        <v>0</v>
      </c>
      <c r="G108" s="150">
        <v>0</v>
      </c>
      <c r="H108" s="150">
        <v>0</v>
      </c>
      <c r="I108" s="150">
        <v>4.86714</v>
      </c>
      <c r="J108" s="150">
        <v>0</v>
      </c>
      <c r="K108" s="150">
        <v>4.86714</v>
      </c>
      <c r="L108" s="150">
        <v>0</v>
      </c>
      <c r="M108" s="150">
        <v>0</v>
      </c>
      <c r="N108" s="150">
        <v>0</v>
      </c>
      <c r="O108" s="150">
        <v>4.86714</v>
      </c>
      <c r="P108" s="150">
        <v>778.2599200000001</v>
      </c>
      <c r="Q108" s="150">
        <v>0</v>
      </c>
      <c r="R108" s="151">
        <v>778.2599200000001</v>
      </c>
      <c r="S108" s="5"/>
      <c r="T108" s="5"/>
      <c r="U108" s="5"/>
      <c r="V108" s="5"/>
      <c r="W108" s="5"/>
      <c r="X108" s="5"/>
      <c r="Y108" s="5"/>
      <c r="Z108" s="5"/>
      <c r="AA108" s="5"/>
      <c r="AB108" s="5"/>
    </row>
    <row r="109" spans="1:28" ht="13.5">
      <c r="A109" s="147"/>
      <c r="B109" s="147"/>
      <c r="C109" s="147"/>
      <c r="D109" s="143" t="s">
        <v>165</v>
      </c>
      <c r="E109" s="143">
        <v>296</v>
      </c>
      <c r="F109" s="144">
        <v>0.08047</v>
      </c>
      <c r="G109" s="145">
        <v>0</v>
      </c>
      <c r="H109" s="145">
        <v>0.08047</v>
      </c>
      <c r="I109" s="145">
        <v>13.46407</v>
      </c>
      <c r="J109" s="145">
        <v>0</v>
      </c>
      <c r="K109" s="145">
        <v>13.46407</v>
      </c>
      <c r="L109" s="145">
        <v>0</v>
      </c>
      <c r="M109" s="145">
        <v>0</v>
      </c>
      <c r="N109" s="145">
        <v>0</v>
      </c>
      <c r="O109" s="145">
        <v>13.544540000000001</v>
      </c>
      <c r="P109" s="145">
        <v>3089.60568</v>
      </c>
      <c r="Q109" s="145">
        <v>0</v>
      </c>
      <c r="R109" s="146">
        <v>3089.60568</v>
      </c>
      <c r="S109" s="5"/>
      <c r="T109" s="5"/>
      <c r="U109" s="5"/>
      <c r="V109" s="5"/>
      <c r="W109" s="5"/>
      <c r="X109" s="5"/>
      <c r="Y109" s="5"/>
      <c r="Z109" s="5"/>
      <c r="AA109" s="5"/>
      <c r="AB109" s="5"/>
    </row>
    <row r="110" spans="1:28" ht="13.5">
      <c r="A110" s="147"/>
      <c r="B110" s="147"/>
      <c r="C110" s="147"/>
      <c r="D110" s="147"/>
      <c r="E110" s="148">
        <v>299</v>
      </c>
      <c r="F110" s="149">
        <v>5E-05</v>
      </c>
      <c r="G110" s="150">
        <v>0</v>
      </c>
      <c r="H110" s="150">
        <v>5E-05</v>
      </c>
      <c r="I110" s="150">
        <v>90.12929</v>
      </c>
      <c r="J110" s="150">
        <v>1.99951</v>
      </c>
      <c r="K110" s="150">
        <v>92.1288</v>
      </c>
      <c r="L110" s="150">
        <v>0</v>
      </c>
      <c r="M110" s="150">
        <v>0</v>
      </c>
      <c r="N110" s="150">
        <v>0</v>
      </c>
      <c r="O110" s="150">
        <v>92.12885</v>
      </c>
      <c r="P110" s="150">
        <v>2329.07252</v>
      </c>
      <c r="Q110" s="150">
        <v>0</v>
      </c>
      <c r="R110" s="151">
        <v>2329.07252</v>
      </c>
      <c r="S110" s="5"/>
      <c r="T110" s="5"/>
      <c r="U110" s="5"/>
      <c r="V110" s="5"/>
      <c r="W110" s="5"/>
      <c r="X110" s="5"/>
      <c r="Y110" s="5"/>
      <c r="Z110" s="5"/>
      <c r="AA110" s="5"/>
      <c r="AB110" s="5"/>
    </row>
    <row r="111" spans="1:28" ht="13.5">
      <c r="A111" s="147"/>
      <c r="B111" s="147"/>
      <c r="C111" s="147"/>
      <c r="D111" s="147"/>
      <c r="E111" s="148">
        <v>375</v>
      </c>
      <c r="F111" s="149">
        <v>0.77052</v>
      </c>
      <c r="G111" s="150">
        <v>0</v>
      </c>
      <c r="H111" s="150">
        <v>0.77052</v>
      </c>
      <c r="I111" s="150">
        <v>6067.1927000000005</v>
      </c>
      <c r="J111" s="150">
        <v>401.24325</v>
      </c>
      <c r="K111" s="150">
        <v>6468.43595</v>
      </c>
      <c r="L111" s="150">
        <v>21256.00229</v>
      </c>
      <c r="M111" s="150">
        <v>3147.96382</v>
      </c>
      <c r="N111" s="150">
        <v>24403.96611</v>
      </c>
      <c r="O111" s="150">
        <v>30873.17258</v>
      </c>
      <c r="P111" s="150">
        <v>18287.80685</v>
      </c>
      <c r="Q111" s="150">
        <v>0</v>
      </c>
      <c r="R111" s="151">
        <v>18287.80685</v>
      </c>
      <c r="S111" s="5"/>
      <c r="T111" s="5"/>
      <c r="U111" s="5"/>
      <c r="V111" s="5"/>
      <c r="W111" s="5"/>
      <c r="X111" s="5"/>
      <c r="Y111" s="5"/>
      <c r="Z111" s="5"/>
      <c r="AA111" s="5"/>
      <c r="AB111" s="5"/>
    </row>
    <row r="112" spans="1:28" ht="13.5">
      <c r="A112" s="147"/>
      <c r="B112" s="147"/>
      <c r="C112" s="147"/>
      <c r="D112" s="147"/>
      <c r="E112" s="148">
        <v>380</v>
      </c>
      <c r="F112" s="149">
        <v>0</v>
      </c>
      <c r="G112" s="150">
        <v>0</v>
      </c>
      <c r="H112" s="150">
        <v>0</v>
      </c>
      <c r="I112" s="150">
        <v>8.38001</v>
      </c>
      <c r="J112" s="150">
        <v>0</v>
      </c>
      <c r="K112" s="150">
        <v>8.38001</v>
      </c>
      <c r="L112" s="150">
        <v>0</v>
      </c>
      <c r="M112" s="150">
        <v>0</v>
      </c>
      <c r="N112" s="150">
        <v>0</v>
      </c>
      <c r="O112" s="150">
        <v>8.38001</v>
      </c>
      <c r="P112" s="150">
        <v>1470.53581</v>
      </c>
      <c r="Q112" s="150">
        <v>0</v>
      </c>
      <c r="R112" s="151">
        <v>1470.53581</v>
      </c>
      <c r="S112" s="5"/>
      <c r="T112" s="5"/>
      <c r="U112" s="5"/>
      <c r="V112" s="5"/>
      <c r="W112" s="5"/>
      <c r="X112" s="5"/>
      <c r="Y112" s="5"/>
      <c r="Z112" s="5"/>
      <c r="AA112" s="5"/>
      <c r="AB112" s="5"/>
    </row>
    <row r="113" spans="1:28" ht="13.5">
      <c r="A113" s="147"/>
      <c r="B113" s="147"/>
      <c r="C113" s="147"/>
      <c r="D113" s="143" t="s">
        <v>166</v>
      </c>
      <c r="E113" s="143">
        <v>14</v>
      </c>
      <c r="F113" s="144">
        <v>0.06808</v>
      </c>
      <c r="G113" s="145">
        <v>0</v>
      </c>
      <c r="H113" s="145">
        <v>0.06808</v>
      </c>
      <c r="I113" s="145">
        <v>2977.7415899999996</v>
      </c>
      <c r="J113" s="145">
        <v>404.44155</v>
      </c>
      <c r="K113" s="145">
        <v>3382.18314</v>
      </c>
      <c r="L113" s="145">
        <v>5841.17932</v>
      </c>
      <c r="M113" s="145">
        <v>396.78098</v>
      </c>
      <c r="N113" s="145">
        <v>6237.9603</v>
      </c>
      <c r="O113" s="145">
        <v>9620.211519999999</v>
      </c>
      <c r="P113" s="145">
        <v>18325.173</v>
      </c>
      <c r="Q113" s="145">
        <v>0</v>
      </c>
      <c r="R113" s="146">
        <v>18325.173</v>
      </c>
      <c r="S113" s="5"/>
      <c r="T113" s="5"/>
      <c r="U113" s="5"/>
      <c r="V113" s="5"/>
      <c r="W113" s="5"/>
      <c r="X113" s="5"/>
      <c r="Y113" s="5"/>
      <c r="Z113" s="5"/>
      <c r="AA113" s="5"/>
      <c r="AB113" s="5"/>
    </row>
    <row r="114" spans="1:28" ht="13.5">
      <c r="A114" s="147"/>
      <c r="B114" s="147"/>
      <c r="C114" s="147"/>
      <c r="D114" s="143" t="s">
        <v>167</v>
      </c>
      <c r="E114" s="143">
        <v>347</v>
      </c>
      <c r="F114" s="144">
        <v>0.0019</v>
      </c>
      <c r="G114" s="145">
        <v>0</v>
      </c>
      <c r="H114" s="145">
        <v>0.0019</v>
      </c>
      <c r="I114" s="145">
        <v>1.96854</v>
      </c>
      <c r="J114" s="145">
        <v>1.93322</v>
      </c>
      <c r="K114" s="145">
        <v>3.9017600000000003</v>
      </c>
      <c r="L114" s="145">
        <v>0</v>
      </c>
      <c r="M114" s="145">
        <v>0</v>
      </c>
      <c r="N114" s="145">
        <v>0</v>
      </c>
      <c r="O114" s="145">
        <v>3.90366</v>
      </c>
      <c r="P114" s="145">
        <v>1928.1744099999999</v>
      </c>
      <c r="Q114" s="145">
        <v>0</v>
      </c>
      <c r="R114" s="146">
        <v>1928.1744099999999</v>
      </c>
      <c r="S114" s="5"/>
      <c r="T114" s="5"/>
      <c r="U114" s="5"/>
      <c r="V114" s="5"/>
      <c r="W114" s="5"/>
      <c r="X114" s="5"/>
      <c r="Y114" s="5"/>
      <c r="Z114" s="5"/>
      <c r="AA114" s="5"/>
      <c r="AB114" s="5"/>
    </row>
    <row r="115" spans="1:28" ht="13.5">
      <c r="A115" s="147"/>
      <c r="B115" s="147"/>
      <c r="C115" s="147"/>
      <c r="D115" s="143" t="s">
        <v>168</v>
      </c>
      <c r="E115" s="143">
        <v>57</v>
      </c>
      <c r="F115" s="144">
        <v>0.09669</v>
      </c>
      <c r="G115" s="145">
        <v>0</v>
      </c>
      <c r="H115" s="145">
        <v>0.09669</v>
      </c>
      <c r="I115" s="145">
        <v>2782.2485699999997</v>
      </c>
      <c r="J115" s="145">
        <v>54.077349999999996</v>
      </c>
      <c r="K115" s="145">
        <v>2836.3259199999998</v>
      </c>
      <c r="L115" s="145">
        <v>3222.96757</v>
      </c>
      <c r="M115" s="145">
        <v>265.00448</v>
      </c>
      <c r="N115" s="145">
        <v>3487.97205</v>
      </c>
      <c r="O115" s="145">
        <v>6324.39466</v>
      </c>
      <c r="P115" s="145">
        <v>21370.08667</v>
      </c>
      <c r="Q115" s="145">
        <v>0</v>
      </c>
      <c r="R115" s="146">
        <v>21370.08667</v>
      </c>
      <c r="S115" s="5"/>
      <c r="T115" s="5"/>
      <c r="U115" s="5"/>
      <c r="V115" s="5"/>
      <c r="W115" s="5"/>
      <c r="X115" s="5"/>
      <c r="Y115" s="5"/>
      <c r="Z115" s="5"/>
      <c r="AA115" s="5"/>
      <c r="AB115" s="5"/>
    </row>
    <row r="116" spans="1:28" ht="13.5">
      <c r="A116" s="147"/>
      <c r="B116" s="147"/>
      <c r="C116" s="147"/>
      <c r="D116" s="147"/>
      <c r="E116" s="148">
        <v>336</v>
      </c>
      <c r="F116" s="149">
        <v>0.00175</v>
      </c>
      <c r="G116" s="150">
        <v>0</v>
      </c>
      <c r="H116" s="150">
        <v>0.00175</v>
      </c>
      <c r="I116" s="150">
        <v>53.86749</v>
      </c>
      <c r="J116" s="150">
        <v>0</v>
      </c>
      <c r="K116" s="150">
        <v>53.86749</v>
      </c>
      <c r="L116" s="150">
        <v>0</v>
      </c>
      <c r="M116" s="150">
        <v>0</v>
      </c>
      <c r="N116" s="150">
        <v>0</v>
      </c>
      <c r="O116" s="150">
        <v>53.86924</v>
      </c>
      <c r="P116" s="150">
        <v>2685.56217</v>
      </c>
      <c r="Q116" s="150">
        <v>0</v>
      </c>
      <c r="R116" s="151">
        <v>2685.56217</v>
      </c>
      <c r="S116" s="5"/>
      <c r="T116" s="5"/>
      <c r="U116" s="5"/>
      <c r="V116" s="5"/>
      <c r="W116" s="5"/>
      <c r="X116" s="5"/>
      <c r="Y116" s="5"/>
      <c r="Z116" s="5"/>
      <c r="AA116" s="5"/>
      <c r="AB116" s="5"/>
    </row>
    <row r="117" spans="1:28" ht="13.5">
      <c r="A117" s="147"/>
      <c r="B117" s="147"/>
      <c r="C117" s="147"/>
      <c r="D117" s="147"/>
      <c r="E117" s="148">
        <v>383</v>
      </c>
      <c r="F117" s="149">
        <v>0.00475</v>
      </c>
      <c r="G117" s="150">
        <v>0</v>
      </c>
      <c r="H117" s="150">
        <v>0.00475</v>
      </c>
      <c r="I117" s="150">
        <v>38.59617</v>
      </c>
      <c r="J117" s="150">
        <v>0</v>
      </c>
      <c r="K117" s="150">
        <v>38.59617</v>
      </c>
      <c r="L117" s="150">
        <v>0</v>
      </c>
      <c r="M117" s="150">
        <v>0</v>
      </c>
      <c r="N117" s="150">
        <v>0</v>
      </c>
      <c r="O117" s="150">
        <v>38.600919999999995</v>
      </c>
      <c r="P117" s="150">
        <v>1728.32622</v>
      </c>
      <c r="Q117" s="150">
        <v>0</v>
      </c>
      <c r="R117" s="151">
        <v>1728.32622</v>
      </c>
      <c r="S117" s="5"/>
      <c r="T117" s="5"/>
      <c r="U117" s="5"/>
      <c r="V117" s="5"/>
      <c r="W117" s="5"/>
      <c r="X117" s="5"/>
      <c r="Y117" s="5"/>
      <c r="Z117" s="5"/>
      <c r="AA117" s="5"/>
      <c r="AB117" s="5"/>
    </row>
    <row r="118" spans="1:28" ht="13.5">
      <c r="A118" s="147"/>
      <c r="B118" s="147"/>
      <c r="C118" s="147"/>
      <c r="D118" s="143" t="s">
        <v>169</v>
      </c>
      <c r="E118" s="143">
        <v>287</v>
      </c>
      <c r="F118" s="144">
        <v>0.01145</v>
      </c>
      <c r="G118" s="145">
        <v>0</v>
      </c>
      <c r="H118" s="145">
        <v>0.01145</v>
      </c>
      <c r="I118" s="145">
        <v>86.70357000000001</v>
      </c>
      <c r="J118" s="145">
        <v>0.57645</v>
      </c>
      <c r="K118" s="145">
        <v>87.28002000000001</v>
      </c>
      <c r="L118" s="145">
        <v>0</v>
      </c>
      <c r="M118" s="145">
        <v>0</v>
      </c>
      <c r="N118" s="145">
        <v>0</v>
      </c>
      <c r="O118" s="145">
        <v>87.29147</v>
      </c>
      <c r="P118" s="145">
        <v>2247.8685499999997</v>
      </c>
      <c r="Q118" s="145">
        <v>0</v>
      </c>
      <c r="R118" s="146">
        <v>2247.8685499999997</v>
      </c>
      <c r="S118" s="5"/>
      <c r="T118" s="5"/>
      <c r="U118" s="5"/>
      <c r="V118" s="5"/>
      <c r="W118" s="5"/>
      <c r="X118" s="5"/>
      <c r="Y118" s="5"/>
      <c r="Z118" s="5"/>
      <c r="AA118" s="5"/>
      <c r="AB118" s="5"/>
    </row>
    <row r="119" spans="1:28" ht="13.5">
      <c r="A119" s="147"/>
      <c r="B119" s="147"/>
      <c r="C119" s="147"/>
      <c r="D119" s="143" t="s">
        <v>170</v>
      </c>
      <c r="E119" s="143">
        <v>19</v>
      </c>
      <c r="F119" s="144">
        <v>0.04378</v>
      </c>
      <c r="G119" s="145">
        <v>0</v>
      </c>
      <c r="H119" s="145">
        <v>0.04378</v>
      </c>
      <c r="I119" s="145">
        <v>4407.8037</v>
      </c>
      <c r="J119" s="145">
        <v>304.90942</v>
      </c>
      <c r="K119" s="145">
        <v>4712.71312</v>
      </c>
      <c r="L119" s="145">
        <v>16100.91734</v>
      </c>
      <c r="M119" s="145">
        <v>1002.9757</v>
      </c>
      <c r="N119" s="145">
        <v>17103.89304</v>
      </c>
      <c r="O119" s="145">
        <v>21816.649940000003</v>
      </c>
      <c r="P119" s="145">
        <v>26189.46748</v>
      </c>
      <c r="Q119" s="145">
        <v>0</v>
      </c>
      <c r="R119" s="146">
        <v>26189.46748</v>
      </c>
      <c r="S119" s="5"/>
      <c r="T119" s="5"/>
      <c r="U119" s="5"/>
      <c r="V119" s="5"/>
      <c r="W119" s="5"/>
      <c r="X119" s="5"/>
      <c r="Y119" s="5"/>
      <c r="Z119" s="5"/>
      <c r="AA119" s="5"/>
      <c r="AB119" s="5"/>
    </row>
    <row r="120" spans="1:28" ht="13.5">
      <c r="A120" s="147"/>
      <c r="B120" s="147"/>
      <c r="C120" s="147"/>
      <c r="D120" s="147"/>
      <c r="E120" s="148">
        <v>210</v>
      </c>
      <c r="F120" s="149">
        <v>0.16906000000000002</v>
      </c>
      <c r="G120" s="150">
        <v>0.13793</v>
      </c>
      <c r="H120" s="150">
        <v>0.30699</v>
      </c>
      <c r="I120" s="150">
        <v>5239.85433</v>
      </c>
      <c r="J120" s="150">
        <v>148.25575</v>
      </c>
      <c r="K120" s="150">
        <v>5388.11008</v>
      </c>
      <c r="L120" s="150">
        <v>8846.4825</v>
      </c>
      <c r="M120" s="150">
        <v>896.7039100000001</v>
      </c>
      <c r="N120" s="150">
        <v>9743.18641</v>
      </c>
      <c r="O120" s="150">
        <v>15131.60348</v>
      </c>
      <c r="P120" s="150">
        <v>22356.65788</v>
      </c>
      <c r="Q120" s="150">
        <v>0</v>
      </c>
      <c r="R120" s="151">
        <v>22356.65788</v>
      </c>
      <c r="S120" s="5"/>
      <c r="T120" s="5"/>
      <c r="U120" s="5"/>
      <c r="V120" s="5"/>
      <c r="W120" s="5"/>
      <c r="X120" s="5"/>
      <c r="Y120" s="5"/>
      <c r="Z120" s="5"/>
      <c r="AA120" s="5"/>
      <c r="AB120" s="5"/>
    </row>
    <row r="121" spans="1:28" ht="13.5">
      <c r="A121" s="147"/>
      <c r="B121" s="147"/>
      <c r="C121" s="147"/>
      <c r="D121" s="147"/>
      <c r="E121" s="148">
        <v>339</v>
      </c>
      <c r="F121" s="149">
        <v>0.00285</v>
      </c>
      <c r="G121" s="150">
        <v>0</v>
      </c>
      <c r="H121" s="150">
        <v>0.00285</v>
      </c>
      <c r="I121" s="150">
        <v>86.92022999999999</v>
      </c>
      <c r="J121" s="150">
        <v>0.0007700000000000001</v>
      </c>
      <c r="K121" s="150">
        <v>86.921</v>
      </c>
      <c r="L121" s="150">
        <v>0</v>
      </c>
      <c r="M121" s="150">
        <v>0</v>
      </c>
      <c r="N121" s="150">
        <v>0</v>
      </c>
      <c r="O121" s="150">
        <v>86.92385</v>
      </c>
      <c r="P121" s="150">
        <v>3604.99475</v>
      </c>
      <c r="Q121" s="150">
        <v>0</v>
      </c>
      <c r="R121" s="151">
        <v>3604.99475</v>
      </c>
      <c r="S121" s="5"/>
      <c r="T121" s="5"/>
      <c r="U121" s="5"/>
      <c r="V121" s="5"/>
      <c r="W121" s="5"/>
      <c r="X121" s="5"/>
      <c r="Y121" s="5"/>
      <c r="Z121" s="5"/>
      <c r="AA121" s="5"/>
      <c r="AB121" s="5"/>
    </row>
    <row r="122" spans="1:28" ht="13.5">
      <c r="A122" s="147"/>
      <c r="B122" s="147"/>
      <c r="C122" s="147"/>
      <c r="D122" s="147"/>
      <c r="E122" s="148">
        <v>344</v>
      </c>
      <c r="F122" s="149">
        <v>0.03382</v>
      </c>
      <c r="G122" s="150">
        <v>0</v>
      </c>
      <c r="H122" s="150">
        <v>0.03382</v>
      </c>
      <c r="I122" s="150">
        <v>17.544330000000002</v>
      </c>
      <c r="J122" s="150">
        <v>0</v>
      </c>
      <c r="K122" s="150">
        <v>17.544330000000002</v>
      </c>
      <c r="L122" s="150">
        <v>0</v>
      </c>
      <c r="M122" s="150">
        <v>0</v>
      </c>
      <c r="N122" s="150">
        <v>0</v>
      </c>
      <c r="O122" s="150">
        <v>17.57815</v>
      </c>
      <c r="P122" s="150">
        <v>3438.26006</v>
      </c>
      <c r="Q122" s="150">
        <v>0</v>
      </c>
      <c r="R122" s="151">
        <v>3438.26006</v>
      </c>
      <c r="S122" s="5"/>
      <c r="T122" s="5"/>
      <c r="U122" s="5"/>
      <c r="V122" s="5"/>
      <c r="W122" s="5"/>
      <c r="X122" s="5"/>
      <c r="Y122" s="5"/>
      <c r="Z122" s="5"/>
      <c r="AA122" s="5"/>
      <c r="AB122" s="5"/>
    </row>
    <row r="123" spans="1:28" ht="13.5">
      <c r="A123" s="147"/>
      <c r="B123" s="147"/>
      <c r="C123" s="147"/>
      <c r="D123" s="143" t="s">
        <v>171</v>
      </c>
      <c r="E123" s="143">
        <v>100</v>
      </c>
      <c r="F123" s="144">
        <v>1.1974</v>
      </c>
      <c r="G123" s="145">
        <v>0</v>
      </c>
      <c r="H123" s="145">
        <v>1.1974</v>
      </c>
      <c r="I123" s="145">
        <v>3517.29073</v>
      </c>
      <c r="J123" s="145">
        <v>217.76025</v>
      </c>
      <c r="K123" s="145">
        <v>3735.05098</v>
      </c>
      <c r="L123" s="145">
        <v>10429.62939</v>
      </c>
      <c r="M123" s="145">
        <v>1261.68676</v>
      </c>
      <c r="N123" s="145">
        <v>11691.31615</v>
      </c>
      <c r="O123" s="145">
        <v>15427.56453</v>
      </c>
      <c r="P123" s="145">
        <v>14907.995869999999</v>
      </c>
      <c r="Q123" s="145">
        <v>0</v>
      </c>
      <c r="R123" s="146">
        <v>14907.995869999999</v>
      </c>
      <c r="S123" s="5"/>
      <c r="T123" s="5"/>
      <c r="U123" s="5"/>
      <c r="V123" s="5"/>
      <c r="W123" s="5"/>
      <c r="X123" s="5"/>
      <c r="Y123" s="5"/>
      <c r="Z123" s="5"/>
      <c r="AA123" s="5"/>
      <c r="AB123" s="5"/>
    </row>
    <row r="124" spans="1:28" ht="13.5">
      <c r="A124" s="147"/>
      <c r="B124" s="147"/>
      <c r="C124" s="147"/>
      <c r="D124" s="143" t="s">
        <v>172</v>
      </c>
      <c r="E124" s="143">
        <v>83</v>
      </c>
      <c r="F124" s="144">
        <v>0.00684</v>
      </c>
      <c r="G124" s="145">
        <v>0</v>
      </c>
      <c r="H124" s="145">
        <v>0.00684</v>
      </c>
      <c r="I124" s="145">
        <v>1134.00186</v>
      </c>
      <c r="J124" s="145">
        <v>330.49465999999995</v>
      </c>
      <c r="K124" s="145">
        <v>1464.49652</v>
      </c>
      <c r="L124" s="145">
        <v>5072.66001</v>
      </c>
      <c r="M124" s="145">
        <v>351.30327</v>
      </c>
      <c r="N124" s="145">
        <v>5423.96328</v>
      </c>
      <c r="O124" s="145">
        <v>6888.46664</v>
      </c>
      <c r="P124" s="145">
        <v>14576.3437</v>
      </c>
      <c r="Q124" s="145">
        <v>0</v>
      </c>
      <c r="R124" s="146">
        <v>14576.3437</v>
      </c>
      <c r="S124" s="5"/>
      <c r="T124" s="5"/>
      <c r="U124" s="5"/>
      <c r="V124" s="5"/>
      <c r="W124" s="5"/>
      <c r="X124" s="5"/>
      <c r="Y124" s="5"/>
      <c r="Z124" s="5"/>
      <c r="AA124" s="5"/>
      <c r="AB124" s="5"/>
    </row>
    <row r="125" spans="1:28" ht="13.5">
      <c r="A125" s="147"/>
      <c r="B125" s="147"/>
      <c r="C125" s="147"/>
      <c r="D125" s="147"/>
      <c r="E125" s="148">
        <v>393</v>
      </c>
      <c r="F125" s="149">
        <v>0</v>
      </c>
      <c r="G125" s="150">
        <v>0</v>
      </c>
      <c r="H125" s="150">
        <v>0</v>
      </c>
      <c r="I125" s="150">
        <v>0</v>
      </c>
      <c r="J125" s="150">
        <v>0</v>
      </c>
      <c r="K125" s="150">
        <v>0</v>
      </c>
      <c r="L125" s="150">
        <v>0</v>
      </c>
      <c r="M125" s="150">
        <v>0</v>
      </c>
      <c r="N125" s="150">
        <v>0</v>
      </c>
      <c r="O125" s="150">
        <v>0</v>
      </c>
      <c r="P125" s="150">
        <v>287.05432</v>
      </c>
      <c r="Q125" s="150">
        <v>0</v>
      </c>
      <c r="R125" s="151">
        <v>287.05432</v>
      </c>
      <c r="S125" s="5"/>
      <c r="T125" s="5"/>
      <c r="U125" s="5"/>
      <c r="V125" s="5"/>
      <c r="W125" s="5"/>
      <c r="X125" s="5"/>
      <c r="Y125" s="5"/>
      <c r="Z125" s="5"/>
      <c r="AA125" s="5"/>
      <c r="AB125" s="5"/>
    </row>
    <row r="126" spans="1:28" ht="13.5">
      <c r="A126" s="147"/>
      <c r="B126" s="147"/>
      <c r="C126" s="147"/>
      <c r="D126" s="143" t="s">
        <v>173</v>
      </c>
      <c r="E126" s="143">
        <v>253</v>
      </c>
      <c r="F126" s="144">
        <v>0.00943</v>
      </c>
      <c r="G126" s="145">
        <v>0</v>
      </c>
      <c r="H126" s="145">
        <v>0.00943</v>
      </c>
      <c r="I126" s="145">
        <v>22.26652</v>
      </c>
      <c r="J126" s="145">
        <v>0</v>
      </c>
      <c r="K126" s="145">
        <v>22.26652</v>
      </c>
      <c r="L126" s="145">
        <v>0</v>
      </c>
      <c r="M126" s="145">
        <v>0</v>
      </c>
      <c r="N126" s="145">
        <v>0</v>
      </c>
      <c r="O126" s="145">
        <v>22.27595</v>
      </c>
      <c r="P126" s="145">
        <v>3039.58027</v>
      </c>
      <c r="Q126" s="145">
        <v>0</v>
      </c>
      <c r="R126" s="146">
        <v>3039.58027</v>
      </c>
      <c r="S126" s="5"/>
      <c r="T126" s="5"/>
      <c r="U126" s="5"/>
      <c r="V126" s="5"/>
      <c r="W126" s="5"/>
      <c r="X126" s="5"/>
      <c r="Y126" s="5"/>
      <c r="Z126" s="5"/>
      <c r="AA126" s="5"/>
      <c r="AB126" s="5"/>
    </row>
    <row r="127" spans="1:28" ht="13.5">
      <c r="A127" s="147"/>
      <c r="B127" s="143" t="s">
        <v>17</v>
      </c>
      <c r="C127" s="143" t="s">
        <v>174</v>
      </c>
      <c r="D127" s="143" t="s">
        <v>175</v>
      </c>
      <c r="E127" s="143">
        <v>301</v>
      </c>
      <c r="F127" s="144">
        <v>0.7623300000000001</v>
      </c>
      <c r="G127" s="145">
        <v>0</v>
      </c>
      <c r="H127" s="145">
        <v>0.7623300000000001</v>
      </c>
      <c r="I127" s="145">
        <v>2.87913</v>
      </c>
      <c r="J127" s="145">
        <v>0</v>
      </c>
      <c r="K127" s="145">
        <v>2.87913</v>
      </c>
      <c r="L127" s="145">
        <v>0</v>
      </c>
      <c r="M127" s="145">
        <v>0</v>
      </c>
      <c r="N127" s="145">
        <v>0</v>
      </c>
      <c r="O127" s="145">
        <v>3.64146</v>
      </c>
      <c r="P127" s="145">
        <v>8437.49982</v>
      </c>
      <c r="Q127" s="145">
        <v>0</v>
      </c>
      <c r="R127" s="146">
        <v>8437.49982</v>
      </c>
      <c r="S127" s="5"/>
      <c r="T127" s="5"/>
      <c r="U127" s="5"/>
      <c r="V127" s="5"/>
      <c r="W127" s="5"/>
      <c r="X127" s="5"/>
      <c r="Y127" s="5"/>
      <c r="Z127" s="5"/>
      <c r="AA127" s="5"/>
      <c r="AB127" s="5"/>
    </row>
    <row r="128" spans="1:28" ht="13.5">
      <c r="A128" s="147"/>
      <c r="B128" s="147"/>
      <c r="C128" s="143" t="s">
        <v>176</v>
      </c>
      <c r="D128" s="143" t="s">
        <v>177</v>
      </c>
      <c r="E128" s="143">
        <v>15</v>
      </c>
      <c r="F128" s="144">
        <v>0.08892</v>
      </c>
      <c r="G128" s="145">
        <v>0</v>
      </c>
      <c r="H128" s="145">
        <v>0.08892</v>
      </c>
      <c r="I128" s="145">
        <v>1895.9113799999998</v>
      </c>
      <c r="J128" s="145">
        <v>100.71692</v>
      </c>
      <c r="K128" s="145">
        <v>1996.6283</v>
      </c>
      <c r="L128" s="145">
        <v>1055.5175900000002</v>
      </c>
      <c r="M128" s="145">
        <v>360.98682</v>
      </c>
      <c r="N128" s="145">
        <v>1416.50441</v>
      </c>
      <c r="O128" s="145">
        <v>3413.22163</v>
      </c>
      <c r="P128" s="145">
        <v>43317.274</v>
      </c>
      <c r="Q128" s="145">
        <v>0</v>
      </c>
      <c r="R128" s="146">
        <v>43317.274</v>
      </c>
      <c r="S128" s="5"/>
      <c r="T128" s="5"/>
      <c r="U128" s="5"/>
      <c r="V128" s="5"/>
      <c r="W128" s="5"/>
      <c r="X128" s="5"/>
      <c r="Y128" s="5"/>
      <c r="Z128" s="5"/>
      <c r="AA128" s="5"/>
      <c r="AB128" s="5"/>
    </row>
    <row r="129" spans="1:28" ht="13.5">
      <c r="A129" s="147"/>
      <c r="B129" s="147"/>
      <c r="C129" s="147"/>
      <c r="D129" s="147"/>
      <c r="E129" s="148">
        <v>274</v>
      </c>
      <c r="F129" s="149">
        <v>0.009699999999999999</v>
      </c>
      <c r="G129" s="150">
        <v>0</v>
      </c>
      <c r="H129" s="150">
        <v>0.009699999999999999</v>
      </c>
      <c r="I129" s="150">
        <v>121.38522999999999</v>
      </c>
      <c r="J129" s="150">
        <v>0</v>
      </c>
      <c r="K129" s="150">
        <v>121.38522999999999</v>
      </c>
      <c r="L129" s="150">
        <v>0</v>
      </c>
      <c r="M129" s="150">
        <v>0</v>
      </c>
      <c r="N129" s="150">
        <v>0</v>
      </c>
      <c r="O129" s="150">
        <v>121.39492999999999</v>
      </c>
      <c r="P129" s="150">
        <v>8562.45025</v>
      </c>
      <c r="Q129" s="150">
        <v>0</v>
      </c>
      <c r="R129" s="151">
        <v>8562.45025</v>
      </c>
      <c r="S129" s="5"/>
      <c r="T129" s="5"/>
      <c r="U129" s="5"/>
      <c r="V129" s="5"/>
      <c r="W129" s="5"/>
      <c r="X129" s="5"/>
      <c r="Y129" s="5"/>
      <c r="Z129" s="5"/>
      <c r="AA129" s="5"/>
      <c r="AB129" s="5"/>
    </row>
    <row r="130" spans="1:28" ht="13.5">
      <c r="A130" s="147"/>
      <c r="B130" s="143" t="s">
        <v>18</v>
      </c>
      <c r="C130" s="143" t="s">
        <v>178</v>
      </c>
      <c r="D130" s="143" t="s">
        <v>178</v>
      </c>
      <c r="E130" s="143">
        <v>216</v>
      </c>
      <c r="F130" s="144">
        <v>0.22491</v>
      </c>
      <c r="G130" s="145">
        <v>0</v>
      </c>
      <c r="H130" s="145">
        <v>0.22491</v>
      </c>
      <c r="I130" s="145">
        <v>1859.47307</v>
      </c>
      <c r="J130" s="145">
        <v>12.56058</v>
      </c>
      <c r="K130" s="145">
        <v>1872.0336499999999</v>
      </c>
      <c r="L130" s="145">
        <v>189.51646</v>
      </c>
      <c r="M130" s="145">
        <v>0</v>
      </c>
      <c r="N130" s="145">
        <v>189.51646</v>
      </c>
      <c r="O130" s="145">
        <v>2061.77502</v>
      </c>
      <c r="P130" s="145">
        <v>17437.653670000003</v>
      </c>
      <c r="Q130" s="145">
        <v>0</v>
      </c>
      <c r="R130" s="146">
        <v>17437.653670000003</v>
      </c>
      <c r="S130" s="5"/>
      <c r="T130" s="5"/>
      <c r="U130" s="5"/>
      <c r="V130" s="5"/>
      <c r="W130" s="5"/>
      <c r="X130" s="5"/>
      <c r="Y130" s="5"/>
      <c r="Z130" s="5"/>
      <c r="AA130" s="5"/>
      <c r="AB130" s="5"/>
    </row>
    <row r="131" spans="1:28" ht="13.5">
      <c r="A131" s="147"/>
      <c r="B131" s="143" t="s">
        <v>19</v>
      </c>
      <c r="C131" s="143" t="s">
        <v>179</v>
      </c>
      <c r="D131" s="143" t="s">
        <v>179</v>
      </c>
      <c r="E131" s="143">
        <v>387</v>
      </c>
      <c r="F131" s="144">
        <v>0.0523</v>
      </c>
      <c r="G131" s="145">
        <v>0</v>
      </c>
      <c r="H131" s="145">
        <v>0.0523</v>
      </c>
      <c r="I131" s="145">
        <v>1321.57923</v>
      </c>
      <c r="J131" s="145">
        <v>11.23674</v>
      </c>
      <c r="K131" s="145">
        <v>1332.8159699999999</v>
      </c>
      <c r="L131" s="145">
        <v>1840.73868</v>
      </c>
      <c r="M131" s="145">
        <v>291.09575</v>
      </c>
      <c r="N131" s="145">
        <v>2131.8344300000003</v>
      </c>
      <c r="O131" s="145">
        <v>3464.7027000000003</v>
      </c>
      <c r="P131" s="145">
        <v>5359.24533</v>
      </c>
      <c r="Q131" s="145">
        <v>0</v>
      </c>
      <c r="R131" s="146">
        <v>5359.24533</v>
      </c>
      <c r="S131" s="5"/>
      <c r="T131" s="5"/>
      <c r="U131" s="5"/>
      <c r="V131" s="5"/>
      <c r="W131" s="5"/>
      <c r="X131" s="5"/>
      <c r="Y131" s="5"/>
      <c r="Z131" s="5"/>
      <c r="AA131" s="5"/>
      <c r="AB131" s="5"/>
    </row>
    <row r="132" spans="1:28" ht="13.5">
      <c r="A132" s="147"/>
      <c r="B132" s="147"/>
      <c r="C132" s="143" t="s">
        <v>180</v>
      </c>
      <c r="D132" s="143" t="s">
        <v>19</v>
      </c>
      <c r="E132" s="143">
        <v>244</v>
      </c>
      <c r="F132" s="144">
        <v>0.00126</v>
      </c>
      <c r="G132" s="145">
        <v>0</v>
      </c>
      <c r="H132" s="145">
        <v>0.00126</v>
      </c>
      <c r="I132" s="145">
        <v>0</v>
      </c>
      <c r="J132" s="145">
        <v>0</v>
      </c>
      <c r="K132" s="145">
        <v>0</v>
      </c>
      <c r="L132" s="145">
        <v>0</v>
      </c>
      <c r="M132" s="145">
        <v>0</v>
      </c>
      <c r="N132" s="145">
        <v>0</v>
      </c>
      <c r="O132" s="145">
        <v>0.00126</v>
      </c>
      <c r="P132" s="145">
        <v>5593.65794</v>
      </c>
      <c r="Q132" s="145">
        <v>0</v>
      </c>
      <c r="R132" s="146">
        <v>5593.65794</v>
      </c>
      <c r="S132" s="5"/>
      <c r="T132" s="5"/>
      <c r="U132" s="5"/>
      <c r="V132" s="5"/>
      <c r="W132" s="5"/>
      <c r="X132" s="5"/>
      <c r="Y132" s="5"/>
      <c r="Z132" s="5"/>
      <c r="AA132" s="5"/>
      <c r="AB132" s="5"/>
    </row>
    <row r="133" spans="1:28" ht="13.5">
      <c r="A133" s="147"/>
      <c r="B133" s="143" t="s">
        <v>20</v>
      </c>
      <c r="C133" s="143" t="s">
        <v>20</v>
      </c>
      <c r="D133" s="143" t="s">
        <v>181</v>
      </c>
      <c r="E133" s="143">
        <v>69</v>
      </c>
      <c r="F133" s="144">
        <v>0.00022</v>
      </c>
      <c r="G133" s="145">
        <v>0</v>
      </c>
      <c r="H133" s="145">
        <v>0.00022</v>
      </c>
      <c r="I133" s="145">
        <v>1331.3069699999999</v>
      </c>
      <c r="J133" s="145">
        <v>6.73159</v>
      </c>
      <c r="K133" s="145">
        <v>1338.03856</v>
      </c>
      <c r="L133" s="145">
        <v>1256.8156399999998</v>
      </c>
      <c r="M133" s="145">
        <v>391.62319</v>
      </c>
      <c r="N133" s="145">
        <v>1648.43883</v>
      </c>
      <c r="O133" s="145">
        <v>2986.47761</v>
      </c>
      <c r="P133" s="145">
        <v>8343.13423</v>
      </c>
      <c r="Q133" s="145">
        <v>0</v>
      </c>
      <c r="R133" s="146">
        <v>8343.13423</v>
      </c>
      <c r="S133" s="5"/>
      <c r="T133" s="5"/>
      <c r="U133" s="5"/>
      <c r="V133" s="5"/>
      <c r="W133" s="5"/>
      <c r="X133" s="5"/>
      <c r="Y133" s="5"/>
      <c r="Z133" s="5"/>
      <c r="AA133" s="5"/>
      <c r="AB133" s="5"/>
    </row>
    <row r="134" spans="1:28" ht="13.5">
      <c r="A134" s="147"/>
      <c r="B134" s="143" t="s">
        <v>21</v>
      </c>
      <c r="C134" s="143" t="s">
        <v>182</v>
      </c>
      <c r="D134" s="143" t="s">
        <v>183</v>
      </c>
      <c r="E134" s="143">
        <v>324</v>
      </c>
      <c r="F134" s="144">
        <v>0.03489</v>
      </c>
      <c r="G134" s="145">
        <v>0</v>
      </c>
      <c r="H134" s="145">
        <v>0.03489</v>
      </c>
      <c r="I134" s="145">
        <v>16.91328</v>
      </c>
      <c r="J134" s="145">
        <v>0</v>
      </c>
      <c r="K134" s="145">
        <v>16.91328</v>
      </c>
      <c r="L134" s="145">
        <v>0</v>
      </c>
      <c r="M134" s="145">
        <v>0</v>
      </c>
      <c r="N134" s="145">
        <v>0</v>
      </c>
      <c r="O134" s="145">
        <v>16.948169999999998</v>
      </c>
      <c r="P134" s="145">
        <v>4074.33075</v>
      </c>
      <c r="Q134" s="145">
        <v>0</v>
      </c>
      <c r="R134" s="146">
        <v>4074.33075</v>
      </c>
      <c r="S134" s="5"/>
      <c r="T134" s="5"/>
      <c r="U134" s="5"/>
      <c r="V134" s="5"/>
      <c r="W134" s="5"/>
      <c r="X134" s="5"/>
      <c r="Y134" s="5"/>
      <c r="Z134" s="5"/>
      <c r="AA134" s="5"/>
      <c r="AB134" s="5"/>
    </row>
    <row r="135" spans="1:28" ht="13.5">
      <c r="A135" s="147"/>
      <c r="B135" s="147"/>
      <c r="C135" s="143" t="s">
        <v>184</v>
      </c>
      <c r="D135" s="143" t="s">
        <v>184</v>
      </c>
      <c r="E135" s="143">
        <v>75</v>
      </c>
      <c r="F135" s="144">
        <v>0.02022</v>
      </c>
      <c r="G135" s="145">
        <v>0</v>
      </c>
      <c r="H135" s="145">
        <v>0.02022</v>
      </c>
      <c r="I135" s="145">
        <v>624.22677</v>
      </c>
      <c r="J135" s="145">
        <v>26.855610000000002</v>
      </c>
      <c r="K135" s="145">
        <v>651.0823800000001</v>
      </c>
      <c r="L135" s="145">
        <v>114.96594999999999</v>
      </c>
      <c r="M135" s="145">
        <v>0</v>
      </c>
      <c r="N135" s="145">
        <v>114.96594999999999</v>
      </c>
      <c r="O135" s="145">
        <v>766.0685500000001</v>
      </c>
      <c r="P135" s="145">
        <v>15340.13888</v>
      </c>
      <c r="Q135" s="145">
        <v>0</v>
      </c>
      <c r="R135" s="146">
        <v>15340.13888</v>
      </c>
      <c r="S135" s="5"/>
      <c r="T135" s="5"/>
      <c r="U135" s="5"/>
      <c r="V135" s="5"/>
      <c r="W135" s="5"/>
      <c r="X135" s="5"/>
      <c r="Y135" s="5"/>
      <c r="Z135" s="5"/>
      <c r="AA135" s="5"/>
      <c r="AB135" s="5"/>
    </row>
    <row r="136" spans="1:28" ht="13.5">
      <c r="A136" s="147"/>
      <c r="B136" s="147"/>
      <c r="C136" s="143" t="s">
        <v>21</v>
      </c>
      <c r="D136" s="143" t="s">
        <v>185</v>
      </c>
      <c r="E136" s="143">
        <v>257</v>
      </c>
      <c r="F136" s="144">
        <v>0.00962</v>
      </c>
      <c r="G136" s="145">
        <v>0</v>
      </c>
      <c r="H136" s="145">
        <v>0.00962</v>
      </c>
      <c r="I136" s="145">
        <v>50.316379999999995</v>
      </c>
      <c r="J136" s="145">
        <v>0</v>
      </c>
      <c r="K136" s="145">
        <v>50.316379999999995</v>
      </c>
      <c r="L136" s="145">
        <v>0</v>
      </c>
      <c r="M136" s="145">
        <v>0</v>
      </c>
      <c r="N136" s="145">
        <v>0</v>
      </c>
      <c r="O136" s="145">
        <v>50.326</v>
      </c>
      <c r="P136" s="145">
        <v>3207.9752599999997</v>
      </c>
      <c r="Q136" s="145">
        <v>0</v>
      </c>
      <c r="R136" s="146">
        <v>3207.9752599999997</v>
      </c>
      <c r="S136" s="5"/>
      <c r="T136" s="5"/>
      <c r="U136" s="5"/>
      <c r="V136" s="5"/>
      <c r="W136" s="5"/>
      <c r="X136" s="5"/>
      <c r="Y136" s="5"/>
      <c r="Z136" s="5"/>
      <c r="AA136" s="5"/>
      <c r="AB136" s="5"/>
    </row>
    <row r="137" spans="1:28" ht="13.5">
      <c r="A137" s="147"/>
      <c r="B137" s="147"/>
      <c r="C137" s="147"/>
      <c r="D137" s="143" t="s">
        <v>21</v>
      </c>
      <c r="E137" s="143">
        <v>235</v>
      </c>
      <c r="F137" s="144">
        <v>15.83004</v>
      </c>
      <c r="G137" s="145">
        <v>0</v>
      </c>
      <c r="H137" s="145">
        <v>15.83004</v>
      </c>
      <c r="I137" s="145">
        <v>692.16273</v>
      </c>
      <c r="J137" s="145">
        <v>1.14291</v>
      </c>
      <c r="K137" s="145">
        <v>693.30564</v>
      </c>
      <c r="L137" s="145">
        <v>252.96797</v>
      </c>
      <c r="M137" s="145">
        <v>0</v>
      </c>
      <c r="N137" s="145">
        <v>252.96797</v>
      </c>
      <c r="O137" s="145">
        <v>962.10365</v>
      </c>
      <c r="P137" s="145">
        <v>22168.3482</v>
      </c>
      <c r="Q137" s="145">
        <v>0</v>
      </c>
      <c r="R137" s="146">
        <v>22168.3482</v>
      </c>
      <c r="S137" s="5"/>
      <c r="T137" s="5"/>
      <c r="U137" s="5"/>
      <c r="V137" s="5"/>
      <c r="W137" s="5"/>
      <c r="X137" s="5"/>
      <c r="Y137" s="5"/>
      <c r="Z137" s="5"/>
      <c r="AA137" s="5"/>
      <c r="AB137" s="5"/>
    </row>
    <row r="138" spans="1:28" ht="13.5">
      <c r="A138" s="147"/>
      <c r="B138" s="147"/>
      <c r="C138" s="147"/>
      <c r="D138" s="147"/>
      <c r="E138" s="148">
        <v>259</v>
      </c>
      <c r="F138" s="149">
        <v>0.018359999999999998</v>
      </c>
      <c r="G138" s="150">
        <v>0</v>
      </c>
      <c r="H138" s="150">
        <v>0.018359999999999998</v>
      </c>
      <c r="I138" s="150">
        <v>21.64879</v>
      </c>
      <c r="J138" s="150">
        <v>0</v>
      </c>
      <c r="K138" s="150">
        <v>21.64879</v>
      </c>
      <c r="L138" s="150">
        <v>0</v>
      </c>
      <c r="M138" s="150">
        <v>0</v>
      </c>
      <c r="N138" s="150">
        <v>0</v>
      </c>
      <c r="O138" s="150">
        <v>21.667150000000003</v>
      </c>
      <c r="P138" s="150">
        <v>1580.5388400000002</v>
      </c>
      <c r="Q138" s="150">
        <v>0</v>
      </c>
      <c r="R138" s="151">
        <v>1580.5388400000002</v>
      </c>
      <c r="S138" s="5"/>
      <c r="T138" s="5"/>
      <c r="U138" s="5"/>
      <c r="V138" s="5"/>
      <c r="W138" s="5"/>
      <c r="X138" s="5"/>
      <c r="Y138" s="5"/>
      <c r="Z138" s="5"/>
      <c r="AA138" s="5"/>
      <c r="AB138" s="5"/>
    </row>
    <row r="139" spans="1:28" ht="13.5">
      <c r="A139" s="147"/>
      <c r="B139" s="147"/>
      <c r="C139" s="147"/>
      <c r="D139" s="147"/>
      <c r="E139" s="148">
        <v>276</v>
      </c>
      <c r="F139" s="149">
        <v>0.16328</v>
      </c>
      <c r="G139" s="150">
        <v>0</v>
      </c>
      <c r="H139" s="150">
        <v>0.16328</v>
      </c>
      <c r="I139" s="150">
        <v>69.38599</v>
      </c>
      <c r="J139" s="150">
        <v>4E-05</v>
      </c>
      <c r="K139" s="150">
        <v>69.38603</v>
      </c>
      <c r="L139" s="150">
        <v>0</v>
      </c>
      <c r="M139" s="150">
        <v>0</v>
      </c>
      <c r="N139" s="150">
        <v>0</v>
      </c>
      <c r="O139" s="150">
        <v>69.54930999999999</v>
      </c>
      <c r="P139" s="150">
        <v>4936.82485</v>
      </c>
      <c r="Q139" s="150">
        <v>0</v>
      </c>
      <c r="R139" s="151">
        <v>4936.82485</v>
      </c>
      <c r="S139" s="5"/>
      <c r="T139" s="5"/>
      <c r="U139" s="5"/>
      <c r="V139" s="5"/>
      <c r="W139" s="5"/>
      <c r="X139" s="5"/>
      <c r="Y139" s="5"/>
      <c r="Z139" s="5"/>
      <c r="AA139" s="5"/>
      <c r="AB139" s="5"/>
    </row>
    <row r="140" spans="1:28" ht="13.5">
      <c r="A140" s="147"/>
      <c r="B140" s="147"/>
      <c r="C140" s="147"/>
      <c r="D140" s="147"/>
      <c r="E140" s="148">
        <v>362</v>
      </c>
      <c r="F140" s="149">
        <v>0.79841</v>
      </c>
      <c r="G140" s="150">
        <v>0</v>
      </c>
      <c r="H140" s="150">
        <v>0.79841</v>
      </c>
      <c r="I140" s="150">
        <v>1693.9627</v>
      </c>
      <c r="J140" s="150">
        <v>59.734629999999996</v>
      </c>
      <c r="K140" s="150">
        <v>1753.69733</v>
      </c>
      <c r="L140" s="150">
        <v>1058.6268</v>
      </c>
      <c r="M140" s="150">
        <v>180.379</v>
      </c>
      <c r="N140" s="150">
        <v>1239.0058000000001</v>
      </c>
      <c r="O140" s="150">
        <v>2993.50154</v>
      </c>
      <c r="P140" s="150">
        <v>31690.48246</v>
      </c>
      <c r="Q140" s="150">
        <v>0</v>
      </c>
      <c r="R140" s="151">
        <v>31690.48246</v>
      </c>
      <c r="S140" s="5"/>
      <c r="T140" s="5"/>
      <c r="U140" s="5"/>
      <c r="V140" s="5"/>
      <c r="W140" s="5"/>
      <c r="X140" s="5"/>
      <c r="Y140" s="5"/>
      <c r="Z140" s="5"/>
      <c r="AA140" s="5"/>
      <c r="AB140" s="5"/>
    </row>
    <row r="141" spans="1:28" ht="13.5">
      <c r="A141" s="147"/>
      <c r="B141" s="147"/>
      <c r="C141" s="147"/>
      <c r="D141" s="143" t="s">
        <v>186</v>
      </c>
      <c r="E141" s="143">
        <v>229</v>
      </c>
      <c r="F141" s="144">
        <v>0.25257</v>
      </c>
      <c r="G141" s="145">
        <v>0</v>
      </c>
      <c r="H141" s="145">
        <v>0.25257</v>
      </c>
      <c r="I141" s="145">
        <v>611.25583</v>
      </c>
      <c r="J141" s="145">
        <v>34.950739999999996</v>
      </c>
      <c r="K141" s="145">
        <v>646.2065699999999</v>
      </c>
      <c r="L141" s="145">
        <v>8.086020000000001</v>
      </c>
      <c r="M141" s="145">
        <v>0</v>
      </c>
      <c r="N141" s="145">
        <v>8.086020000000001</v>
      </c>
      <c r="O141" s="145">
        <v>654.54516</v>
      </c>
      <c r="P141" s="145">
        <v>11707.25383</v>
      </c>
      <c r="Q141" s="145">
        <v>0</v>
      </c>
      <c r="R141" s="146">
        <v>11707.25383</v>
      </c>
      <c r="S141" s="5"/>
      <c r="T141" s="5"/>
      <c r="U141" s="5"/>
      <c r="V141" s="5"/>
      <c r="W141" s="5"/>
      <c r="X141" s="5"/>
      <c r="Y141" s="5"/>
      <c r="Z141" s="5"/>
      <c r="AA141" s="5"/>
      <c r="AB141" s="5"/>
    </row>
    <row r="142" spans="1:28" ht="13.5">
      <c r="A142" s="147"/>
      <c r="B142" s="147"/>
      <c r="C142" s="143" t="s">
        <v>187</v>
      </c>
      <c r="D142" s="143" t="s">
        <v>187</v>
      </c>
      <c r="E142" s="143">
        <v>28</v>
      </c>
      <c r="F142" s="144">
        <v>0.46768</v>
      </c>
      <c r="G142" s="145">
        <v>0</v>
      </c>
      <c r="H142" s="145">
        <v>0.46768</v>
      </c>
      <c r="I142" s="145">
        <v>1253.9672</v>
      </c>
      <c r="J142" s="145">
        <v>95.28014999999999</v>
      </c>
      <c r="K142" s="145">
        <v>1349.24735</v>
      </c>
      <c r="L142" s="145">
        <v>686.70285</v>
      </c>
      <c r="M142" s="145">
        <v>24.53821</v>
      </c>
      <c r="N142" s="145">
        <v>711.2410600000001</v>
      </c>
      <c r="O142" s="145">
        <v>2060.95609</v>
      </c>
      <c r="P142" s="145">
        <v>32333.31856</v>
      </c>
      <c r="Q142" s="145">
        <v>0</v>
      </c>
      <c r="R142" s="146">
        <v>32333.31856</v>
      </c>
      <c r="S142" s="5"/>
      <c r="T142" s="5"/>
      <c r="U142" s="5"/>
      <c r="V142" s="5"/>
      <c r="W142" s="5"/>
      <c r="X142" s="5"/>
      <c r="Y142" s="5"/>
      <c r="Z142" s="5"/>
      <c r="AA142" s="5"/>
      <c r="AB142" s="5"/>
    </row>
    <row r="143" spans="1:28" ht="13.5">
      <c r="A143" s="147"/>
      <c r="B143" s="147"/>
      <c r="C143" s="147"/>
      <c r="D143" s="147"/>
      <c r="E143" s="148">
        <v>258</v>
      </c>
      <c r="F143" s="149">
        <v>0.013609999999999999</v>
      </c>
      <c r="G143" s="150">
        <v>0</v>
      </c>
      <c r="H143" s="150">
        <v>0.013609999999999999</v>
      </c>
      <c r="I143" s="150">
        <v>0.00218</v>
      </c>
      <c r="J143" s="150">
        <v>0</v>
      </c>
      <c r="K143" s="150">
        <v>0.00218</v>
      </c>
      <c r="L143" s="150">
        <v>0</v>
      </c>
      <c r="M143" s="150">
        <v>0</v>
      </c>
      <c r="N143" s="150">
        <v>0</v>
      </c>
      <c r="O143" s="150">
        <v>0.01579</v>
      </c>
      <c r="P143" s="150">
        <v>5305.003559999999</v>
      </c>
      <c r="Q143" s="150">
        <v>0</v>
      </c>
      <c r="R143" s="151">
        <v>5305.003559999999</v>
      </c>
      <c r="S143" s="5"/>
      <c r="T143" s="5"/>
      <c r="U143" s="5"/>
      <c r="V143" s="5"/>
      <c r="W143" s="5"/>
      <c r="X143" s="5"/>
      <c r="Y143" s="5"/>
      <c r="Z143" s="5"/>
      <c r="AA143" s="5"/>
      <c r="AB143" s="5"/>
    </row>
    <row r="144" spans="1:28" ht="13.5">
      <c r="A144" s="147"/>
      <c r="B144" s="147"/>
      <c r="C144" s="143" t="s">
        <v>188</v>
      </c>
      <c r="D144" s="143" t="s">
        <v>189</v>
      </c>
      <c r="E144" s="143">
        <v>11</v>
      </c>
      <c r="F144" s="144">
        <v>0.00066</v>
      </c>
      <c r="G144" s="145">
        <v>0</v>
      </c>
      <c r="H144" s="145">
        <v>0.00066</v>
      </c>
      <c r="I144" s="145">
        <v>1006.46557</v>
      </c>
      <c r="J144" s="145">
        <v>9.34333</v>
      </c>
      <c r="K144" s="145">
        <v>1015.8089</v>
      </c>
      <c r="L144" s="145">
        <v>627.08182</v>
      </c>
      <c r="M144" s="145">
        <v>98.93639</v>
      </c>
      <c r="N144" s="145">
        <v>726.01821</v>
      </c>
      <c r="O144" s="145">
        <v>1741.82777</v>
      </c>
      <c r="P144" s="145">
        <v>13275.17144</v>
      </c>
      <c r="Q144" s="145">
        <v>0</v>
      </c>
      <c r="R144" s="146">
        <v>13275.17144</v>
      </c>
      <c r="S144" s="5"/>
      <c r="T144" s="5"/>
      <c r="U144" s="5"/>
      <c r="V144" s="5"/>
      <c r="W144" s="5"/>
      <c r="X144" s="5"/>
      <c r="Y144" s="5"/>
      <c r="Z144" s="5"/>
      <c r="AA144" s="5"/>
      <c r="AB144" s="5"/>
    </row>
    <row r="145" spans="1:28" ht="13.5">
      <c r="A145" s="147"/>
      <c r="B145" s="143" t="s">
        <v>22</v>
      </c>
      <c r="C145" s="143" t="s">
        <v>190</v>
      </c>
      <c r="D145" s="143" t="s">
        <v>191</v>
      </c>
      <c r="E145" s="143">
        <v>240</v>
      </c>
      <c r="F145" s="144">
        <v>0</v>
      </c>
      <c r="G145" s="145">
        <v>0</v>
      </c>
      <c r="H145" s="145">
        <v>0</v>
      </c>
      <c r="I145" s="145">
        <v>0</v>
      </c>
      <c r="J145" s="145">
        <v>0</v>
      </c>
      <c r="K145" s="145">
        <v>0</v>
      </c>
      <c r="L145" s="145">
        <v>0</v>
      </c>
      <c r="M145" s="145">
        <v>0</v>
      </c>
      <c r="N145" s="145">
        <v>0</v>
      </c>
      <c r="O145" s="145">
        <v>0</v>
      </c>
      <c r="P145" s="145">
        <v>86.89734</v>
      </c>
      <c r="Q145" s="145">
        <v>0</v>
      </c>
      <c r="R145" s="146">
        <v>86.89734</v>
      </c>
      <c r="S145" s="5"/>
      <c r="T145" s="5"/>
      <c r="U145" s="5"/>
      <c r="V145" s="5"/>
      <c r="W145" s="5"/>
      <c r="X145" s="5"/>
      <c r="Y145" s="5"/>
      <c r="Z145" s="5"/>
      <c r="AA145" s="5"/>
      <c r="AB145" s="5"/>
    </row>
    <row r="146" spans="1:28" ht="13.5">
      <c r="A146" s="147"/>
      <c r="B146" s="147"/>
      <c r="C146" s="143" t="s">
        <v>22</v>
      </c>
      <c r="D146" s="143" t="s">
        <v>22</v>
      </c>
      <c r="E146" s="143">
        <v>390</v>
      </c>
      <c r="F146" s="144">
        <v>0.30236</v>
      </c>
      <c r="G146" s="145">
        <v>0</v>
      </c>
      <c r="H146" s="145">
        <v>0.30236</v>
      </c>
      <c r="I146" s="145">
        <v>602.5446800000001</v>
      </c>
      <c r="J146" s="145">
        <v>61.94382</v>
      </c>
      <c r="K146" s="145">
        <v>664.4885</v>
      </c>
      <c r="L146" s="145">
        <v>531.47955</v>
      </c>
      <c r="M146" s="145">
        <v>387.51101</v>
      </c>
      <c r="N146" s="145">
        <v>918.9905600000001</v>
      </c>
      <c r="O146" s="145">
        <v>1583.78142</v>
      </c>
      <c r="P146" s="145">
        <v>9830.33611</v>
      </c>
      <c r="Q146" s="145">
        <v>0</v>
      </c>
      <c r="R146" s="146">
        <v>9830.33611</v>
      </c>
      <c r="S146" s="5"/>
      <c r="T146" s="5"/>
      <c r="U146" s="5"/>
      <c r="V146" s="5"/>
      <c r="W146" s="5"/>
      <c r="X146" s="5"/>
      <c r="Y146" s="5"/>
      <c r="Z146" s="5"/>
      <c r="AA146" s="5"/>
      <c r="AB146" s="5"/>
    </row>
    <row r="147" spans="1:28" ht="13.5">
      <c r="A147" s="147"/>
      <c r="B147" s="147"/>
      <c r="C147" s="143" t="s">
        <v>192</v>
      </c>
      <c r="D147" s="143" t="s">
        <v>193</v>
      </c>
      <c r="E147" s="143">
        <v>32</v>
      </c>
      <c r="F147" s="144">
        <v>0.35605000000000003</v>
      </c>
      <c r="G147" s="145">
        <v>0</v>
      </c>
      <c r="H147" s="145">
        <v>0.35605000000000003</v>
      </c>
      <c r="I147" s="145">
        <v>1359.59731</v>
      </c>
      <c r="J147" s="145">
        <v>110.53014</v>
      </c>
      <c r="K147" s="145">
        <v>1470.12745</v>
      </c>
      <c r="L147" s="145">
        <v>2171.7299700000003</v>
      </c>
      <c r="M147" s="145">
        <v>11.78275</v>
      </c>
      <c r="N147" s="145">
        <v>2183.51272</v>
      </c>
      <c r="O147" s="145">
        <v>3653.99622</v>
      </c>
      <c r="P147" s="145">
        <v>28465.071780000002</v>
      </c>
      <c r="Q147" s="145">
        <v>0</v>
      </c>
      <c r="R147" s="146">
        <v>28465.071780000002</v>
      </c>
      <c r="S147" s="5"/>
      <c r="T147" s="5"/>
      <c r="U147" s="5"/>
      <c r="V147" s="5"/>
      <c r="W147" s="5"/>
      <c r="X147" s="5"/>
      <c r="Y147" s="5"/>
      <c r="Z147" s="5"/>
      <c r="AA147" s="5"/>
      <c r="AB147" s="5"/>
    </row>
    <row r="148" spans="1:28" ht="13.5">
      <c r="A148" s="147"/>
      <c r="B148" s="143" t="s">
        <v>194</v>
      </c>
      <c r="C148" s="143" t="s">
        <v>195</v>
      </c>
      <c r="D148" s="143" t="s">
        <v>195</v>
      </c>
      <c r="E148" s="143">
        <v>70</v>
      </c>
      <c r="F148" s="144">
        <v>1.1376</v>
      </c>
      <c r="G148" s="145">
        <v>0</v>
      </c>
      <c r="H148" s="145">
        <v>1.1376</v>
      </c>
      <c r="I148" s="145">
        <v>1012.83288</v>
      </c>
      <c r="J148" s="145">
        <v>0.97593</v>
      </c>
      <c r="K148" s="145">
        <v>1013.8088100000001</v>
      </c>
      <c r="L148" s="145">
        <v>264.22573</v>
      </c>
      <c r="M148" s="145">
        <v>26.25222</v>
      </c>
      <c r="N148" s="145">
        <v>290.47795</v>
      </c>
      <c r="O148" s="145">
        <v>1305.4243600000002</v>
      </c>
      <c r="P148" s="145">
        <v>19366.44176</v>
      </c>
      <c r="Q148" s="145">
        <v>0</v>
      </c>
      <c r="R148" s="146">
        <v>19366.44176</v>
      </c>
      <c r="S148" s="5"/>
      <c r="T148" s="5"/>
      <c r="U148" s="5"/>
      <c r="V148" s="5"/>
      <c r="W148" s="5"/>
      <c r="X148" s="5"/>
      <c r="Y148" s="5"/>
      <c r="Z148" s="5"/>
      <c r="AA148" s="5"/>
      <c r="AB148" s="5"/>
    </row>
    <row r="149" spans="1:28" ht="13.5">
      <c r="A149" s="147"/>
      <c r="B149" s="147"/>
      <c r="C149" s="143" t="s">
        <v>196</v>
      </c>
      <c r="D149" s="143" t="s">
        <v>197</v>
      </c>
      <c r="E149" s="143">
        <v>242</v>
      </c>
      <c r="F149" s="144">
        <v>0</v>
      </c>
      <c r="G149" s="145">
        <v>0</v>
      </c>
      <c r="H149" s="145">
        <v>0</v>
      </c>
      <c r="I149" s="145">
        <v>5E-05</v>
      </c>
      <c r="J149" s="145">
        <v>0</v>
      </c>
      <c r="K149" s="145">
        <v>5E-05</v>
      </c>
      <c r="L149" s="145">
        <v>0</v>
      </c>
      <c r="M149" s="145">
        <v>0</v>
      </c>
      <c r="N149" s="145">
        <v>0</v>
      </c>
      <c r="O149" s="145">
        <v>5E-05</v>
      </c>
      <c r="P149" s="145">
        <v>307.85031</v>
      </c>
      <c r="Q149" s="145">
        <v>0</v>
      </c>
      <c r="R149" s="146">
        <v>307.85031</v>
      </c>
      <c r="S149" s="5"/>
      <c r="T149" s="5"/>
      <c r="U149" s="5"/>
      <c r="V149" s="5"/>
      <c r="W149" s="5"/>
      <c r="X149" s="5"/>
      <c r="Y149" s="5"/>
      <c r="Z149" s="5"/>
      <c r="AA149" s="5"/>
      <c r="AB149" s="5"/>
    </row>
    <row r="150" spans="1:28" ht="13.5">
      <c r="A150" s="147"/>
      <c r="B150" s="147"/>
      <c r="C150" s="143" t="s">
        <v>194</v>
      </c>
      <c r="D150" s="143" t="s">
        <v>198</v>
      </c>
      <c r="E150" s="143">
        <v>34</v>
      </c>
      <c r="F150" s="144">
        <v>0.18747</v>
      </c>
      <c r="G150" s="145">
        <v>0</v>
      </c>
      <c r="H150" s="145">
        <v>0.18747</v>
      </c>
      <c r="I150" s="145">
        <v>988.03322</v>
      </c>
      <c r="J150" s="145">
        <v>5.76742</v>
      </c>
      <c r="K150" s="145">
        <v>993.80064</v>
      </c>
      <c r="L150" s="145">
        <v>153.91706</v>
      </c>
      <c r="M150" s="145">
        <v>2.15746</v>
      </c>
      <c r="N150" s="145">
        <v>156.07451999999998</v>
      </c>
      <c r="O150" s="145">
        <v>1150.06263</v>
      </c>
      <c r="P150" s="145">
        <v>47650.24289</v>
      </c>
      <c r="Q150" s="145">
        <v>0</v>
      </c>
      <c r="R150" s="146">
        <v>47650.24289</v>
      </c>
      <c r="S150" s="5"/>
      <c r="T150" s="5"/>
      <c r="U150" s="5"/>
      <c r="V150" s="5"/>
      <c r="W150" s="5"/>
      <c r="X150" s="5"/>
      <c r="Y150" s="5"/>
      <c r="Z150" s="5"/>
      <c r="AA150" s="5"/>
      <c r="AB150" s="5"/>
    </row>
    <row r="151" spans="1:28" ht="13.5">
      <c r="A151" s="147"/>
      <c r="B151" s="147"/>
      <c r="C151" s="147"/>
      <c r="D151" s="147"/>
      <c r="E151" s="148">
        <v>311</v>
      </c>
      <c r="F151" s="149">
        <v>0.01001</v>
      </c>
      <c r="G151" s="150">
        <v>0</v>
      </c>
      <c r="H151" s="150">
        <v>0.01001</v>
      </c>
      <c r="I151" s="150">
        <v>0.1277</v>
      </c>
      <c r="J151" s="150">
        <v>0</v>
      </c>
      <c r="K151" s="150">
        <v>0.1277</v>
      </c>
      <c r="L151" s="150">
        <v>0</v>
      </c>
      <c r="M151" s="150">
        <v>0</v>
      </c>
      <c r="N151" s="150">
        <v>0</v>
      </c>
      <c r="O151" s="150">
        <v>0.13771</v>
      </c>
      <c r="P151" s="150">
        <v>5661.6641</v>
      </c>
      <c r="Q151" s="150">
        <v>0</v>
      </c>
      <c r="R151" s="151">
        <v>5661.6641</v>
      </c>
      <c r="S151" s="5"/>
      <c r="T151" s="5"/>
      <c r="U151" s="5"/>
      <c r="V151" s="5"/>
      <c r="W151" s="5"/>
      <c r="X151" s="5"/>
      <c r="Y151" s="5"/>
      <c r="Z151" s="5"/>
      <c r="AA151" s="5"/>
      <c r="AB151" s="5"/>
    </row>
    <row r="152" spans="1:28" ht="13.5">
      <c r="A152" s="147"/>
      <c r="B152" s="143" t="s">
        <v>24</v>
      </c>
      <c r="C152" s="143" t="s">
        <v>24</v>
      </c>
      <c r="D152" s="143" t="s">
        <v>24</v>
      </c>
      <c r="E152" s="143">
        <v>12</v>
      </c>
      <c r="F152" s="144">
        <v>0.7097100000000001</v>
      </c>
      <c r="G152" s="145">
        <v>0</v>
      </c>
      <c r="H152" s="145">
        <v>0.7097100000000001</v>
      </c>
      <c r="I152" s="145">
        <v>1088.02967</v>
      </c>
      <c r="J152" s="145">
        <v>149.36826000000002</v>
      </c>
      <c r="K152" s="145">
        <v>1237.3979299999999</v>
      </c>
      <c r="L152" s="145">
        <v>2565.31345</v>
      </c>
      <c r="M152" s="145">
        <v>157.72164999999998</v>
      </c>
      <c r="N152" s="145">
        <v>2723.0351</v>
      </c>
      <c r="O152" s="145">
        <v>3961.1427400000002</v>
      </c>
      <c r="P152" s="145">
        <v>29435.2507</v>
      </c>
      <c r="Q152" s="145">
        <v>1.4093399999999998</v>
      </c>
      <c r="R152" s="146">
        <v>29436.66004</v>
      </c>
      <c r="S152" s="5"/>
      <c r="T152" s="5"/>
      <c r="U152" s="5"/>
      <c r="V152" s="5"/>
      <c r="W152" s="5"/>
      <c r="X152" s="5"/>
      <c r="Y152" s="5"/>
      <c r="Z152" s="5"/>
      <c r="AA152" s="5"/>
      <c r="AB152" s="5"/>
    </row>
    <row r="153" spans="1:28" ht="13.5">
      <c r="A153" s="147"/>
      <c r="B153" s="143" t="s">
        <v>25</v>
      </c>
      <c r="C153" s="143" t="s">
        <v>25</v>
      </c>
      <c r="D153" s="143" t="s">
        <v>25</v>
      </c>
      <c r="E153" s="143">
        <v>10</v>
      </c>
      <c r="F153" s="144">
        <v>0.01265</v>
      </c>
      <c r="G153" s="145">
        <v>0</v>
      </c>
      <c r="H153" s="145">
        <v>0.01265</v>
      </c>
      <c r="I153" s="145">
        <v>1339.52997</v>
      </c>
      <c r="J153" s="145">
        <v>21.21159</v>
      </c>
      <c r="K153" s="145">
        <v>1360.7415600000002</v>
      </c>
      <c r="L153" s="145">
        <v>185.9034</v>
      </c>
      <c r="M153" s="145">
        <v>66.46365</v>
      </c>
      <c r="N153" s="145">
        <v>252.36704999999998</v>
      </c>
      <c r="O153" s="145">
        <v>1613.1212600000001</v>
      </c>
      <c r="P153" s="145">
        <v>29790.38835</v>
      </c>
      <c r="Q153" s="145">
        <v>0</v>
      </c>
      <c r="R153" s="146">
        <v>29790.38835</v>
      </c>
      <c r="S153" s="5"/>
      <c r="T153" s="5"/>
      <c r="U153" s="5"/>
      <c r="V153" s="5"/>
      <c r="W153" s="5"/>
      <c r="X153" s="5"/>
      <c r="Y153" s="5"/>
      <c r="Z153" s="5"/>
      <c r="AA153" s="5"/>
      <c r="AB153" s="5"/>
    </row>
    <row r="154" spans="1:28" ht="13.5">
      <c r="A154" s="147"/>
      <c r="B154" s="147"/>
      <c r="C154" s="147"/>
      <c r="D154" s="147"/>
      <c r="E154" s="148">
        <v>325</v>
      </c>
      <c r="F154" s="149">
        <v>0.00674</v>
      </c>
      <c r="G154" s="150">
        <v>0</v>
      </c>
      <c r="H154" s="150">
        <v>0.00674</v>
      </c>
      <c r="I154" s="150">
        <v>55.843180000000004</v>
      </c>
      <c r="J154" s="150">
        <v>0.01249</v>
      </c>
      <c r="K154" s="150">
        <v>55.855669999999996</v>
      </c>
      <c r="L154" s="150">
        <v>0</v>
      </c>
      <c r="M154" s="150">
        <v>0</v>
      </c>
      <c r="N154" s="150">
        <v>0</v>
      </c>
      <c r="O154" s="150">
        <v>55.862410000000004</v>
      </c>
      <c r="P154" s="150">
        <v>4540.85675</v>
      </c>
      <c r="Q154" s="150">
        <v>0</v>
      </c>
      <c r="R154" s="151">
        <v>4540.85675</v>
      </c>
      <c r="S154" s="5"/>
      <c r="T154" s="5"/>
      <c r="U154" s="5"/>
      <c r="V154" s="5"/>
      <c r="W154" s="5"/>
      <c r="X154" s="5"/>
      <c r="Y154" s="5"/>
      <c r="Z154" s="5"/>
      <c r="AA154" s="5"/>
      <c r="AB154" s="5"/>
    </row>
    <row r="155" spans="1:28" ht="13.5">
      <c r="A155" s="147"/>
      <c r="B155" s="143" t="s">
        <v>26</v>
      </c>
      <c r="C155" s="143" t="s">
        <v>199</v>
      </c>
      <c r="D155" s="143" t="s">
        <v>200</v>
      </c>
      <c r="E155" s="143">
        <v>29</v>
      </c>
      <c r="F155" s="144">
        <v>1.46927</v>
      </c>
      <c r="G155" s="145">
        <v>0</v>
      </c>
      <c r="H155" s="145">
        <v>1.46927</v>
      </c>
      <c r="I155" s="145">
        <v>2578.4566800000002</v>
      </c>
      <c r="J155" s="145">
        <v>19.00575</v>
      </c>
      <c r="K155" s="145">
        <v>2597.46243</v>
      </c>
      <c r="L155" s="145">
        <v>671.246</v>
      </c>
      <c r="M155" s="145">
        <v>45.59939</v>
      </c>
      <c r="N155" s="145">
        <v>716.8453900000001</v>
      </c>
      <c r="O155" s="145">
        <v>3315.77709</v>
      </c>
      <c r="P155" s="145">
        <v>39385.16029</v>
      </c>
      <c r="Q155" s="145">
        <v>0</v>
      </c>
      <c r="R155" s="146">
        <v>39385.16029</v>
      </c>
      <c r="S155" s="5"/>
      <c r="T155" s="5"/>
      <c r="U155" s="5"/>
      <c r="V155" s="5"/>
      <c r="W155" s="5"/>
      <c r="X155" s="5"/>
      <c r="Y155" s="5"/>
      <c r="Z155" s="5"/>
      <c r="AA155" s="5"/>
      <c r="AB155" s="5"/>
    </row>
    <row r="156" spans="1:28" ht="13.5">
      <c r="A156" s="147"/>
      <c r="B156" s="147"/>
      <c r="C156" s="147"/>
      <c r="D156" s="147"/>
      <c r="E156" s="148">
        <v>290</v>
      </c>
      <c r="F156" s="149">
        <v>0.04879</v>
      </c>
      <c r="G156" s="150">
        <v>0</v>
      </c>
      <c r="H156" s="150">
        <v>0.04879</v>
      </c>
      <c r="I156" s="150">
        <v>79.1751</v>
      </c>
      <c r="J156" s="150">
        <v>0</v>
      </c>
      <c r="K156" s="150">
        <v>79.1751</v>
      </c>
      <c r="L156" s="150">
        <v>0</v>
      </c>
      <c r="M156" s="150">
        <v>0</v>
      </c>
      <c r="N156" s="150">
        <v>0</v>
      </c>
      <c r="O156" s="150">
        <v>79.22389</v>
      </c>
      <c r="P156" s="150">
        <v>6945.0346500000005</v>
      </c>
      <c r="Q156" s="150">
        <v>0</v>
      </c>
      <c r="R156" s="151">
        <v>6945.0346500000005</v>
      </c>
      <c r="S156" s="5"/>
      <c r="T156" s="5"/>
      <c r="U156" s="5"/>
      <c r="V156" s="5"/>
      <c r="W156" s="5"/>
      <c r="X156" s="5"/>
      <c r="Y156" s="5"/>
      <c r="Z156" s="5"/>
      <c r="AA156" s="5"/>
      <c r="AB156" s="5"/>
    </row>
    <row r="157" spans="1:28" ht="13.5">
      <c r="A157" s="147"/>
      <c r="B157" s="147"/>
      <c r="C157" s="143" t="s">
        <v>201</v>
      </c>
      <c r="D157" s="143" t="s">
        <v>201</v>
      </c>
      <c r="E157" s="143">
        <v>224</v>
      </c>
      <c r="F157" s="144">
        <v>0.02511</v>
      </c>
      <c r="G157" s="145">
        <v>0</v>
      </c>
      <c r="H157" s="145">
        <v>0.02511</v>
      </c>
      <c r="I157" s="145">
        <v>933.83752</v>
      </c>
      <c r="J157" s="145">
        <v>81.90336</v>
      </c>
      <c r="K157" s="145">
        <v>1015.7408800000001</v>
      </c>
      <c r="L157" s="145">
        <v>15.3706</v>
      </c>
      <c r="M157" s="145">
        <v>0</v>
      </c>
      <c r="N157" s="145">
        <v>15.3706</v>
      </c>
      <c r="O157" s="145">
        <v>1031.13659</v>
      </c>
      <c r="P157" s="145">
        <v>6285.40302</v>
      </c>
      <c r="Q157" s="145">
        <v>0</v>
      </c>
      <c r="R157" s="146">
        <v>6285.40302</v>
      </c>
      <c r="S157" s="5"/>
      <c r="T157" s="5"/>
      <c r="U157" s="5"/>
      <c r="V157" s="5"/>
      <c r="W157" s="5"/>
      <c r="X157" s="5"/>
      <c r="Y157" s="5"/>
      <c r="Z157" s="5"/>
      <c r="AA157" s="5"/>
      <c r="AB157" s="5"/>
    </row>
    <row r="158" spans="1:28" ht="13.5">
      <c r="A158" s="143" t="s">
        <v>202</v>
      </c>
      <c r="B158" s="143" t="s">
        <v>3</v>
      </c>
      <c r="C158" s="143" t="s">
        <v>203</v>
      </c>
      <c r="D158" s="143" t="s">
        <v>203</v>
      </c>
      <c r="E158" s="143">
        <v>72</v>
      </c>
      <c r="F158" s="144">
        <v>0</v>
      </c>
      <c r="G158" s="145">
        <v>0</v>
      </c>
      <c r="H158" s="145">
        <v>0</v>
      </c>
      <c r="I158" s="145">
        <v>1150.10774</v>
      </c>
      <c r="J158" s="145">
        <v>1.11605</v>
      </c>
      <c r="K158" s="145">
        <v>1151.22379</v>
      </c>
      <c r="L158" s="145">
        <v>395.62049</v>
      </c>
      <c r="M158" s="145">
        <v>8E-05</v>
      </c>
      <c r="N158" s="145">
        <v>395.62057</v>
      </c>
      <c r="O158" s="145">
        <v>1546.84436</v>
      </c>
      <c r="P158" s="145">
        <v>6001.08841</v>
      </c>
      <c r="Q158" s="145">
        <v>0</v>
      </c>
      <c r="R158" s="146">
        <v>6001.08841</v>
      </c>
      <c r="S158" s="5"/>
      <c r="T158" s="5"/>
      <c r="U158" s="5"/>
      <c r="V158" s="5"/>
      <c r="W158" s="5"/>
      <c r="X158" s="5"/>
      <c r="Y158" s="5"/>
      <c r="Z158" s="5"/>
      <c r="AA158" s="5"/>
      <c r="AB158" s="5"/>
    </row>
    <row r="159" spans="1:28" ht="13.5">
      <c r="A159" s="147"/>
      <c r="B159" s="147"/>
      <c r="C159" s="143" t="s">
        <v>204</v>
      </c>
      <c r="D159" s="143" t="s">
        <v>204</v>
      </c>
      <c r="E159" s="143">
        <v>75</v>
      </c>
      <c r="F159" s="144">
        <v>0</v>
      </c>
      <c r="G159" s="145">
        <v>0</v>
      </c>
      <c r="H159" s="145">
        <v>0</v>
      </c>
      <c r="I159" s="145">
        <v>5027.972519999999</v>
      </c>
      <c r="J159" s="145">
        <v>7.46626</v>
      </c>
      <c r="K159" s="145">
        <v>5035.43878</v>
      </c>
      <c r="L159" s="145">
        <v>3381.83132</v>
      </c>
      <c r="M159" s="145">
        <v>0</v>
      </c>
      <c r="N159" s="145">
        <v>3381.83132</v>
      </c>
      <c r="O159" s="145">
        <v>8417.2701</v>
      </c>
      <c r="P159" s="145">
        <v>16836.090940000002</v>
      </c>
      <c r="Q159" s="145">
        <v>0</v>
      </c>
      <c r="R159" s="146">
        <v>16836.090940000002</v>
      </c>
      <c r="S159" s="5"/>
      <c r="T159" s="5"/>
      <c r="U159" s="5"/>
      <c r="V159" s="5"/>
      <c r="W159" s="5"/>
      <c r="X159" s="5"/>
      <c r="Y159" s="5"/>
      <c r="Z159" s="5"/>
      <c r="AA159" s="5"/>
      <c r="AB159" s="5"/>
    </row>
    <row r="160" spans="1:28" ht="13.5">
      <c r="A160" s="147"/>
      <c r="B160" s="147"/>
      <c r="C160" s="143" t="s">
        <v>102</v>
      </c>
      <c r="D160" s="143" t="s">
        <v>103</v>
      </c>
      <c r="E160" s="143">
        <v>58</v>
      </c>
      <c r="F160" s="144">
        <v>0</v>
      </c>
      <c r="G160" s="145">
        <v>0</v>
      </c>
      <c r="H160" s="145">
        <v>0</v>
      </c>
      <c r="I160" s="145">
        <v>6401.400549999999</v>
      </c>
      <c r="J160" s="145">
        <v>67.71673</v>
      </c>
      <c r="K160" s="145">
        <v>6469.11728</v>
      </c>
      <c r="L160" s="145">
        <v>8245.9141</v>
      </c>
      <c r="M160" s="145">
        <v>130.48092</v>
      </c>
      <c r="N160" s="145">
        <v>8376.39502</v>
      </c>
      <c r="O160" s="145">
        <v>14845.5123</v>
      </c>
      <c r="P160" s="145">
        <v>41956.94274</v>
      </c>
      <c r="Q160" s="145">
        <v>0</v>
      </c>
      <c r="R160" s="146">
        <v>41956.94274</v>
      </c>
      <c r="S160" s="5"/>
      <c r="T160" s="5"/>
      <c r="U160" s="5"/>
      <c r="V160" s="5"/>
      <c r="W160" s="5"/>
      <c r="X160" s="5"/>
      <c r="Y160" s="5"/>
      <c r="Z160" s="5"/>
      <c r="AA160" s="5"/>
      <c r="AB160" s="5"/>
    </row>
    <row r="161" spans="1:28" ht="13.5">
      <c r="A161" s="147"/>
      <c r="B161" s="147"/>
      <c r="C161" s="147"/>
      <c r="D161" s="143" t="s">
        <v>205</v>
      </c>
      <c r="E161" s="143">
        <v>42</v>
      </c>
      <c r="F161" s="144">
        <v>0</v>
      </c>
      <c r="G161" s="145">
        <v>0</v>
      </c>
      <c r="H161" s="145">
        <v>0</v>
      </c>
      <c r="I161" s="145">
        <v>2611.1071899999997</v>
      </c>
      <c r="J161" s="145">
        <v>0</v>
      </c>
      <c r="K161" s="145">
        <v>2611.1071899999997</v>
      </c>
      <c r="L161" s="145">
        <v>1185.87335</v>
      </c>
      <c r="M161" s="145">
        <v>0</v>
      </c>
      <c r="N161" s="145">
        <v>1185.87335</v>
      </c>
      <c r="O161" s="145">
        <v>3796.98054</v>
      </c>
      <c r="P161" s="145">
        <v>13127.738</v>
      </c>
      <c r="Q161" s="145">
        <v>0</v>
      </c>
      <c r="R161" s="146">
        <v>13127.738</v>
      </c>
      <c r="S161" s="5"/>
      <c r="T161" s="5"/>
      <c r="U161" s="5"/>
      <c r="V161" s="5"/>
      <c r="W161" s="5"/>
      <c r="X161" s="5"/>
      <c r="Y161" s="5"/>
      <c r="Z161" s="5"/>
      <c r="AA161" s="5"/>
      <c r="AB161" s="5"/>
    </row>
    <row r="162" spans="1:28" ht="13.5">
      <c r="A162" s="147"/>
      <c r="B162" s="143" t="s">
        <v>5</v>
      </c>
      <c r="C162" s="143" t="s">
        <v>5</v>
      </c>
      <c r="D162" s="143" t="s">
        <v>5</v>
      </c>
      <c r="E162" s="143">
        <v>24</v>
      </c>
      <c r="F162" s="144">
        <v>0</v>
      </c>
      <c r="G162" s="145">
        <v>0</v>
      </c>
      <c r="H162" s="145">
        <v>0</v>
      </c>
      <c r="I162" s="145">
        <v>8430.0859</v>
      </c>
      <c r="J162" s="145">
        <v>1.50012</v>
      </c>
      <c r="K162" s="145">
        <v>8431.586019999999</v>
      </c>
      <c r="L162" s="145">
        <v>6788.36386</v>
      </c>
      <c r="M162" s="145">
        <v>0.00261</v>
      </c>
      <c r="N162" s="145">
        <v>6788.36647</v>
      </c>
      <c r="O162" s="145">
        <v>15219.95249</v>
      </c>
      <c r="P162" s="145">
        <v>96481.4791</v>
      </c>
      <c r="Q162" s="145">
        <v>0</v>
      </c>
      <c r="R162" s="146">
        <v>96481.4791</v>
      </c>
      <c r="S162" s="5"/>
      <c r="T162" s="5"/>
      <c r="U162" s="5"/>
      <c r="V162" s="5"/>
      <c r="W162" s="5"/>
      <c r="X162" s="5"/>
      <c r="Y162" s="5"/>
      <c r="Z162" s="5"/>
      <c r="AA162" s="5"/>
      <c r="AB162" s="5"/>
    </row>
    <row r="163" spans="1:28" ht="13.5">
      <c r="A163" s="147"/>
      <c r="B163" s="147"/>
      <c r="C163" s="147"/>
      <c r="D163" s="147"/>
      <c r="E163" s="148">
        <v>29</v>
      </c>
      <c r="F163" s="149">
        <v>0</v>
      </c>
      <c r="G163" s="150">
        <v>0</v>
      </c>
      <c r="H163" s="150">
        <v>0</v>
      </c>
      <c r="I163" s="150">
        <v>2172.8170299999997</v>
      </c>
      <c r="J163" s="150">
        <v>106.06569</v>
      </c>
      <c r="K163" s="150">
        <v>2278.88272</v>
      </c>
      <c r="L163" s="150">
        <v>1006.75645</v>
      </c>
      <c r="M163" s="150">
        <v>0</v>
      </c>
      <c r="N163" s="150">
        <v>1006.75645</v>
      </c>
      <c r="O163" s="150">
        <v>3285.63917</v>
      </c>
      <c r="P163" s="150">
        <v>51614.344560000005</v>
      </c>
      <c r="Q163" s="150">
        <v>0</v>
      </c>
      <c r="R163" s="151">
        <v>51614.344560000005</v>
      </c>
      <c r="S163" s="5"/>
      <c r="T163" s="5"/>
      <c r="U163" s="5"/>
      <c r="V163" s="5"/>
      <c r="W163" s="5"/>
      <c r="X163" s="5"/>
      <c r="Y163" s="5"/>
      <c r="Z163" s="5"/>
      <c r="AA163" s="5"/>
      <c r="AB163" s="5"/>
    </row>
    <row r="164" spans="1:28" ht="13.5">
      <c r="A164" s="147"/>
      <c r="B164" s="147"/>
      <c r="C164" s="147"/>
      <c r="D164" s="147"/>
      <c r="E164" s="148">
        <v>79</v>
      </c>
      <c r="F164" s="149">
        <v>0</v>
      </c>
      <c r="G164" s="150">
        <v>0</v>
      </c>
      <c r="H164" s="150">
        <v>0</v>
      </c>
      <c r="I164" s="150">
        <v>21561.808820000002</v>
      </c>
      <c r="J164" s="150">
        <v>1770.5608300000001</v>
      </c>
      <c r="K164" s="150">
        <v>23332.369649999997</v>
      </c>
      <c r="L164" s="150">
        <v>150091.52958</v>
      </c>
      <c r="M164" s="150">
        <v>805.75535</v>
      </c>
      <c r="N164" s="150">
        <v>150897.28493</v>
      </c>
      <c r="O164" s="150">
        <v>174229.65458</v>
      </c>
      <c r="P164" s="150">
        <v>78537.7235</v>
      </c>
      <c r="Q164" s="150">
        <v>0</v>
      </c>
      <c r="R164" s="151">
        <v>78537.7235</v>
      </c>
      <c r="S164" s="5"/>
      <c r="T164" s="5"/>
      <c r="U164" s="5"/>
      <c r="V164" s="5"/>
      <c r="W164" s="5"/>
      <c r="X164" s="5"/>
      <c r="Y164" s="5"/>
      <c r="Z164" s="5"/>
      <c r="AA164" s="5"/>
      <c r="AB164" s="5"/>
    </row>
    <row r="165" spans="1:28" ht="13.5">
      <c r="A165" s="147"/>
      <c r="B165" s="147"/>
      <c r="C165" s="147"/>
      <c r="D165" s="143" t="s">
        <v>105</v>
      </c>
      <c r="E165" s="143">
        <v>14</v>
      </c>
      <c r="F165" s="144">
        <v>0</v>
      </c>
      <c r="G165" s="145">
        <v>0</v>
      </c>
      <c r="H165" s="145">
        <v>0</v>
      </c>
      <c r="I165" s="145">
        <v>13931.06843</v>
      </c>
      <c r="J165" s="145">
        <v>86.16628999999999</v>
      </c>
      <c r="K165" s="145">
        <v>14017.23472</v>
      </c>
      <c r="L165" s="145">
        <v>13253.88673</v>
      </c>
      <c r="M165" s="145">
        <v>395.82912</v>
      </c>
      <c r="N165" s="145">
        <v>13649.71585</v>
      </c>
      <c r="O165" s="145">
        <v>27666.95057</v>
      </c>
      <c r="P165" s="145">
        <v>49469.483100000005</v>
      </c>
      <c r="Q165" s="145">
        <v>0</v>
      </c>
      <c r="R165" s="146">
        <v>49469.483100000005</v>
      </c>
      <c r="S165" s="5"/>
      <c r="T165" s="5"/>
      <c r="U165" s="5"/>
      <c r="V165" s="5"/>
      <c r="W165" s="5"/>
      <c r="X165" s="5"/>
      <c r="Y165" s="5"/>
      <c r="Z165" s="5"/>
      <c r="AA165" s="5"/>
      <c r="AB165" s="5"/>
    </row>
    <row r="166" spans="1:28" ht="13.5">
      <c r="A166" s="147"/>
      <c r="B166" s="147"/>
      <c r="C166" s="147"/>
      <c r="D166" s="143" t="s">
        <v>206</v>
      </c>
      <c r="E166" s="143">
        <v>36</v>
      </c>
      <c r="F166" s="144">
        <v>0</v>
      </c>
      <c r="G166" s="145">
        <v>0</v>
      </c>
      <c r="H166" s="145">
        <v>0</v>
      </c>
      <c r="I166" s="145">
        <v>4320.03187</v>
      </c>
      <c r="J166" s="145">
        <v>0.00273</v>
      </c>
      <c r="K166" s="145">
        <v>4320.0346</v>
      </c>
      <c r="L166" s="145">
        <v>2460.9818</v>
      </c>
      <c r="M166" s="145">
        <v>0</v>
      </c>
      <c r="N166" s="145">
        <v>2460.9818</v>
      </c>
      <c r="O166" s="145">
        <v>6781.0164</v>
      </c>
      <c r="P166" s="145">
        <v>67263.2085</v>
      </c>
      <c r="Q166" s="145">
        <v>0</v>
      </c>
      <c r="R166" s="146">
        <v>67263.2085</v>
      </c>
      <c r="S166" s="5"/>
      <c r="T166" s="5"/>
      <c r="U166" s="5"/>
      <c r="V166" s="5"/>
      <c r="W166" s="5"/>
      <c r="X166" s="5"/>
      <c r="Y166" s="5"/>
      <c r="Z166" s="5"/>
      <c r="AA166" s="5"/>
      <c r="AB166" s="5"/>
    </row>
    <row r="167" spans="1:28" ht="13.5">
      <c r="A167" s="147"/>
      <c r="B167" s="147"/>
      <c r="C167" s="147"/>
      <c r="D167" s="143" t="s">
        <v>106</v>
      </c>
      <c r="E167" s="143">
        <v>2</v>
      </c>
      <c r="F167" s="144">
        <v>0</v>
      </c>
      <c r="G167" s="145">
        <v>0</v>
      </c>
      <c r="H167" s="145">
        <v>0</v>
      </c>
      <c r="I167" s="145">
        <v>9341.20868</v>
      </c>
      <c r="J167" s="145">
        <v>62.08832</v>
      </c>
      <c r="K167" s="145">
        <v>9403.297</v>
      </c>
      <c r="L167" s="145">
        <v>10136.171980000001</v>
      </c>
      <c r="M167" s="145">
        <v>0</v>
      </c>
      <c r="N167" s="145">
        <v>10136.171980000001</v>
      </c>
      <c r="O167" s="145">
        <v>19539.46898</v>
      </c>
      <c r="P167" s="145">
        <v>58443.70548</v>
      </c>
      <c r="Q167" s="145">
        <v>0</v>
      </c>
      <c r="R167" s="146">
        <v>58443.70548</v>
      </c>
      <c r="S167" s="5"/>
      <c r="T167" s="5"/>
      <c r="U167" s="5"/>
      <c r="V167" s="5"/>
      <c r="W167" s="5"/>
      <c r="X167" s="5"/>
      <c r="Y167" s="5"/>
      <c r="Z167" s="5"/>
      <c r="AA167" s="5"/>
      <c r="AB167" s="5"/>
    </row>
    <row r="168" spans="1:28" ht="13.5">
      <c r="A168" s="147"/>
      <c r="B168" s="147"/>
      <c r="C168" s="147"/>
      <c r="D168" s="143" t="s">
        <v>158</v>
      </c>
      <c r="E168" s="143">
        <v>5</v>
      </c>
      <c r="F168" s="144">
        <v>0</v>
      </c>
      <c r="G168" s="145">
        <v>0</v>
      </c>
      <c r="H168" s="145">
        <v>0</v>
      </c>
      <c r="I168" s="145">
        <v>8956.08033</v>
      </c>
      <c r="J168" s="145">
        <v>42.12209</v>
      </c>
      <c r="K168" s="145">
        <v>8998.20242</v>
      </c>
      <c r="L168" s="145">
        <v>6996.92658</v>
      </c>
      <c r="M168" s="145">
        <v>0</v>
      </c>
      <c r="N168" s="145">
        <v>6996.92658</v>
      </c>
      <c r="O168" s="145">
        <v>15995.129</v>
      </c>
      <c r="P168" s="145">
        <v>66728.23784</v>
      </c>
      <c r="Q168" s="145">
        <v>0</v>
      </c>
      <c r="R168" s="146">
        <v>66728.23784</v>
      </c>
      <c r="S168" s="5"/>
      <c r="T168" s="5"/>
      <c r="U168" s="5"/>
      <c r="V168" s="5"/>
      <c r="W168" s="5"/>
      <c r="X168" s="5"/>
      <c r="Y168" s="5"/>
      <c r="Z168" s="5"/>
      <c r="AA168" s="5"/>
      <c r="AB168" s="5"/>
    </row>
    <row r="169" spans="1:28" ht="13.5">
      <c r="A169" s="147"/>
      <c r="B169" s="147"/>
      <c r="C169" s="147"/>
      <c r="D169" s="143" t="s">
        <v>207</v>
      </c>
      <c r="E169" s="143">
        <v>22</v>
      </c>
      <c r="F169" s="144">
        <v>0</v>
      </c>
      <c r="G169" s="145">
        <v>0</v>
      </c>
      <c r="H169" s="145">
        <v>0</v>
      </c>
      <c r="I169" s="145">
        <v>6048.77613</v>
      </c>
      <c r="J169" s="145">
        <v>388.13316</v>
      </c>
      <c r="K169" s="145">
        <v>6436.90929</v>
      </c>
      <c r="L169" s="145">
        <v>3511.77715</v>
      </c>
      <c r="M169" s="145">
        <v>0.00534</v>
      </c>
      <c r="N169" s="145">
        <v>3511.78249</v>
      </c>
      <c r="O169" s="145">
        <v>9948.69178</v>
      </c>
      <c r="P169" s="145">
        <v>77023.57303</v>
      </c>
      <c r="Q169" s="145">
        <v>0</v>
      </c>
      <c r="R169" s="146">
        <v>77023.57303</v>
      </c>
      <c r="S169" s="5"/>
      <c r="T169" s="5"/>
      <c r="U169" s="5"/>
      <c r="V169" s="5"/>
      <c r="W169" s="5"/>
      <c r="X169" s="5"/>
      <c r="Y169" s="5"/>
      <c r="Z169" s="5"/>
      <c r="AA169" s="5"/>
      <c r="AB169" s="5"/>
    </row>
    <row r="170" spans="1:28" ht="13.5">
      <c r="A170" s="147"/>
      <c r="B170" s="147"/>
      <c r="C170" s="147"/>
      <c r="D170" s="143" t="s">
        <v>208</v>
      </c>
      <c r="E170" s="143">
        <v>26</v>
      </c>
      <c r="F170" s="144">
        <v>0</v>
      </c>
      <c r="G170" s="145">
        <v>0</v>
      </c>
      <c r="H170" s="145">
        <v>0</v>
      </c>
      <c r="I170" s="145">
        <v>3643.29321</v>
      </c>
      <c r="J170" s="145">
        <v>5.26722</v>
      </c>
      <c r="K170" s="145">
        <v>3648.56043</v>
      </c>
      <c r="L170" s="145">
        <v>2296.2995899999996</v>
      </c>
      <c r="M170" s="145">
        <v>0</v>
      </c>
      <c r="N170" s="145">
        <v>2296.2995899999996</v>
      </c>
      <c r="O170" s="145">
        <v>5944.860019999999</v>
      </c>
      <c r="P170" s="145">
        <v>34994.639310000006</v>
      </c>
      <c r="Q170" s="145">
        <v>0</v>
      </c>
      <c r="R170" s="146">
        <v>34994.639310000006</v>
      </c>
      <c r="S170" s="5"/>
      <c r="T170" s="5"/>
      <c r="U170" s="5"/>
      <c r="V170" s="5"/>
      <c r="W170" s="5"/>
      <c r="X170" s="5"/>
      <c r="Y170" s="5"/>
      <c r="Z170" s="5"/>
      <c r="AA170" s="5"/>
      <c r="AB170" s="5"/>
    </row>
    <row r="171" spans="1:28" ht="13.5">
      <c r="A171" s="147"/>
      <c r="B171" s="147"/>
      <c r="C171" s="147"/>
      <c r="D171" s="143" t="s">
        <v>209</v>
      </c>
      <c r="E171" s="143">
        <v>54</v>
      </c>
      <c r="F171" s="144">
        <v>0</v>
      </c>
      <c r="G171" s="145">
        <v>0</v>
      </c>
      <c r="H171" s="145">
        <v>0</v>
      </c>
      <c r="I171" s="145">
        <v>3759.39613</v>
      </c>
      <c r="J171" s="145">
        <v>86.57025999999999</v>
      </c>
      <c r="K171" s="145">
        <v>3845.96639</v>
      </c>
      <c r="L171" s="145">
        <v>2036.88073</v>
      </c>
      <c r="M171" s="145">
        <v>0</v>
      </c>
      <c r="N171" s="145">
        <v>2036.88073</v>
      </c>
      <c r="O171" s="145">
        <v>5882.84712</v>
      </c>
      <c r="P171" s="145">
        <v>37367.47958</v>
      </c>
      <c r="Q171" s="145">
        <v>0</v>
      </c>
      <c r="R171" s="146">
        <v>37367.47958</v>
      </c>
      <c r="S171" s="5"/>
      <c r="T171" s="5"/>
      <c r="U171" s="5"/>
      <c r="V171" s="5"/>
      <c r="W171" s="5"/>
      <c r="X171" s="5"/>
      <c r="Y171" s="5"/>
      <c r="Z171" s="5"/>
      <c r="AA171" s="5"/>
      <c r="AB171" s="5"/>
    </row>
    <row r="172" spans="1:28" ht="13.5">
      <c r="A172" s="147"/>
      <c r="B172" s="147"/>
      <c r="C172" s="143" t="s">
        <v>107</v>
      </c>
      <c r="D172" s="143" t="s">
        <v>107</v>
      </c>
      <c r="E172" s="143">
        <v>10</v>
      </c>
      <c r="F172" s="144">
        <v>0</v>
      </c>
      <c r="G172" s="145">
        <v>0</v>
      </c>
      <c r="H172" s="145">
        <v>0</v>
      </c>
      <c r="I172" s="145">
        <v>1970.4967</v>
      </c>
      <c r="J172" s="145">
        <v>82.24189</v>
      </c>
      <c r="K172" s="145">
        <v>2052.73859</v>
      </c>
      <c r="L172" s="145">
        <v>944.43746</v>
      </c>
      <c r="M172" s="145">
        <v>0</v>
      </c>
      <c r="N172" s="145">
        <v>944.43746</v>
      </c>
      <c r="O172" s="145">
        <v>2997.17605</v>
      </c>
      <c r="P172" s="145">
        <v>32579.728629999998</v>
      </c>
      <c r="Q172" s="145">
        <v>0</v>
      </c>
      <c r="R172" s="146">
        <v>32579.728629999998</v>
      </c>
      <c r="S172" s="5"/>
      <c r="T172" s="5"/>
      <c r="U172" s="5"/>
      <c r="V172" s="5"/>
      <c r="W172" s="5"/>
      <c r="X172" s="5"/>
      <c r="Y172" s="5"/>
      <c r="Z172" s="5"/>
      <c r="AA172" s="5"/>
      <c r="AB172" s="5"/>
    </row>
    <row r="173" spans="1:28" ht="13.5">
      <c r="A173" s="147"/>
      <c r="B173" s="147"/>
      <c r="C173" s="143" t="s">
        <v>108</v>
      </c>
      <c r="D173" s="143" t="s">
        <v>109</v>
      </c>
      <c r="E173" s="143">
        <v>19</v>
      </c>
      <c r="F173" s="144">
        <v>0</v>
      </c>
      <c r="G173" s="145">
        <v>0</v>
      </c>
      <c r="H173" s="145">
        <v>0</v>
      </c>
      <c r="I173" s="145">
        <v>1162.23896</v>
      </c>
      <c r="J173" s="145">
        <v>0.01053</v>
      </c>
      <c r="K173" s="145">
        <v>1162.24949</v>
      </c>
      <c r="L173" s="145">
        <v>693.7936</v>
      </c>
      <c r="M173" s="145">
        <v>0</v>
      </c>
      <c r="N173" s="145">
        <v>693.7936</v>
      </c>
      <c r="O173" s="145">
        <v>1856.0430900000001</v>
      </c>
      <c r="P173" s="145">
        <v>23770.13282</v>
      </c>
      <c r="Q173" s="145">
        <v>0</v>
      </c>
      <c r="R173" s="146">
        <v>23770.13282</v>
      </c>
      <c r="S173" s="5"/>
      <c r="T173" s="5"/>
      <c r="U173" s="5"/>
      <c r="V173" s="5"/>
      <c r="W173" s="5"/>
      <c r="X173" s="5"/>
      <c r="Y173" s="5"/>
      <c r="Z173" s="5"/>
      <c r="AA173" s="5"/>
      <c r="AB173" s="5"/>
    </row>
    <row r="174" spans="1:28" ht="13.5">
      <c r="A174" s="147"/>
      <c r="B174" s="147"/>
      <c r="C174" s="143" t="s">
        <v>110</v>
      </c>
      <c r="D174" s="143" t="s">
        <v>111</v>
      </c>
      <c r="E174" s="143">
        <v>4</v>
      </c>
      <c r="F174" s="144">
        <v>0</v>
      </c>
      <c r="G174" s="145">
        <v>0</v>
      </c>
      <c r="H174" s="145">
        <v>0</v>
      </c>
      <c r="I174" s="145">
        <v>4141.03046</v>
      </c>
      <c r="J174" s="145">
        <v>97.81553</v>
      </c>
      <c r="K174" s="145">
        <v>4238.84599</v>
      </c>
      <c r="L174" s="145">
        <v>1987.28475</v>
      </c>
      <c r="M174" s="145">
        <v>67.09271000000001</v>
      </c>
      <c r="N174" s="145">
        <v>2054.37746</v>
      </c>
      <c r="O174" s="145">
        <v>6293.22345</v>
      </c>
      <c r="P174" s="145">
        <v>26185.33755</v>
      </c>
      <c r="Q174" s="145">
        <v>0</v>
      </c>
      <c r="R174" s="146">
        <v>26185.33755</v>
      </c>
      <c r="S174" s="5"/>
      <c r="T174" s="5"/>
      <c r="U174" s="5"/>
      <c r="V174" s="5"/>
      <c r="W174" s="5"/>
      <c r="X174" s="5"/>
      <c r="Y174" s="5"/>
      <c r="Z174" s="5"/>
      <c r="AA174" s="5"/>
      <c r="AB174" s="5"/>
    </row>
    <row r="175" spans="1:28" ht="13.5">
      <c r="A175" s="147"/>
      <c r="B175" s="143" t="s">
        <v>6</v>
      </c>
      <c r="C175" s="143" t="s">
        <v>112</v>
      </c>
      <c r="D175" s="143" t="s">
        <v>6</v>
      </c>
      <c r="E175" s="143">
        <v>110</v>
      </c>
      <c r="F175" s="144">
        <v>0</v>
      </c>
      <c r="G175" s="145">
        <v>0</v>
      </c>
      <c r="H175" s="145">
        <v>0</v>
      </c>
      <c r="I175" s="145">
        <v>2069.7102</v>
      </c>
      <c r="J175" s="145">
        <v>0.004070000000000001</v>
      </c>
      <c r="K175" s="145">
        <v>2069.71427</v>
      </c>
      <c r="L175" s="145">
        <v>1198.96591</v>
      </c>
      <c r="M175" s="145">
        <v>0</v>
      </c>
      <c r="N175" s="145">
        <v>1198.96591</v>
      </c>
      <c r="O175" s="145">
        <v>3268.6801800000003</v>
      </c>
      <c r="P175" s="145">
        <v>24505.87374</v>
      </c>
      <c r="Q175" s="145">
        <v>0</v>
      </c>
      <c r="R175" s="146">
        <v>24505.87374</v>
      </c>
      <c r="S175" s="5"/>
      <c r="T175" s="5"/>
      <c r="U175" s="5"/>
      <c r="V175" s="5"/>
      <c r="W175" s="5"/>
      <c r="X175" s="5"/>
      <c r="Y175" s="5"/>
      <c r="Z175" s="5"/>
      <c r="AA175" s="5"/>
      <c r="AB175" s="5"/>
    </row>
    <row r="176" spans="1:28" ht="13.5">
      <c r="A176" s="147"/>
      <c r="B176" s="143" t="s">
        <v>7</v>
      </c>
      <c r="C176" s="143" t="s">
        <v>7</v>
      </c>
      <c r="D176" s="143" t="s">
        <v>7</v>
      </c>
      <c r="E176" s="143">
        <v>112</v>
      </c>
      <c r="F176" s="144">
        <v>0</v>
      </c>
      <c r="G176" s="145">
        <v>0</v>
      </c>
      <c r="H176" s="145">
        <v>0</v>
      </c>
      <c r="I176" s="145">
        <v>1907.89533</v>
      </c>
      <c r="J176" s="145">
        <v>0</v>
      </c>
      <c r="K176" s="145">
        <v>1907.89533</v>
      </c>
      <c r="L176" s="145">
        <v>1206.58145</v>
      </c>
      <c r="M176" s="145">
        <v>0</v>
      </c>
      <c r="N176" s="145">
        <v>1206.58145</v>
      </c>
      <c r="O176" s="145">
        <v>3114.47678</v>
      </c>
      <c r="P176" s="145">
        <v>25057.587219999998</v>
      </c>
      <c r="Q176" s="145">
        <v>0</v>
      </c>
      <c r="R176" s="146">
        <v>25057.587219999998</v>
      </c>
      <c r="S176" s="5"/>
      <c r="T176" s="5"/>
      <c r="U176" s="5"/>
      <c r="V176" s="5"/>
      <c r="W176" s="5"/>
      <c r="X176" s="5"/>
      <c r="Y176" s="5"/>
      <c r="Z176" s="5"/>
      <c r="AA176" s="5"/>
      <c r="AB176" s="5"/>
    </row>
    <row r="177" spans="1:28" ht="13.5">
      <c r="A177" s="147"/>
      <c r="B177" s="147"/>
      <c r="C177" s="143" t="s">
        <v>210</v>
      </c>
      <c r="D177" s="143" t="s">
        <v>210</v>
      </c>
      <c r="E177" s="143">
        <v>108</v>
      </c>
      <c r="F177" s="144">
        <v>0</v>
      </c>
      <c r="G177" s="145">
        <v>0</v>
      </c>
      <c r="H177" s="145">
        <v>0</v>
      </c>
      <c r="I177" s="145">
        <v>2574.0492799999997</v>
      </c>
      <c r="J177" s="145">
        <v>0.04369</v>
      </c>
      <c r="K177" s="145">
        <v>2574.09297</v>
      </c>
      <c r="L177" s="145">
        <v>86.34115</v>
      </c>
      <c r="M177" s="145">
        <v>0</v>
      </c>
      <c r="N177" s="145">
        <v>86.34115</v>
      </c>
      <c r="O177" s="145">
        <v>2660.43412</v>
      </c>
      <c r="P177" s="145">
        <v>28047.424260000003</v>
      </c>
      <c r="Q177" s="145">
        <v>0</v>
      </c>
      <c r="R177" s="146">
        <v>28047.424260000003</v>
      </c>
      <c r="S177" s="5"/>
      <c r="T177" s="5"/>
      <c r="U177" s="5"/>
      <c r="V177" s="5"/>
      <c r="W177" s="5"/>
      <c r="X177" s="5"/>
      <c r="Y177" s="5"/>
      <c r="Z177" s="5"/>
      <c r="AA177" s="5"/>
      <c r="AB177" s="5"/>
    </row>
    <row r="178" spans="1:28" ht="13.5">
      <c r="A178" s="147"/>
      <c r="B178" s="147"/>
      <c r="C178" s="143" t="s">
        <v>114</v>
      </c>
      <c r="D178" s="143" t="s">
        <v>114</v>
      </c>
      <c r="E178" s="143">
        <v>106</v>
      </c>
      <c r="F178" s="144">
        <v>0</v>
      </c>
      <c r="G178" s="145">
        <v>0</v>
      </c>
      <c r="H178" s="145">
        <v>0</v>
      </c>
      <c r="I178" s="145">
        <v>2143.0819500000002</v>
      </c>
      <c r="J178" s="145">
        <v>30.02374</v>
      </c>
      <c r="K178" s="145">
        <v>2173.10569</v>
      </c>
      <c r="L178" s="145">
        <v>22.1444</v>
      </c>
      <c r="M178" s="145">
        <v>0</v>
      </c>
      <c r="N178" s="145">
        <v>22.1444</v>
      </c>
      <c r="O178" s="145">
        <v>2195.25009</v>
      </c>
      <c r="P178" s="145">
        <v>25421.11893</v>
      </c>
      <c r="Q178" s="145">
        <v>0</v>
      </c>
      <c r="R178" s="146">
        <v>25421.11893</v>
      </c>
      <c r="S178" s="5"/>
      <c r="T178" s="5"/>
      <c r="U178" s="5"/>
      <c r="V178" s="5"/>
      <c r="W178" s="5"/>
      <c r="X178" s="5"/>
      <c r="Y178" s="5"/>
      <c r="Z178" s="5"/>
      <c r="AA178" s="5"/>
      <c r="AB178" s="5"/>
    </row>
    <row r="179" spans="1:28" ht="13.5">
      <c r="A179" s="147"/>
      <c r="B179" s="143" t="s">
        <v>8</v>
      </c>
      <c r="C179" s="143" t="s">
        <v>115</v>
      </c>
      <c r="D179" s="143" t="s">
        <v>211</v>
      </c>
      <c r="E179" s="143">
        <v>37</v>
      </c>
      <c r="F179" s="144">
        <v>0</v>
      </c>
      <c r="G179" s="145">
        <v>0</v>
      </c>
      <c r="H179" s="145">
        <v>0</v>
      </c>
      <c r="I179" s="145">
        <v>12327.30924</v>
      </c>
      <c r="J179" s="145">
        <v>520.63058</v>
      </c>
      <c r="K179" s="145">
        <v>12847.93982</v>
      </c>
      <c r="L179" s="145">
        <v>25545.97081</v>
      </c>
      <c r="M179" s="145">
        <v>96.83810000000001</v>
      </c>
      <c r="N179" s="145">
        <v>25642.80891</v>
      </c>
      <c r="O179" s="145">
        <v>38490.74873</v>
      </c>
      <c r="P179" s="145">
        <v>38029.70171</v>
      </c>
      <c r="Q179" s="145">
        <v>0</v>
      </c>
      <c r="R179" s="146">
        <v>38029.70171</v>
      </c>
      <c r="S179" s="5"/>
      <c r="T179" s="5"/>
      <c r="U179" s="5"/>
      <c r="V179" s="5"/>
      <c r="W179" s="5"/>
      <c r="X179" s="5"/>
      <c r="Y179" s="5"/>
      <c r="Z179" s="5"/>
      <c r="AA179" s="5"/>
      <c r="AB179" s="5"/>
    </row>
    <row r="180" spans="1:28" ht="13.5">
      <c r="A180" s="147"/>
      <c r="B180" s="147"/>
      <c r="C180" s="147"/>
      <c r="D180" s="143" t="s">
        <v>116</v>
      </c>
      <c r="E180" s="143">
        <v>11</v>
      </c>
      <c r="F180" s="144">
        <v>0</v>
      </c>
      <c r="G180" s="145">
        <v>0</v>
      </c>
      <c r="H180" s="145">
        <v>0</v>
      </c>
      <c r="I180" s="145">
        <v>5361.639679999999</v>
      </c>
      <c r="J180" s="145">
        <v>47.56254</v>
      </c>
      <c r="K180" s="145">
        <v>5409.20222</v>
      </c>
      <c r="L180" s="145">
        <v>2877.5559399999997</v>
      </c>
      <c r="M180" s="145">
        <v>19.23095</v>
      </c>
      <c r="N180" s="145">
        <v>2896.7868900000003</v>
      </c>
      <c r="O180" s="145">
        <v>8305.98911</v>
      </c>
      <c r="P180" s="145">
        <v>43413.57748</v>
      </c>
      <c r="Q180" s="145">
        <v>0</v>
      </c>
      <c r="R180" s="146">
        <v>43413.57748</v>
      </c>
      <c r="S180" s="5"/>
      <c r="T180" s="5"/>
      <c r="U180" s="5"/>
      <c r="V180" s="5"/>
      <c r="W180" s="5"/>
      <c r="X180" s="5"/>
      <c r="Y180" s="5"/>
      <c r="Z180" s="5"/>
      <c r="AA180" s="5"/>
      <c r="AB180" s="5"/>
    </row>
    <row r="181" spans="1:28" ht="13.5">
      <c r="A181" s="147"/>
      <c r="B181" s="147"/>
      <c r="C181" s="147"/>
      <c r="D181" s="147"/>
      <c r="E181" s="148">
        <v>32</v>
      </c>
      <c r="F181" s="149">
        <v>0</v>
      </c>
      <c r="G181" s="150">
        <v>0</v>
      </c>
      <c r="H181" s="150">
        <v>0</v>
      </c>
      <c r="I181" s="150">
        <v>2706.84712</v>
      </c>
      <c r="J181" s="150">
        <v>1.17446</v>
      </c>
      <c r="K181" s="150">
        <v>2708.02158</v>
      </c>
      <c r="L181" s="150">
        <v>519.17392</v>
      </c>
      <c r="M181" s="150">
        <v>0</v>
      </c>
      <c r="N181" s="150">
        <v>519.17392</v>
      </c>
      <c r="O181" s="150">
        <v>3227.1955</v>
      </c>
      <c r="P181" s="150">
        <v>38273.55107</v>
      </c>
      <c r="Q181" s="150">
        <v>0</v>
      </c>
      <c r="R181" s="151">
        <v>38273.55107</v>
      </c>
      <c r="S181" s="5"/>
      <c r="T181" s="5"/>
      <c r="U181" s="5"/>
      <c r="V181" s="5"/>
      <c r="W181" s="5"/>
      <c r="X181" s="5"/>
      <c r="Y181" s="5"/>
      <c r="Z181" s="5"/>
      <c r="AA181" s="5"/>
      <c r="AB181" s="5"/>
    </row>
    <row r="182" spans="1:28" ht="13.5">
      <c r="A182" s="147"/>
      <c r="B182" s="143" t="s">
        <v>9</v>
      </c>
      <c r="C182" s="143" t="s">
        <v>9</v>
      </c>
      <c r="D182" s="143" t="s">
        <v>9</v>
      </c>
      <c r="E182" s="143">
        <v>34</v>
      </c>
      <c r="F182" s="144">
        <v>0</v>
      </c>
      <c r="G182" s="145">
        <v>0</v>
      </c>
      <c r="H182" s="145">
        <v>0</v>
      </c>
      <c r="I182" s="145">
        <v>4351.76555</v>
      </c>
      <c r="J182" s="145">
        <v>69.26442999999999</v>
      </c>
      <c r="K182" s="145">
        <v>4421.02998</v>
      </c>
      <c r="L182" s="145">
        <v>2042.88949</v>
      </c>
      <c r="M182" s="145">
        <v>0</v>
      </c>
      <c r="N182" s="145">
        <v>2042.88949</v>
      </c>
      <c r="O182" s="145">
        <v>6463.91947</v>
      </c>
      <c r="P182" s="145">
        <v>23532.70342</v>
      </c>
      <c r="Q182" s="145">
        <v>0</v>
      </c>
      <c r="R182" s="146">
        <v>23532.70342</v>
      </c>
      <c r="S182" s="5"/>
      <c r="T182" s="5"/>
      <c r="U182" s="5"/>
      <c r="V182" s="5"/>
      <c r="W182" s="5"/>
      <c r="X182" s="5"/>
      <c r="Y182" s="5"/>
      <c r="Z182" s="5"/>
      <c r="AA182" s="5"/>
      <c r="AB182" s="5"/>
    </row>
    <row r="183" spans="1:28" ht="13.5">
      <c r="A183" s="147"/>
      <c r="B183" s="147"/>
      <c r="C183" s="147"/>
      <c r="D183" s="143" t="s">
        <v>212</v>
      </c>
      <c r="E183" s="143">
        <v>114</v>
      </c>
      <c r="F183" s="144">
        <v>0</v>
      </c>
      <c r="G183" s="145">
        <v>0</v>
      </c>
      <c r="H183" s="145">
        <v>0</v>
      </c>
      <c r="I183" s="145">
        <v>1911.8403400000002</v>
      </c>
      <c r="J183" s="145">
        <v>1.51645</v>
      </c>
      <c r="K183" s="145">
        <v>1913.35679</v>
      </c>
      <c r="L183" s="145">
        <v>598.95627</v>
      </c>
      <c r="M183" s="145">
        <v>0</v>
      </c>
      <c r="N183" s="145">
        <v>598.95627</v>
      </c>
      <c r="O183" s="145">
        <v>2512.31306</v>
      </c>
      <c r="P183" s="145">
        <v>20894.017649999998</v>
      </c>
      <c r="Q183" s="145">
        <v>0</v>
      </c>
      <c r="R183" s="146">
        <v>20894.017649999998</v>
      </c>
      <c r="S183" s="5"/>
      <c r="T183" s="5"/>
      <c r="U183" s="5"/>
      <c r="V183" s="5"/>
      <c r="W183" s="5"/>
      <c r="X183" s="5"/>
      <c r="Y183" s="5"/>
      <c r="Z183" s="5"/>
      <c r="AA183" s="5"/>
      <c r="AB183" s="5"/>
    </row>
    <row r="184" spans="1:28" ht="13.5">
      <c r="A184" s="147"/>
      <c r="B184" s="143" t="s">
        <v>121</v>
      </c>
      <c r="C184" s="143" t="s">
        <v>121</v>
      </c>
      <c r="D184" s="143" t="s">
        <v>121</v>
      </c>
      <c r="E184" s="143">
        <v>109</v>
      </c>
      <c r="F184" s="144">
        <v>0</v>
      </c>
      <c r="G184" s="145">
        <v>0</v>
      </c>
      <c r="H184" s="145">
        <v>0</v>
      </c>
      <c r="I184" s="145">
        <v>5043.900259999999</v>
      </c>
      <c r="J184" s="145">
        <v>69.20267</v>
      </c>
      <c r="K184" s="145">
        <v>5113.10293</v>
      </c>
      <c r="L184" s="145">
        <v>1030.45045</v>
      </c>
      <c r="M184" s="145">
        <v>0</v>
      </c>
      <c r="N184" s="145">
        <v>1030.45045</v>
      </c>
      <c r="O184" s="145">
        <v>6143.55338</v>
      </c>
      <c r="P184" s="145">
        <v>23672.327559999998</v>
      </c>
      <c r="Q184" s="145">
        <v>0</v>
      </c>
      <c r="R184" s="146">
        <v>23672.327559999998</v>
      </c>
      <c r="S184" s="5"/>
      <c r="T184" s="5"/>
      <c r="U184" s="5"/>
      <c r="V184" s="5"/>
      <c r="W184" s="5"/>
      <c r="X184" s="5"/>
      <c r="Y184" s="5"/>
      <c r="Z184" s="5"/>
      <c r="AA184" s="5"/>
      <c r="AB184" s="5"/>
    </row>
    <row r="185" spans="1:28" ht="13.5">
      <c r="A185" s="147"/>
      <c r="B185" s="147"/>
      <c r="C185" s="143" t="s">
        <v>122</v>
      </c>
      <c r="D185" s="143" t="s">
        <v>123</v>
      </c>
      <c r="E185" s="143">
        <v>111</v>
      </c>
      <c r="F185" s="144">
        <v>0</v>
      </c>
      <c r="G185" s="145">
        <v>0</v>
      </c>
      <c r="H185" s="145">
        <v>0</v>
      </c>
      <c r="I185" s="145">
        <v>1618.10308</v>
      </c>
      <c r="J185" s="145">
        <v>5.8801000000000005</v>
      </c>
      <c r="K185" s="145">
        <v>1623.98318</v>
      </c>
      <c r="L185" s="145">
        <v>294.39504999999997</v>
      </c>
      <c r="M185" s="145">
        <v>0</v>
      </c>
      <c r="N185" s="145">
        <v>294.39504999999997</v>
      </c>
      <c r="O185" s="145">
        <v>1918.37823</v>
      </c>
      <c r="P185" s="145">
        <v>22739.52703</v>
      </c>
      <c r="Q185" s="145">
        <v>0</v>
      </c>
      <c r="R185" s="146">
        <v>22739.52703</v>
      </c>
      <c r="S185" s="5"/>
      <c r="T185" s="5"/>
      <c r="U185" s="5"/>
      <c r="V185" s="5"/>
      <c r="W185" s="5"/>
      <c r="X185" s="5"/>
      <c r="Y185" s="5"/>
      <c r="Z185" s="5"/>
      <c r="AA185" s="5"/>
      <c r="AB185" s="5"/>
    </row>
    <row r="186" spans="1:28" ht="13.5">
      <c r="A186" s="147"/>
      <c r="B186" s="143" t="s">
        <v>12</v>
      </c>
      <c r="C186" s="143" t="s">
        <v>124</v>
      </c>
      <c r="D186" s="143" t="s">
        <v>125</v>
      </c>
      <c r="E186" s="143">
        <v>44</v>
      </c>
      <c r="F186" s="144">
        <v>0</v>
      </c>
      <c r="G186" s="145">
        <v>0</v>
      </c>
      <c r="H186" s="145">
        <v>0</v>
      </c>
      <c r="I186" s="145">
        <v>3799.28972</v>
      </c>
      <c r="J186" s="145">
        <v>0.0181</v>
      </c>
      <c r="K186" s="145">
        <v>3799.30782</v>
      </c>
      <c r="L186" s="145">
        <v>1779.32896</v>
      </c>
      <c r="M186" s="145">
        <v>0</v>
      </c>
      <c r="N186" s="145">
        <v>1779.32896</v>
      </c>
      <c r="O186" s="145">
        <v>5578.63678</v>
      </c>
      <c r="P186" s="145">
        <v>24345.10065</v>
      </c>
      <c r="Q186" s="145">
        <v>0</v>
      </c>
      <c r="R186" s="146">
        <v>24345.10065</v>
      </c>
      <c r="S186" s="5"/>
      <c r="T186" s="5"/>
      <c r="U186" s="5"/>
      <c r="V186" s="5"/>
      <c r="W186" s="5"/>
      <c r="X186" s="5"/>
      <c r="Y186" s="5"/>
      <c r="Z186" s="5"/>
      <c r="AA186" s="5"/>
      <c r="AB186" s="5"/>
    </row>
    <row r="187" spans="1:28" ht="13.5">
      <c r="A187" s="147"/>
      <c r="B187" s="147"/>
      <c r="C187" s="143" t="s">
        <v>12</v>
      </c>
      <c r="D187" s="143" t="s">
        <v>12</v>
      </c>
      <c r="E187" s="143">
        <v>93</v>
      </c>
      <c r="F187" s="144">
        <v>0</v>
      </c>
      <c r="G187" s="145">
        <v>0</v>
      </c>
      <c r="H187" s="145">
        <v>0</v>
      </c>
      <c r="I187" s="145">
        <v>8041.47603</v>
      </c>
      <c r="J187" s="145">
        <v>103.28235000000001</v>
      </c>
      <c r="K187" s="145">
        <v>8144.75838</v>
      </c>
      <c r="L187" s="145">
        <v>4504.46729</v>
      </c>
      <c r="M187" s="145">
        <v>0</v>
      </c>
      <c r="N187" s="145">
        <v>4504.46729</v>
      </c>
      <c r="O187" s="145">
        <v>12649.22567</v>
      </c>
      <c r="P187" s="145">
        <v>43669.05382</v>
      </c>
      <c r="Q187" s="145">
        <v>0</v>
      </c>
      <c r="R187" s="146">
        <v>43669.05382</v>
      </c>
      <c r="S187" s="5"/>
      <c r="T187" s="5"/>
      <c r="U187" s="5"/>
      <c r="V187" s="5"/>
      <c r="W187" s="5"/>
      <c r="X187" s="5"/>
      <c r="Y187" s="5"/>
      <c r="Z187" s="5"/>
      <c r="AA187" s="5"/>
      <c r="AB187" s="5"/>
    </row>
    <row r="188" spans="1:28" ht="13.5">
      <c r="A188" s="147"/>
      <c r="B188" s="147"/>
      <c r="C188" s="143" t="s">
        <v>127</v>
      </c>
      <c r="D188" s="143" t="s">
        <v>127</v>
      </c>
      <c r="E188" s="143">
        <v>67</v>
      </c>
      <c r="F188" s="144">
        <v>0</v>
      </c>
      <c r="G188" s="145">
        <v>0</v>
      </c>
      <c r="H188" s="145">
        <v>0</v>
      </c>
      <c r="I188" s="145">
        <v>3030.37402</v>
      </c>
      <c r="J188" s="145">
        <v>7.63124</v>
      </c>
      <c r="K188" s="145">
        <v>3038.00526</v>
      </c>
      <c r="L188" s="145">
        <v>1896.72485</v>
      </c>
      <c r="M188" s="145">
        <v>0</v>
      </c>
      <c r="N188" s="145">
        <v>1896.72485</v>
      </c>
      <c r="O188" s="145">
        <v>4934.73011</v>
      </c>
      <c r="P188" s="145">
        <v>23014.51039</v>
      </c>
      <c r="Q188" s="145">
        <v>0</v>
      </c>
      <c r="R188" s="146">
        <v>23014.51039</v>
      </c>
      <c r="S188" s="5"/>
      <c r="T188" s="5"/>
      <c r="U188" s="5"/>
      <c r="V188" s="5"/>
      <c r="W188" s="5"/>
      <c r="X188" s="5"/>
      <c r="Y188" s="5"/>
      <c r="Z188" s="5"/>
      <c r="AA188" s="5"/>
      <c r="AB188" s="5"/>
    </row>
    <row r="189" spans="1:28" ht="13.5">
      <c r="A189" s="147"/>
      <c r="B189" s="143" t="s">
        <v>128</v>
      </c>
      <c r="C189" s="143" t="s">
        <v>129</v>
      </c>
      <c r="D189" s="143" t="s">
        <v>129</v>
      </c>
      <c r="E189" s="143">
        <v>96</v>
      </c>
      <c r="F189" s="144">
        <v>0</v>
      </c>
      <c r="G189" s="145">
        <v>0</v>
      </c>
      <c r="H189" s="145">
        <v>0</v>
      </c>
      <c r="I189" s="145">
        <v>1170.13551</v>
      </c>
      <c r="J189" s="145">
        <v>0.00035</v>
      </c>
      <c r="K189" s="145">
        <v>1170.13586</v>
      </c>
      <c r="L189" s="145">
        <v>107.01561</v>
      </c>
      <c r="M189" s="145">
        <v>0</v>
      </c>
      <c r="N189" s="145">
        <v>107.01561</v>
      </c>
      <c r="O189" s="145">
        <v>1277.15147</v>
      </c>
      <c r="P189" s="145">
        <v>14662.29233</v>
      </c>
      <c r="Q189" s="145">
        <v>0</v>
      </c>
      <c r="R189" s="146">
        <v>14662.29233</v>
      </c>
      <c r="S189" s="5"/>
      <c r="T189" s="5"/>
      <c r="U189" s="5"/>
      <c r="V189" s="5"/>
      <c r="W189" s="5"/>
      <c r="X189" s="5"/>
      <c r="Y189" s="5"/>
      <c r="Z189" s="5"/>
      <c r="AA189" s="5"/>
      <c r="AB189" s="5"/>
    </row>
    <row r="190" spans="1:28" ht="13.5">
      <c r="A190" s="147"/>
      <c r="B190" s="147"/>
      <c r="C190" s="143" t="s">
        <v>131</v>
      </c>
      <c r="D190" s="143" t="s">
        <v>132</v>
      </c>
      <c r="E190" s="143">
        <v>49</v>
      </c>
      <c r="F190" s="144">
        <v>0</v>
      </c>
      <c r="G190" s="145">
        <v>0</v>
      </c>
      <c r="H190" s="145">
        <v>0</v>
      </c>
      <c r="I190" s="145">
        <v>2300.89323</v>
      </c>
      <c r="J190" s="145">
        <v>0</v>
      </c>
      <c r="K190" s="145">
        <v>2300.89323</v>
      </c>
      <c r="L190" s="145">
        <v>960.28202</v>
      </c>
      <c r="M190" s="145">
        <v>0</v>
      </c>
      <c r="N190" s="145">
        <v>960.28202</v>
      </c>
      <c r="O190" s="145">
        <v>3261.17525</v>
      </c>
      <c r="P190" s="145">
        <v>4422.68552</v>
      </c>
      <c r="Q190" s="145">
        <v>0</v>
      </c>
      <c r="R190" s="146">
        <v>4422.68552</v>
      </c>
      <c r="S190" s="5"/>
      <c r="T190" s="5"/>
      <c r="U190" s="5"/>
      <c r="V190" s="5"/>
      <c r="W190" s="5"/>
      <c r="X190" s="5"/>
      <c r="Y190" s="5"/>
      <c r="Z190" s="5"/>
      <c r="AA190" s="5"/>
      <c r="AB190" s="5"/>
    </row>
    <row r="191" spans="1:28" ht="13.5">
      <c r="A191" s="147"/>
      <c r="B191" s="147"/>
      <c r="C191" s="147"/>
      <c r="D191" s="143" t="s">
        <v>131</v>
      </c>
      <c r="E191" s="143">
        <v>56</v>
      </c>
      <c r="F191" s="144">
        <v>0</v>
      </c>
      <c r="G191" s="145">
        <v>0</v>
      </c>
      <c r="H191" s="145">
        <v>0</v>
      </c>
      <c r="I191" s="145">
        <v>1769.04592</v>
      </c>
      <c r="J191" s="145">
        <v>15.08873</v>
      </c>
      <c r="K191" s="145">
        <v>1784.13465</v>
      </c>
      <c r="L191" s="145">
        <v>777.76651</v>
      </c>
      <c r="M191" s="145">
        <v>0</v>
      </c>
      <c r="N191" s="145">
        <v>777.76651</v>
      </c>
      <c r="O191" s="145">
        <v>2561.9011600000003</v>
      </c>
      <c r="P191" s="145">
        <v>15685.945529999999</v>
      </c>
      <c r="Q191" s="145">
        <v>0</v>
      </c>
      <c r="R191" s="146">
        <v>15685.945529999999</v>
      </c>
      <c r="S191" s="5"/>
      <c r="T191" s="5"/>
      <c r="U191" s="5"/>
      <c r="V191" s="5"/>
      <c r="W191" s="5"/>
      <c r="X191" s="5"/>
      <c r="Y191" s="5"/>
      <c r="Z191" s="5"/>
      <c r="AA191" s="5"/>
      <c r="AB191" s="5"/>
    </row>
    <row r="192" spans="1:28" ht="13.5">
      <c r="A192" s="147"/>
      <c r="B192" s="143" t="s">
        <v>14</v>
      </c>
      <c r="C192" s="143" t="s">
        <v>133</v>
      </c>
      <c r="D192" s="143" t="s">
        <v>134</v>
      </c>
      <c r="E192" s="143">
        <v>61</v>
      </c>
      <c r="F192" s="144">
        <v>0</v>
      </c>
      <c r="G192" s="145">
        <v>0</v>
      </c>
      <c r="H192" s="145">
        <v>0</v>
      </c>
      <c r="I192" s="145">
        <v>1062.41478</v>
      </c>
      <c r="J192" s="145">
        <v>0</v>
      </c>
      <c r="K192" s="145">
        <v>1062.41478</v>
      </c>
      <c r="L192" s="145">
        <v>266.76284999999996</v>
      </c>
      <c r="M192" s="145">
        <v>0</v>
      </c>
      <c r="N192" s="145">
        <v>266.76284999999996</v>
      </c>
      <c r="O192" s="145">
        <v>1329.17763</v>
      </c>
      <c r="P192" s="145">
        <v>6353.1427300000005</v>
      </c>
      <c r="Q192" s="145">
        <v>0</v>
      </c>
      <c r="R192" s="146">
        <v>6353.1427300000005</v>
      </c>
      <c r="S192" s="5"/>
      <c r="T192" s="5"/>
      <c r="U192" s="5"/>
      <c r="V192" s="5"/>
      <c r="W192" s="5"/>
      <c r="X192" s="5"/>
      <c r="Y192" s="5"/>
      <c r="Z192" s="5"/>
      <c r="AA192" s="5"/>
      <c r="AB192" s="5"/>
    </row>
    <row r="193" spans="1:28" ht="13.5">
      <c r="A193" s="147"/>
      <c r="B193" s="147"/>
      <c r="C193" s="143" t="s">
        <v>135</v>
      </c>
      <c r="D193" s="143" t="s">
        <v>135</v>
      </c>
      <c r="E193" s="143">
        <v>103</v>
      </c>
      <c r="F193" s="144">
        <v>0</v>
      </c>
      <c r="G193" s="145">
        <v>0</v>
      </c>
      <c r="H193" s="145">
        <v>0</v>
      </c>
      <c r="I193" s="145">
        <v>2133.31475</v>
      </c>
      <c r="J193" s="145">
        <v>0.00246</v>
      </c>
      <c r="K193" s="145">
        <v>2133.31721</v>
      </c>
      <c r="L193" s="145">
        <v>297.16456</v>
      </c>
      <c r="M193" s="145">
        <v>0</v>
      </c>
      <c r="N193" s="145">
        <v>297.16456</v>
      </c>
      <c r="O193" s="145">
        <v>2430.48177</v>
      </c>
      <c r="P193" s="145">
        <v>20087.569059999998</v>
      </c>
      <c r="Q193" s="145">
        <v>0</v>
      </c>
      <c r="R193" s="146">
        <v>20087.569059999998</v>
      </c>
      <c r="S193" s="5"/>
      <c r="T193" s="5"/>
      <c r="U193" s="5"/>
      <c r="V193" s="5"/>
      <c r="W193" s="5"/>
      <c r="X193" s="5"/>
      <c r="Y193" s="5"/>
      <c r="Z193" s="5"/>
      <c r="AA193" s="5"/>
      <c r="AB193" s="5"/>
    </row>
    <row r="194" spans="1:28" ht="13.5">
      <c r="A194" s="147"/>
      <c r="B194" s="147"/>
      <c r="C194" s="143" t="s">
        <v>136</v>
      </c>
      <c r="D194" s="143" t="s">
        <v>137</v>
      </c>
      <c r="E194" s="143">
        <v>66</v>
      </c>
      <c r="F194" s="144">
        <v>0</v>
      </c>
      <c r="G194" s="145">
        <v>0</v>
      </c>
      <c r="H194" s="145">
        <v>0</v>
      </c>
      <c r="I194" s="145">
        <v>1765.71875</v>
      </c>
      <c r="J194" s="145">
        <v>0.00123</v>
      </c>
      <c r="K194" s="145">
        <v>1765.71998</v>
      </c>
      <c r="L194" s="145">
        <v>428.66523</v>
      </c>
      <c r="M194" s="145">
        <v>0</v>
      </c>
      <c r="N194" s="145">
        <v>428.66523</v>
      </c>
      <c r="O194" s="145">
        <v>2194.38521</v>
      </c>
      <c r="P194" s="145">
        <v>10401.82932</v>
      </c>
      <c r="Q194" s="145">
        <v>0</v>
      </c>
      <c r="R194" s="146">
        <v>10401.82932</v>
      </c>
      <c r="S194" s="5"/>
      <c r="T194" s="5"/>
      <c r="U194" s="5"/>
      <c r="V194" s="5"/>
      <c r="W194" s="5"/>
      <c r="X194" s="5"/>
      <c r="Y194" s="5"/>
      <c r="Z194" s="5"/>
      <c r="AA194" s="5"/>
      <c r="AB194" s="5"/>
    </row>
    <row r="195" spans="1:28" ht="13.5">
      <c r="A195" s="147"/>
      <c r="B195" s="147"/>
      <c r="C195" s="147"/>
      <c r="D195" s="143" t="s">
        <v>213</v>
      </c>
      <c r="E195" s="143">
        <v>87</v>
      </c>
      <c r="F195" s="144">
        <v>0</v>
      </c>
      <c r="G195" s="145">
        <v>0</v>
      </c>
      <c r="H195" s="145">
        <v>0</v>
      </c>
      <c r="I195" s="145">
        <v>122.91530999999999</v>
      </c>
      <c r="J195" s="145">
        <v>0</v>
      </c>
      <c r="K195" s="145">
        <v>122.91530999999999</v>
      </c>
      <c r="L195" s="145">
        <v>0.05835</v>
      </c>
      <c r="M195" s="145">
        <v>0</v>
      </c>
      <c r="N195" s="145">
        <v>0.05835</v>
      </c>
      <c r="O195" s="145">
        <v>122.97366000000001</v>
      </c>
      <c r="P195" s="145">
        <v>9072.865890000001</v>
      </c>
      <c r="Q195" s="145">
        <v>0</v>
      </c>
      <c r="R195" s="146">
        <v>9072.865890000001</v>
      </c>
      <c r="S195" s="5"/>
      <c r="T195" s="5"/>
      <c r="U195" s="5"/>
      <c r="V195" s="5"/>
      <c r="W195" s="5"/>
      <c r="X195" s="5"/>
      <c r="Y195" s="5"/>
      <c r="Z195" s="5"/>
      <c r="AA195" s="5"/>
      <c r="AB195" s="5"/>
    </row>
    <row r="196" spans="1:28" ht="13.5">
      <c r="A196" s="147"/>
      <c r="B196" s="147"/>
      <c r="C196" s="147"/>
      <c r="D196" s="147"/>
      <c r="E196" s="148">
        <v>94</v>
      </c>
      <c r="F196" s="149">
        <v>0</v>
      </c>
      <c r="G196" s="150">
        <v>0</v>
      </c>
      <c r="H196" s="150">
        <v>0</v>
      </c>
      <c r="I196" s="150">
        <v>2850.0910400000002</v>
      </c>
      <c r="J196" s="150">
        <v>1.42533</v>
      </c>
      <c r="K196" s="150">
        <v>2851.5163700000003</v>
      </c>
      <c r="L196" s="150">
        <v>2429.72519</v>
      </c>
      <c r="M196" s="150">
        <v>0</v>
      </c>
      <c r="N196" s="150">
        <v>2429.72519</v>
      </c>
      <c r="O196" s="150">
        <v>5281.2415599999995</v>
      </c>
      <c r="P196" s="150">
        <v>15882.05434</v>
      </c>
      <c r="Q196" s="150">
        <v>0</v>
      </c>
      <c r="R196" s="151">
        <v>15882.05434</v>
      </c>
      <c r="S196" s="5"/>
      <c r="T196" s="5"/>
      <c r="U196" s="5"/>
      <c r="V196" s="5"/>
      <c r="W196" s="5"/>
      <c r="X196" s="5"/>
      <c r="Y196" s="5"/>
      <c r="Z196" s="5"/>
      <c r="AA196" s="5"/>
      <c r="AB196" s="5"/>
    </row>
    <row r="197" spans="1:28" ht="13.5">
      <c r="A197" s="147"/>
      <c r="B197" s="147"/>
      <c r="C197" s="147"/>
      <c r="D197" s="143" t="s">
        <v>136</v>
      </c>
      <c r="E197" s="143">
        <v>39</v>
      </c>
      <c r="F197" s="144">
        <v>0</v>
      </c>
      <c r="G197" s="145">
        <v>0</v>
      </c>
      <c r="H197" s="145">
        <v>0</v>
      </c>
      <c r="I197" s="145">
        <v>2229.2835099999998</v>
      </c>
      <c r="J197" s="145">
        <v>0.00015</v>
      </c>
      <c r="K197" s="145">
        <v>2229.28366</v>
      </c>
      <c r="L197" s="145">
        <v>678.0571199999999</v>
      </c>
      <c r="M197" s="145">
        <v>0</v>
      </c>
      <c r="N197" s="145">
        <v>678.0571199999999</v>
      </c>
      <c r="O197" s="145">
        <v>2907.34078</v>
      </c>
      <c r="P197" s="145">
        <v>11356.41086</v>
      </c>
      <c r="Q197" s="145">
        <v>0</v>
      </c>
      <c r="R197" s="146">
        <v>11356.41086</v>
      </c>
      <c r="S197" s="5"/>
      <c r="T197" s="5"/>
      <c r="U197" s="5"/>
      <c r="V197" s="5"/>
      <c r="W197" s="5"/>
      <c r="X197" s="5"/>
      <c r="Y197" s="5"/>
      <c r="Z197" s="5"/>
      <c r="AA197" s="5"/>
      <c r="AB197" s="5"/>
    </row>
    <row r="198" spans="1:28" ht="13.5">
      <c r="A198" s="147"/>
      <c r="B198" s="147"/>
      <c r="C198" s="147"/>
      <c r="D198" s="147"/>
      <c r="E198" s="148">
        <v>40</v>
      </c>
      <c r="F198" s="149">
        <v>0</v>
      </c>
      <c r="G198" s="150">
        <v>0</v>
      </c>
      <c r="H198" s="150">
        <v>0</v>
      </c>
      <c r="I198" s="150">
        <v>6517.8721399999995</v>
      </c>
      <c r="J198" s="150">
        <v>23.6358</v>
      </c>
      <c r="K198" s="150">
        <v>6541.50794</v>
      </c>
      <c r="L198" s="150">
        <v>13973.34223</v>
      </c>
      <c r="M198" s="150">
        <v>0.0015400000000000001</v>
      </c>
      <c r="N198" s="150">
        <v>13973.34377</v>
      </c>
      <c r="O198" s="150">
        <v>20514.851710000003</v>
      </c>
      <c r="P198" s="150">
        <v>41916.98923</v>
      </c>
      <c r="Q198" s="150">
        <v>0</v>
      </c>
      <c r="R198" s="151">
        <v>41916.98923</v>
      </c>
      <c r="S198" s="5"/>
      <c r="T198" s="5"/>
      <c r="U198" s="5"/>
      <c r="V198" s="5"/>
      <c r="W198" s="5"/>
      <c r="X198" s="5"/>
      <c r="Y198" s="5"/>
      <c r="Z198" s="5"/>
      <c r="AA198" s="5"/>
      <c r="AB198" s="5"/>
    </row>
    <row r="199" spans="1:28" ht="13.5">
      <c r="A199" s="147"/>
      <c r="B199" s="147"/>
      <c r="C199" s="143" t="s">
        <v>138</v>
      </c>
      <c r="D199" s="143" t="s">
        <v>138</v>
      </c>
      <c r="E199" s="143">
        <v>71</v>
      </c>
      <c r="F199" s="144">
        <v>0</v>
      </c>
      <c r="G199" s="145">
        <v>0</v>
      </c>
      <c r="H199" s="145">
        <v>0</v>
      </c>
      <c r="I199" s="145">
        <v>878.7536899999999</v>
      </c>
      <c r="J199" s="145">
        <v>0.85468</v>
      </c>
      <c r="K199" s="145">
        <v>879.60837</v>
      </c>
      <c r="L199" s="145">
        <v>8.12674</v>
      </c>
      <c r="M199" s="145">
        <v>0</v>
      </c>
      <c r="N199" s="145">
        <v>8.12674</v>
      </c>
      <c r="O199" s="145">
        <v>887.73511</v>
      </c>
      <c r="P199" s="145">
        <v>6856.74966</v>
      </c>
      <c r="Q199" s="145">
        <v>0</v>
      </c>
      <c r="R199" s="146">
        <v>6856.74966</v>
      </c>
      <c r="S199" s="5"/>
      <c r="T199" s="5"/>
      <c r="U199" s="5"/>
      <c r="V199" s="5"/>
      <c r="W199" s="5"/>
      <c r="X199" s="5"/>
      <c r="Y199" s="5"/>
      <c r="Z199" s="5"/>
      <c r="AA199" s="5"/>
      <c r="AB199" s="5"/>
    </row>
    <row r="200" spans="1:28" ht="13.5">
      <c r="A200" s="147"/>
      <c r="B200" s="143" t="s">
        <v>15</v>
      </c>
      <c r="C200" s="143" t="s">
        <v>140</v>
      </c>
      <c r="D200" s="143" t="s">
        <v>140</v>
      </c>
      <c r="E200" s="143">
        <v>46</v>
      </c>
      <c r="F200" s="144">
        <v>0</v>
      </c>
      <c r="G200" s="145">
        <v>0</v>
      </c>
      <c r="H200" s="145">
        <v>0</v>
      </c>
      <c r="I200" s="145">
        <v>4960.2722300000005</v>
      </c>
      <c r="J200" s="145">
        <v>1.28149</v>
      </c>
      <c r="K200" s="145">
        <v>4961.55372</v>
      </c>
      <c r="L200" s="145">
        <v>3070.7570299999998</v>
      </c>
      <c r="M200" s="145">
        <v>160.50254999999999</v>
      </c>
      <c r="N200" s="145">
        <v>3231.25958</v>
      </c>
      <c r="O200" s="145">
        <v>8192.8133</v>
      </c>
      <c r="P200" s="145">
        <v>44303.71915</v>
      </c>
      <c r="Q200" s="145">
        <v>0</v>
      </c>
      <c r="R200" s="146">
        <v>44303.71915</v>
      </c>
      <c r="S200" s="5"/>
      <c r="T200" s="5"/>
      <c r="U200" s="5"/>
      <c r="V200" s="5"/>
      <c r="W200" s="5"/>
      <c r="X200" s="5"/>
      <c r="Y200" s="5"/>
      <c r="Z200" s="5"/>
      <c r="AA200" s="5"/>
      <c r="AB200" s="5"/>
    </row>
    <row r="201" spans="1:28" ht="13.5">
      <c r="A201" s="147"/>
      <c r="B201" s="147"/>
      <c r="C201" s="147"/>
      <c r="D201" s="143" t="s">
        <v>141</v>
      </c>
      <c r="E201" s="143">
        <v>63</v>
      </c>
      <c r="F201" s="144">
        <v>0</v>
      </c>
      <c r="G201" s="145">
        <v>0</v>
      </c>
      <c r="H201" s="145">
        <v>0</v>
      </c>
      <c r="I201" s="145">
        <v>3536.87371</v>
      </c>
      <c r="J201" s="145">
        <v>0.00711</v>
      </c>
      <c r="K201" s="145">
        <v>3536.88082</v>
      </c>
      <c r="L201" s="145">
        <v>927.28658</v>
      </c>
      <c r="M201" s="145">
        <v>0.00158</v>
      </c>
      <c r="N201" s="145">
        <v>927.2881600000001</v>
      </c>
      <c r="O201" s="145">
        <v>4464.16898</v>
      </c>
      <c r="P201" s="145">
        <v>39995.76171</v>
      </c>
      <c r="Q201" s="145">
        <v>0</v>
      </c>
      <c r="R201" s="146">
        <v>39995.76171</v>
      </c>
      <c r="S201" s="5"/>
      <c r="T201" s="5"/>
      <c r="U201" s="5"/>
      <c r="V201" s="5"/>
      <c r="W201" s="5"/>
      <c r="X201" s="5"/>
      <c r="Y201" s="5"/>
      <c r="Z201" s="5"/>
      <c r="AA201" s="5"/>
      <c r="AB201" s="5"/>
    </row>
    <row r="202" spans="1:28" ht="13.5">
      <c r="A202" s="147"/>
      <c r="B202" s="147"/>
      <c r="C202" s="147"/>
      <c r="D202" s="143" t="s">
        <v>154</v>
      </c>
      <c r="E202" s="143">
        <v>86</v>
      </c>
      <c r="F202" s="144">
        <v>0</v>
      </c>
      <c r="G202" s="145">
        <v>0</v>
      </c>
      <c r="H202" s="145">
        <v>0</v>
      </c>
      <c r="I202" s="145">
        <v>470.88853</v>
      </c>
      <c r="J202" s="145">
        <v>0</v>
      </c>
      <c r="K202" s="145">
        <v>470.88853</v>
      </c>
      <c r="L202" s="145">
        <v>0</v>
      </c>
      <c r="M202" s="145">
        <v>0</v>
      </c>
      <c r="N202" s="145">
        <v>0</v>
      </c>
      <c r="O202" s="145">
        <v>470.88853</v>
      </c>
      <c r="P202" s="145">
        <v>9786.33338</v>
      </c>
      <c r="Q202" s="145">
        <v>0</v>
      </c>
      <c r="R202" s="146">
        <v>9786.33338</v>
      </c>
      <c r="S202" s="5"/>
      <c r="T202" s="5"/>
      <c r="U202" s="5"/>
      <c r="V202" s="5"/>
      <c r="W202" s="5"/>
      <c r="X202" s="5"/>
      <c r="Y202" s="5"/>
      <c r="Z202" s="5"/>
      <c r="AA202" s="5"/>
      <c r="AB202" s="5"/>
    </row>
    <row r="203" spans="1:28" ht="13.5">
      <c r="A203" s="147"/>
      <c r="B203" s="147"/>
      <c r="C203" s="143" t="s">
        <v>15</v>
      </c>
      <c r="D203" s="143" t="s">
        <v>15</v>
      </c>
      <c r="E203" s="143">
        <v>59</v>
      </c>
      <c r="F203" s="144">
        <v>0</v>
      </c>
      <c r="G203" s="145">
        <v>0</v>
      </c>
      <c r="H203" s="145">
        <v>0</v>
      </c>
      <c r="I203" s="145">
        <v>2000.49361</v>
      </c>
      <c r="J203" s="145">
        <v>1.1168099999999999</v>
      </c>
      <c r="K203" s="145">
        <v>2001.61042</v>
      </c>
      <c r="L203" s="145">
        <v>706.98802</v>
      </c>
      <c r="M203" s="145">
        <v>0</v>
      </c>
      <c r="N203" s="145">
        <v>706.98802</v>
      </c>
      <c r="O203" s="145">
        <v>2708.5984399999998</v>
      </c>
      <c r="P203" s="145">
        <v>11392.15372</v>
      </c>
      <c r="Q203" s="145">
        <v>0</v>
      </c>
      <c r="R203" s="146">
        <v>11392.15372</v>
      </c>
      <c r="S203" s="5"/>
      <c r="T203" s="5"/>
      <c r="U203" s="5"/>
      <c r="V203" s="5"/>
      <c r="W203" s="5"/>
      <c r="X203" s="5"/>
      <c r="Y203" s="5"/>
      <c r="Z203" s="5"/>
      <c r="AA203" s="5"/>
      <c r="AB203" s="5"/>
    </row>
    <row r="204" spans="1:28" ht="13.5">
      <c r="A204" s="147"/>
      <c r="B204" s="147"/>
      <c r="C204" s="147"/>
      <c r="D204" s="143" t="s">
        <v>214</v>
      </c>
      <c r="E204" s="143">
        <v>70</v>
      </c>
      <c r="F204" s="144">
        <v>0</v>
      </c>
      <c r="G204" s="145">
        <v>0</v>
      </c>
      <c r="H204" s="145">
        <v>0</v>
      </c>
      <c r="I204" s="145">
        <v>1300.14005</v>
      </c>
      <c r="J204" s="145">
        <v>9.60735</v>
      </c>
      <c r="K204" s="145">
        <v>1309.7474</v>
      </c>
      <c r="L204" s="145">
        <v>142.65885999999998</v>
      </c>
      <c r="M204" s="145">
        <v>0</v>
      </c>
      <c r="N204" s="145">
        <v>142.65885999999998</v>
      </c>
      <c r="O204" s="145">
        <v>1452.40626</v>
      </c>
      <c r="P204" s="145">
        <v>7082.10811</v>
      </c>
      <c r="Q204" s="145">
        <v>0</v>
      </c>
      <c r="R204" s="146">
        <v>7082.10811</v>
      </c>
      <c r="S204" s="5"/>
      <c r="T204" s="5"/>
      <c r="U204" s="5"/>
      <c r="V204" s="5"/>
      <c r="W204" s="5"/>
      <c r="X204" s="5"/>
      <c r="Y204" s="5"/>
      <c r="Z204" s="5"/>
      <c r="AA204" s="5"/>
      <c r="AB204" s="5"/>
    </row>
    <row r="205" spans="1:28" ht="13.5">
      <c r="A205" s="147"/>
      <c r="B205" s="147"/>
      <c r="C205" s="143" t="s">
        <v>142</v>
      </c>
      <c r="D205" s="143" t="s">
        <v>142</v>
      </c>
      <c r="E205" s="143">
        <v>69</v>
      </c>
      <c r="F205" s="144">
        <v>0</v>
      </c>
      <c r="G205" s="145">
        <v>0</v>
      </c>
      <c r="H205" s="145">
        <v>0</v>
      </c>
      <c r="I205" s="145">
        <v>1637.1026499999998</v>
      </c>
      <c r="J205" s="145">
        <v>0.03232</v>
      </c>
      <c r="K205" s="145">
        <v>1637.13497</v>
      </c>
      <c r="L205" s="145">
        <v>47.70556</v>
      </c>
      <c r="M205" s="145">
        <v>0.00011999999999999999</v>
      </c>
      <c r="N205" s="145">
        <v>47.70568</v>
      </c>
      <c r="O205" s="145">
        <v>1684.8406499999999</v>
      </c>
      <c r="P205" s="145">
        <v>8601.80467</v>
      </c>
      <c r="Q205" s="145">
        <v>0</v>
      </c>
      <c r="R205" s="146">
        <v>8601.80467</v>
      </c>
      <c r="S205" s="5"/>
      <c r="T205" s="5"/>
      <c r="U205" s="5"/>
      <c r="V205" s="5"/>
      <c r="W205" s="5"/>
      <c r="X205" s="5"/>
      <c r="Y205" s="5"/>
      <c r="Z205" s="5"/>
      <c r="AA205" s="5"/>
      <c r="AB205" s="5"/>
    </row>
    <row r="206" spans="1:28" ht="13.5">
      <c r="A206" s="147"/>
      <c r="B206" s="143" t="s">
        <v>16</v>
      </c>
      <c r="C206" s="143" t="s">
        <v>144</v>
      </c>
      <c r="D206" s="143" t="s">
        <v>144</v>
      </c>
      <c r="E206" s="143">
        <v>92</v>
      </c>
      <c r="F206" s="144">
        <v>0</v>
      </c>
      <c r="G206" s="145">
        <v>0</v>
      </c>
      <c r="H206" s="145">
        <v>0</v>
      </c>
      <c r="I206" s="145">
        <v>941.27913</v>
      </c>
      <c r="J206" s="145">
        <v>0</v>
      </c>
      <c r="K206" s="145">
        <v>941.27913</v>
      </c>
      <c r="L206" s="145">
        <v>598.79204</v>
      </c>
      <c r="M206" s="145">
        <v>0</v>
      </c>
      <c r="N206" s="145">
        <v>598.79204</v>
      </c>
      <c r="O206" s="145">
        <v>1540.07117</v>
      </c>
      <c r="P206" s="145">
        <v>3866.74734</v>
      </c>
      <c r="Q206" s="145">
        <v>0</v>
      </c>
      <c r="R206" s="146">
        <v>3866.74734</v>
      </c>
      <c r="S206" s="5"/>
      <c r="T206" s="5"/>
      <c r="U206" s="5"/>
      <c r="V206" s="5"/>
      <c r="W206" s="5"/>
      <c r="X206" s="5"/>
      <c r="Y206" s="5"/>
      <c r="Z206" s="5"/>
      <c r="AA206" s="5"/>
      <c r="AB206" s="5"/>
    </row>
    <row r="207" spans="1:28" ht="13.5">
      <c r="A207" s="147"/>
      <c r="B207" s="147"/>
      <c r="C207" s="143" t="s">
        <v>145</v>
      </c>
      <c r="D207" s="143" t="s">
        <v>146</v>
      </c>
      <c r="E207" s="143">
        <v>45</v>
      </c>
      <c r="F207" s="144">
        <v>0</v>
      </c>
      <c r="G207" s="145">
        <v>0</v>
      </c>
      <c r="H207" s="145">
        <v>0</v>
      </c>
      <c r="I207" s="145">
        <v>1784.50228</v>
      </c>
      <c r="J207" s="145">
        <v>0.07686</v>
      </c>
      <c r="K207" s="145">
        <v>1784.5791399999998</v>
      </c>
      <c r="L207" s="145">
        <v>725.15875</v>
      </c>
      <c r="M207" s="145">
        <v>0</v>
      </c>
      <c r="N207" s="145">
        <v>725.15875</v>
      </c>
      <c r="O207" s="145">
        <v>2509.7378900000003</v>
      </c>
      <c r="P207" s="145">
        <v>7660.11229</v>
      </c>
      <c r="Q207" s="145">
        <v>0</v>
      </c>
      <c r="R207" s="146">
        <v>7660.11229</v>
      </c>
      <c r="S207" s="5"/>
      <c r="T207" s="5"/>
      <c r="U207" s="5"/>
      <c r="V207" s="5"/>
      <c r="W207" s="5"/>
      <c r="X207" s="5"/>
      <c r="Y207" s="5"/>
      <c r="Z207" s="5"/>
      <c r="AA207" s="5"/>
      <c r="AB207" s="5"/>
    </row>
    <row r="208" spans="1:28" ht="13.5">
      <c r="A208" s="147"/>
      <c r="B208" s="147"/>
      <c r="C208" s="143" t="s">
        <v>147</v>
      </c>
      <c r="D208" s="143" t="s">
        <v>147</v>
      </c>
      <c r="E208" s="143">
        <v>91</v>
      </c>
      <c r="F208" s="144">
        <v>0</v>
      </c>
      <c r="G208" s="145">
        <v>0</v>
      </c>
      <c r="H208" s="145">
        <v>0</v>
      </c>
      <c r="I208" s="145">
        <v>1937.74935</v>
      </c>
      <c r="J208" s="145">
        <v>0.7878200000000001</v>
      </c>
      <c r="K208" s="145">
        <v>1938.5371699999998</v>
      </c>
      <c r="L208" s="145">
        <v>457.5728</v>
      </c>
      <c r="M208" s="145">
        <v>0</v>
      </c>
      <c r="N208" s="145">
        <v>457.5728</v>
      </c>
      <c r="O208" s="145">
        <v>2396.1099700000004</v>
      </c>
      <c r="P208" s="145">
        <v>5300.93387</v>
      </c>
      <c r="Q208" s="145">
        <v>0</v>
      </c>
      <c r="R208" s="146">
        <v>5300.93387</v>
      </c>
      <c r="S208" s="5"/>
      <c r="T208" s="5"/>
      <c r="U208" s="5"/>
      <c r="V208" s="5"/>
      <c r="W208" s="5"/>
      <c r="X208" s="5"/>
      <c r="Y208" s="5"/>
      <c r="Z208" s="5"/>
      <c r="AA208" s="5"/>
      <c r="AB208" s="5"/>
    </row>
    <row r="209" spans="1:28" ht="13.5">
      <c r="A209" s="147"/>
      <c r="B209" s="147"/>
      <c r="C209" s="143" t="s">
        <v>148</v>
      </c>
      <c r="D209" s="143" t="s">
        <v>149</v>
      </c>
      <c r="E209" s="143">
        <v>90</v>
      </c>
      <c r="F209" s="144">
        <v>0</v>
      </c>
      <c r="G209" s="145">
        <v>0</v>
      </c>
      <c r="H209" s="145">
        <v>0</v>
      </c>
      <c r="I209" s="145">
        <v>1859.95392</v>
      </c>
      <c r="J209" s="145">
        <v>0.09234999999999999</v>
      </c>
      <c r="K209" s="145">
        <v>1860.04627</v>
      </c>
      <c r="L209" s="145">
        <v>1822.50601</v>
      </c>
      <c r="M209" s="145">
        <v>0</v>
      </c>
      <c r="N209" s="145">
        <v>1822.50601</v>
      </c>
      <c r="O209" s="145">
        <v>3682.55228</v>
      </c>
      <c r="P209" s="145">
        <v>5540.37781</v>
      </c>
      <c r="Q209" s="145">
        <v>0</v>
      </c>
      <c r="R209" s="146">
        <v>5540.37781</v>
      </c>
      <c r="S209" s="5"/>
      <c r="T209" s="5"/>
      <c r="U209" s="5"/>
      <c r="V209" s="5"/>
      <c r="W209" s="5"/>
      <c r="X209" s="5"/>
      <c r="Y209" s="5"/>
      <c r="Z209" s="5"/>
      <c r="AA209" s="5"/>
      <c r="AB209" s="5"/>
    </row>
    <row r="210" spans="1:28" ht="13.5">
      <c r="A210" s="147"/>
      <c r="B210" s="147"/>
      <c r="C210" s="143" t="s">
        <v>16</v>
      </c>
      <c r="D210" s="143" t="s">
        <v>150</v>
      </c>
      <c r="E210" s="143">
        <v>17</v>
      </c>
      <c r="F210" s="144">
        <v>0</v>
      </c>
      <c r="G210" s="145">
        <v>0</v>
      </c>
      <c r="H210" s="145">
        <v>0</v>
      </c>
      <c r="I210" s="145">
        <v>5372.95754</v>
      </c>
      <c r="J210" s="145">
        <v>275.47204</v>
      </c>
      <c r="K210" s="145">
        <v>5648.42958</v>
      </c>
      <c r="L210" s="145">
        <v>3539.48755</v>
      </c>
      <c r="M210" s="145">
        <v>0</v>
      </c>
      <c r="N210" s="145">
        <v>3539.48755</v>
      </c>
      <c r="O210" s="145">
        <v>9187.917130000002</v>
      </c>
      <c r="P210" s="145">
        <v>45902.48739</v>
      </c>
      <c r="Q210" s="145">
        <v>0</v>
      </c>
      <c r="R210" s="146">
        <v>45902.48739</v>
      </c>
      <c r="S210" s="5"/>
      <c r="T210" s="5"/>
      <c r="U210" s="5"/>
      <c r="V210" s="5"/>
      <c r="W210" s="5"/>
      <c r="X210" s="5"/>
      <c r="Y210" s="5"/>
      <c r="Z210" s="5"/>
      <c r="AA210" s="5"/>
      <c r="AB210" s="5"/>
    </row>
    <row r="211" spans="1:28" ht="13.5">
      <c r="A211" s="147"/>
      <c r="B211" s="147"/>
      <c r="C211" s="147"/>
      <c r="D211" s="147"/>
      <c r="E211" s="148">
        <v>35</v>
      </c>
      <c r="F211" s="149">
        <v>0</v>
      </c>
      <c r="G211" s="150">
        <v>0</v>
      </c>
      <c r="H211" s="150">
        <v>0</v>
      </c>
      <c r="I211" s="150">
        <v>3648.76222</v>
      </c>
      <c r="J211" s="150">
        <v>0.01368</v>
      </c>
      <c r="K211" s="150">
        <v>3648.7759</v>
      </c>
      <c r="L211" s="150">
        <v>1583.5698</v>
      </c>
      <c r="M211" s="150">
        <v>0.00019</v>
      </c>
      <c r="N211" s="150">
        <v>1583.56999</v>
      </c>
      <c r="O211" s="150">
        <v>5232.34589</v>
      </c>
      <c r="P211" s="150">
        <v>48958.26359</v>
      </c>
      <c r="Q211" s="150">
        <v>0</v>
      </c>
      <c r="R211" s="151">
        <v>48958.26359</v>
      </c>
      <c r="S211" s="5"/>
      <c r="T211" s="5"/>
      <c r="U211" s="5"/>
      <c r="V211" s="5"/>
      <c r="W211" s="5"/>
      <c r="X211" s="5"/>
      <c r="Y211" s="5"/>
      <c r="Z211" s="5"/>
      <c r="AA211" s="5"/>
      <c r="AB211" s="5"/>
    </row>
    <row r="212" spans="1:28" ht="13.5">
      <c r="A212" s="147"/>
      <c r="B212" s="147"/>
      <c r="C212" s="147"/>
      <c r="D212" s="147"/>
      <c r="E212" s="148">
        <v>81</v>
      </c>
      <c r="F212" s="149">
        <v>0</v>
      </c>
      <c r="G212" s="150">
        <v>0</v>
      </c>
      <c r="H212" s="150">
        <v>0</v>
      </c>
      <c r="I212" s="150">
        <v>5103.84213</v>
      </c>
      <c r="J212" s="150">
        <v>0.00857</v>
      </c>
      <c r="K212" s="150">
        <v>5103.8507</v>
      </c>
      <c r="L212" s="150">
        <v>2117.61987</v>
      </c>
      <c r="M212" s="150">
        <v>0.0076100000000000004</v>
      </c>
      <c r="N212" s="150">
        <v>2117.62748</v>
      </c>
      <c r="O212" s="150">
        <v>7221.47818</v>
      </c>
      <c r="P212" s="150">
        <v>55231.24576</v>
      </c>
      <c r="Q212" s="150">
        <v>0</v>
      </c>
      <c r="R212" s="151">
        <v>55231.24576</v>
      </c>
      <c r="S212" s="5"/>
      <c r="T212" s="5"/>
      <c r="U212" s="5"/>
      <c r="V212" s="5"/>
      <c r="W212" s="5"/>
      <c r="X212" s="5"/>
      <c r="Y212" s="5"/>
      <c r="Z212" s="5"/>
      <c r="AA212" s="5"/>
      <c r="AB212" s="5"/>
    </row>
    <row r="213" spans="1:28" ht="13.5">
      <c r="A213" s="147"/>
      <c r="B213" s="147"/>
      <c r="C213" s="147"/>
      <c r="D213" s="143" t="s">
        <v>151</v>
      </c>
      <c r="E213" s="143">
        <v>25</v>
      </c>
      <c r="F213" s="144">
        <v>0</v>
      </c>
      <c r="G213" s="145">
        <v>0</v>
      </c>
      <c r="H213" s="145">
        <v>0</v>
      </c>
      <c r="I213" s="145">
        <v>3550.9081800000004</v>
      </c>
      <c r="J213" s="145">
        <v>0.37545999999999996</v>
      </c>
      <c r="K213" s="145">
        <v>3551.28364</v>
      </c>
      <c r="L213" s="145">
        <v>1845.3092199999999</v>
      </c>
      <c r="M213" s="145">
        <v>0</v>
      </c>
      <c r="N213" s="145">
        <v>1845.3092199999999</v>
      </c>
      <c r="O213" s="145">
        <v>5396.592860000001</v>
      </c>
      <c r="P213" s="145">
        <v>45645.24882</v>
      </c>
      <c r="Q213" s="145">
        <v>0</v>
      </c>
      <c r="R213" s="146">
        <v>45645.24882</v>
      </c>
      <c r="S213" s="5"/>
      <c r="T213" s="5"/>
      <c r="U213" s="5"/>
      <c r="V213" s="5"/>
      <c r="W213" s="5"/>
      <c r="X213" s="5"/>
      <c r="Y213" s="5"/>
      <c r="Z213" s="5"/>
      <c r="AA213" s="5"/>
      <c r="AB213" s="5"/>
    </row>
    <row r="214" spans="1:28" ht="13.5">
      <c r="A214" s="147"/>
      <c r="B214" s="147"/>
      <c r="C214" s="147"/>
      <c r="D214" s="143" t="s">
        <v>152</v>
      </c>
      <c r="E214" s="143">
        <v>6</v>
      </c>
      <c r="F214" s="144">
        <v>0</v>
      </c>
      <c r="G214" s="145">
        <v>0</v>
      </c>
      <c r="H214" s="145">
        <v>0</v>
      </c>
      <c r="I214" s="145">
        <v>6986.43958</v>
      </c>
      <c r="J214" s="145">
        <v>6.16164</v>
      </c>
      <c r="K214" s="145">
        <v>6992.60122</v>
      </c>
      <c r="L214" s="145">
        <v>7043.23738</v>
      </c>
      <c r="M214" s="145">
        <v>0</v>
      </c>
      <c r="N214" s="145">
        <v>7043.23738</v>
      </c>
      <c r="O214" s="145">
        <v>14035.8386</v>
      </c>
      <c r="P214" s="145">
        <v>49634.69253</v>
      </c>
      <c r="Q214" s="145">
        <v>0</v>
      </c>
      <c r="R214" s="146">
        <v>49634.69253</v>
      </c>
      <c r="S214" s="5"/>
      <c r="T214" s="5"/>
      <c r="U214" s="5"/>
      <c r="V214" s="5"/>
      <c r="W214" s="5"/>
      <c r="X214" s="5"/>
      <c r="Y214" s="5"/>
      <c r="Z214" s="5"/>
      <c r="AA214" s="5"/>
      <c r="AB214" s="5"/>
    </row>
    <row r="215" spans="1:28" ht="13.5">
      <c r="A215" s="147"/>
      <c r="B215" s="147"/>
      <c r="C215" s="147"/>
      <c r="D215" s="147"/>
      <c r="E215" s="148">
        <v>16</v>
      </c>
      <c r="F215" s="149">
        <v>0</v>
      </c>
      <c r="G215" s="150">
        <v>0</v>
      </c>
      <c r="H215" s="150">
        <v>0</v>
      </c>
      <c r="I215" s="150">
        <v>5869.80427</v>
      </c>
      <c r="J215" s="150">
        <v>5.70962</v>
      </c>
      <c r="K215" s="150">
        <v>5875.513889999999</v>
      </c>
      <c r="L215" s="150">
        <v>3825.65933</v>
      </c>
      <c r="M215" s="150">
        <v>0</v>
      </c>
      <c r="N215" s="150">
        <v>3825.65933</v>
      </c>
      <c r="O215" s="150">
        <v>9701.17322</v>
      </c>
      <c r="P215" s="150">
        <v>66846.14865</v>
      </c>
      <c r="Q215" s="150">
        <v>0</v>
      </c>
      <c r="R215" s="151">
        <v>66846.14865</v>
      </c>
      <c r="S215" s="5"/>
      <c r="T215" s="5"/>
      <c r="U215" s="5"/>
      <c r="V215" s="5"/>
      <c r="W215" s="5"/>
      <c r="X215" s="5"/>
      <c r="Y215" s="5"/>
      <c r="Z215" s="5"/>
      <c r="AA215" s="5"/>
      <c r="AB215" s="5"/>
    </row>
    <row r="216" spans="1:28" ht="13.5">
      <c r="A216" s="147"/>
      <c r="B216" s="147"/>
      <c r="C216" s="147"/>
      <c r="D216" s="147"/>
      <c r="E216" s="148">
        <v>28</v>
      </c>
      <c r="F216" s="149">
        <v>0</v>
      </c>
      <c r="G216" s="150">
        <v>0</v>
      </c>
      <c r="H216" s="150">
        <v>0</v>
      </c>
      <c r="I216" s="150">
        <v>6603.3665</v>
      </c>
      <c r="J216" s="150">
        <v>51.933690000000006</v>
      </c>
      <c r="K216" s="150">
        <v>6655.300190000001</v>
      </c>
      <c r="L216" s="150">
        <v>7558.12284</v>
      </c>
      <c r="M216" s="150">
        <v>0</v>
      </c>
      <c r="N216" s="150">
        <v>7558.12284</v>
      </c>
      <c r="O216" s="150">
        <v>14213.42303</v>
      </c>
      <c r="P216" s="150">
        <v>42324.89801</v>
      </c>
      <c r="Q216" s="150">
        <v>0</v>
      </c>
      <c r="R216" s="151">
        <v>42324.89801</v>
      </c>
      <c r="S216" s="5"/>
      <c r="T216" s="5"/>
      <c r="U216" s="5"/>
      <c r="V216" s="5"/>
      <c r="W216" s="5"/>
      <c r="X216" s="5"/>
      <c r="Y216" s="5"/>
      <c r="Z216" s="5"/>
      <c r="AA216" s="5"/>
      <c r="AB216" s="5"/>
    </row>
    <row r="217" spans="1:28" ht="13.5">
      <c r="A217" s="147"/>
      <c r="B217" s="147"/>
      <c r="C217" s="147"/>
      <c r="D217" s="143" t="s">
        <v>16</v>
      </c>
      <c r="E217" s="143">
        <v>8</v>
      </c>
      <c r="F217" s="144">
        <v>0</v>
      </c>
      <c r="G217" s="145">
        <v>0</v>
      </c>
      <c r="H217" s="145">
        <v>0</v>
      </c>
      <c r="I217" s="145">
        <v>16569.70051</v>
      </c>
      <c r="J217" s="145">
        <v>190.05829</v>
      </c>
      <c r="K217" s="145">
        <v>16759.7588</v>
      </c>
      <c r="L217" s="145">
        <v>37766.992490000004</v>
      </c>
      <c r="M217" s="145">
        <v>0.00158</v>
      </c>
      <c r="N217" s="145">
        <v>37766.99407</v>
      </c>
      <c r="O217" s="145">
        <v>54526.75287</v>
      </c>
      <c r="P217" s="145">
        <v>54827.35992</v>
      </c>
      <c r="Q217" s="145">
        <v>0</v>
      </c>
      <c r="R217" s="146">
        <v>54827.35992</v>
      </c>
      <c r="S217" s="5"/>
      <c r="T217" s="5"/>
      <c r="U217" s="5"/>
      <c r="V217" s="5"/>
      <c r="W217" s="5"/>
      <c r="X217" s="5"/>
      <c r="Y217" s="5"/>
      <c r="Z217" s="5"/>
      <c r="AA217" s="5"/>
      <c r="AB217" s="5"/>
    </row>
    <row r="218" spans="1:28" ht="13.5">
      <c r="A218" s="147"/>
      <c r="B218" s="147"/>
      <c r="C218" s="147"/>
      <c r="D218" s="143" t="s">
        <v>155</v>
      </c>
      <c r="E218" s="143">
        <v>3</v>
      </c>
      <c r="F218" s="144">
        <v>0</v>
      </c>
      <c r="G218" s="145">
        <v>0</v>
      </c>
      <c r="H218" s="145">
        <v>0</v>
      </c>
      <c r="I218" s="145">
        <v>11944.46448</v>
      </c>
      <c r="J218" s="145">
        <v>161.10663</v>
      </c>
      <c r="K218" s="145">
        <v>12105.571109999999</v>
      </c>
      <c r="L218" s="145">
        <v>24231.85276</v>
      </c>
      <c r="M218" s="145">
        <v>0.0009599999999999999</v>
      </c>
      <c r="N218" s="145">
        <v>24231.85372</v>
      </c>
      <c r="O218" s="145">
        <v>36337.424829999996</v>
      </c>
      <c r="P218" s="145">
        <v>39866.18253</v>
      </c>
      <c r="Q218" s="145">
        <v>0</v>
      </c>
      <c r="R218" s="146">
        <v>39866.18253</v>
      </c>
      <c r="S218" s="5"/>
      <c r="T218" s="5"/>
      <c r="U218" s="5"/>
      <c r="V218" s="5"/>
      <c r="W218" s="5"/>
      <c r="X218" s="5"/>
      <c r="Y218" s="5"/>
      <c r="Z218" s="5"/>
      <c r="AA218" s="5"/>
      <c r="AB218" s="5"/>
    </row>
    <row r="219" spans="1:28" ht="13.5">
      <c r="A219" s="147"/>
      <c r="B219" s="147"/>
      <c r="C219" s="147"/>
      <c r="D219" s="147"/>
      <c r="E219" s="148">
        <v>30</v>
      </c>
      <c r="F219" s="149">
        <v>0</v>
      </c>
      <c r="G219" s="150">
        <v>0</v>
      </c>
      <c r="H219" s="150">
        <v>0</v>
      </c>
      <c r="I219" s="150">
        <v>11625.97942</v>
      </c>
      <c r="J219" s="150">
        <v>3.89119</v>
      </c>
      <c r="K219" s="150">
        <v>11629.87061</v>
      </c>
      <c r="L219" s="150">
        <v>7383.28192</v>
      </c>
      <c r="M219" s="150">
        <v>0</v>
      </c>
      <c r="N219" s="150">
        <v>7383.28192</v>
      </c>
      <c r="O219" s="150">
        <v>19013.15253</v>
      </c>
      <c r="P219" s="150">
        <v>85577.1678</v>
      </c>
      <c r="Q219" s="150">
        <v>0</v>
      </c>
      <c r="R219" s="151">
        <v>85577.1678</v>
      </c>
      <c r="S219" s="5"/>
      <c r="T219" s="5"/>
      <c r="U219" s="5"/>
      <c r="V219" s="5"/>
      <c r="W219" s="5"/>
      <c r="X219" s="5"/>
      <c r="Y219" s="5"/>
      <c r="Z219" s="5"/>
      <c r="AA219" s="5"/>
      <c r="AB219" s="5"/>
    </row>
    <row r="220" spans="1:28" ht="13.5">
      <c r="A220" s="147"/>
      <c r="B220" s="147"/>
      <c r="C220" s="147"/>
      <c r="D220" s="143" t="s">
        <v>157</v>
      </c>
      <c r="E220" s="143">
        <v>97</v>
      </c>
      <c r="F220" s="144">
        <v>0</v>
      </c>
      <c r="G220" s="145">
        <v>0</v>
      </c>
      <c r="H220" s="145">
        <v>0</v>
      </c>
      <c r="I220" s="145">
        <v>3915.14941</v>
      </c>
      <c r="J220" s="145">
        <v>28.93218</v>
      </c>
      <c r="K220" s="145">
        <v>3944.08159</v>
      </c>
      <c r="L220" s="145">
        <v>1587.98795</v>
      </c>
      <c r="M220" s="145">
        <v>0</v>
      </c>
      <c r="N220" s="145">
        <v>1587.98795</v>
      </c>
      <c r="O220" s="145">
        <v>5532.06954</v>
      </c>
      <c r="P220" s="145">
        <v>29397.48773</v>
      </c>
      <c r="Q220" s="145">
        <v>0</v>
      </c>
      <c r="R220" s="146">
        <v>29397.48773</v>
      </c>
      <c r="S220" s="5"/>
      <c r="T220" s="5"/>
      <c r="U220" s="5"/>
      <c r="V220" s="5"/>
      <c r="W220" s="5"/>
      <c r="X220" s="5"/>
      <c r="Y220" s="5"/>
      <c r="Z220" s="5"/>
      <c r="AA220" s="5"/>
      <c r="AB220" s="5"/>
    </row>
    <row r="221" spans="1:28" ht="13.5">
      <c r="A221" s="147"/>
      <c r="B221" s="147"/>
      <c r="C221" s="147"/>
      <c r="D221" s="143" t="s">
        <v>158</v>
      </c>
      <c r="E221" s="143">
        <v>1</v>
      </c>
      <c r="F221" s="144">
        <v>0</v>
      </c>
      <c r="G221" s="145">
        <v>0</v>
      </c>
      <c r="H221" s="145">
        <v>0</v>
      </c>
      <c r="I221" s="145">
        <v>10106.15461</v>
      </c>
      <c r="J221" s="145">
        <v>530.04804</v>
      </c>
      <c r="K221" s="145">
        <v>10636.202650000001</v>
      </c>
      <c r="L221" s="145">
        <v>1040910.99022</v>
      </c>
      <c r="M221" s="145">
        <v>21276.49529</v>
      </c>
      <c r="N221" s="145">
        <v>1062187.48551</v>
      </c>
      <c r="O221" s="145">
        <v>1072823.68816</v>
      </c>
      <c r="P221" s="145">
        <v>4379.4314</v>
      </c>
      <c r="Q221" s="145">
        <v>0</v>
      </c>
      <c r="R221" s="146">
        <v>4379.4314</v>
      </c>
      <c r="S221" s="5"/>
      <c r="T221" s="5"/>
      <c r="U221" s="5"/>
      <c r="V221" s="5"/>
      <c r="W221" s="5"/>
      <c r="X221" s="5"/>
      <c r="Y221" s="5"/>
      <c r="Z221" s="5"/>
      <c r="AA221" s="5"/>
      <c r="AB221" s="5"/>
    </row>
    <row r="222" spans="1:28" ht="13.5">
      <c r="A222" s="147"/>
      <c r="B222" s="147"/>
      <c r="C222" s="147"/>
      <c r="D222" s="143" t="s">
        <v>159</v>
      </c>
      <c r="E222" s="143">
        <v>9</v>
      </c>
      <c r="F222" s="144">
        <v>0</v>
      </c>
      <c r="G222" s="145">
        <v>0</v>
      </c>
      <c r="H222" s="145">
        <v>0</v>
      </c>
      <c r="I222" s="145">
        <v>8602.87941</v>
      </c>
      <c r="J222" s="145">
        <v>101.3891</v>
      </c>
      <c r="K222" s="145">
        <v>8704.26851</v>
      </c>
      <c r="L222" s="145">
        <v>8585.66935</v>
      </c>
      <c r="M222" s="145">
        <v>0.0019199999999999998</v>
      </c>
      <c r="N222" s="145">
        <v>8585.671269999999</v>
      </c>
      <c r="O222" s="145">
        <v>17289.93978</v>
      </c>
      <c r="P222" s="145">
        <v>65723.39219</v>
      </c>
      <c r="Q222" s="145">
        <v>0</v>
      </c>
      <c r="R222" s="146">
        <v>65723.39219</v>
      </c>
      <c r="S222" s="5"/>
      <c r="T222" s="5"/>
      <c r="U222" s="5"/>
      <c r="V222" s="5"/>
      <c r="W222" s="5"/>
      <c r="X222" s="5"/>
      <c r="Y222" s="5"/>
      <c r="Z222" s="5"/>
      <c r="AA222" s="5"/>
      <c r="AB222" s="5"/>
    </row>
    <row r="223" spans="1:28" ht="13.5">
      <c r="A223" s="147"/>
      <c r="B223" s="147"/>
      <c r="C223" s="147"/>
      <c r="D223" s="147"/>
      <c r="E223" s="148">
        <v>53</v>
      </c>
      <c r="F223" s="149">
        <v>0</v>
      </c>
      <c r="G223" s="150">
        <v>0</v>
      </c>
      <c r="H223" s="150">
        <v>0</v>
      </c>
      <c r="I223" s="150">
        <v>3418.91406</v>
      </c>
      <c r="J223" s="150">
        <v>1.2018199999999999</v>
      </c>
      <c r="K223" s="150">
        <v>3420.11588</v>
      </c>
      <c r="L223" s="150">
        <v>1315.5281499999999</v>
      </c>
      <c r="M223" s="150">
        <v>0</v>
      </c>
      <c r="N223" s="150">
        <v>1315.5281499999999</v>
      </c>
      <c r="O223" s="150">
        <v>4735.64403</v>
      </c>
      <c r="P223" s="150">
        <v>35509.53273</v>
      </c>
      <c r="Q223" s="150">
        <v>0</v>
      </c>
      <c r="R223" s="151">
        <v>35509.53273</v>
      </c>
      <c r="S223" s="5"/>
      <c r="T223" s="5"/>
      <c r="U223" s="5"/>
      <c r="V223" s="5"/>
      <c r="W223" s="5"/>
      <c r="X223" s="5"/>
      <c r="Y223" s="5"/>
      <c r="Z223" s="5"/>
      <c r="AA223" s="5"/>
      <c r="AB223" s="5"/>
    </row>
    <row r="224" spans="1:28" ht="13.5">
      <c r="A224" s="147"/>
      <c r="B224" s="147"/>
      <c r="C224" s="147"/>
      <c r="D224" s="143" t="s">
        <v>162</v>
      </c>
      <c r="E224" s="143">
        <v>12</v>
      </c>
      <c r="F224" s="144">
        <v>0</v>
      </c>
      <c r="G224" s="145">
        <v>0</v>
      </c>
      <c r="H224" s="145">
        <v>0</v>
      </c>
      <c r="I224" s="145">
        <v>6517.7405499999995</v>
      </c>
      <c r="J224" s="145">
        <v>61.68092</v>
      </c>
      <c r="K224" s="145">
        <v>6579.421469999999</v>
      </c>
      <c r="L224" s="145">
        <v>6164.71271</v>
      </c>
      <c r="M224" s="145">
        <v>0</v>
      </c>
      <c r="N224" s="145">
        <v>6164.71271</v>
      </c>
      <c r="O224" s="145">
        <v>12744.13418</v>
      </c>
      <c r="P224" s="145">
        <v>46393.80502</v>
      </c>
      <c r="Q224" s="145">
        <v>0</v>
      </c>
      <c r="R224" s="146">
        <v>46393.80502</v>
      </c>
      <c r="S224" s="5"/>
      <c r="T224" s="5"/>
      <c r="U224" s="5"/>
      <c r="V224" s="5"/>
      <c r="W224" s="5"/>
      <c r="X224" s="5"/>
      <c r="Y224" s="5"/>
      <c r="Z224" s="5"/>
      <c r="AA224" s="5"/>
      <c r="AB224" s="5"/>
    </row>
    <row r="225" spans="1:28" ht="13.5">
      <c r="A225" s="147"/>
      <c r="B225" s="147"/>
      <c r="C225" s="147"/>
      <c r="D225" s="147"/>
      <c r="E225" s="148">
        <v>13</v>
      </c>
      <c r="F225" s="149">
        <v>0</v>
      </c>
      <c r="G225" s="150">
        <v>0</v>
      </c>
      <c r="H225" s="150">
        <v>0</v>
      </c>
      <c r="I225" s="150">
        <v>9144.58201</v>
      </c>
      <c r="J225" s="150">
        <v>128.53478</v>
      </c>
      <c r="K225" s="150">
        <v>9273.116789999998</v>
      </c>
      <c r="L225" s="150">
        <v>14205.46632</v>
      </c>
      <c r="M225" s="150">
        <v>0.00135</v>
      </c>
      <c r="N225" s="150">
        <v>14205.46767</v>
      </c>
      <c r="O225" s="150">
        <v>23478.584460000002</v>
      </c>
      <c r="P225" s="150">
        <v>46645.291840000005</v>
      </c>
      <c r="Q225" s="150">
        <v>0</v>
      </c>
      <c r="R225" s="151">
        <v>46645.291840000005</v>
      </c>
      <c r="S225" s="5"/>
      <c r="T225" s="5"/>
      <c r="U225" s="5"/>
      <c r="V225" s="5"/>
      <c r="W225" s="5"/>
      <c r="X225" s="5"/>
      <c r="Y225" s="5"/>
      <c r="Z225" s="5"/>
      <c r="AA225" s="5"/>
      <c r="AB225" s="5"/>
    </row>
    <row r="226" spans="1:28" ht="13.5">
      <c r="A226" s="147"/>
      <c r="B226" s="147"/>
      <c r="C226" s="147"/>
      <c r="D226" s="147"/>
      <c r="E226" s="148">
        <v>102</v>
      </c>
      <c r="F226" s="149">
        <v>0</v>
      </c>
      <c r="G226" s="150">
        <v>0</v>
      </c>
      <c r="H226" s="150">
        <v>0</v>
      </c>
      <c r="I226" s="150">
        <v>4660.88991</v>
      </c>
      <c r="J226" s="150">
        <v>0.10564</v>
      </c>
      <c r="K226" s="150">
        <v>4660.99555</v>
      </c>
      <c r="L226" s="150">
        <v>2052.27175</v>
      </c>
      <c r="M226" s="150">
        <v>0</v>
      </c>
      <c r="N226" s="150">
        <v>2052.27175</v>
      </c>
      <c r="O226" s="150">
        <v>6713.2672999999995</v>
      </c>
      <c r="P226" s="150">
        <v>34005.76929</v>
      </c>
      <c r="Q226" s="150">
        <v>0</v>
      </c>
      <c r="R226" s="151">
        <v>34005.76929</v>
      </c>
      <c r="S226" s="5"/>
      <c r="T226" s="5"/>
      <c r="U226" s="5"/>
      <c r="V226" s="5"/>
      <c r="W226" s="5"/>
      <c r="X226" s="5"/>
      <c r="Y226" s="5"/>
      <c r="Z226" s="5"/>
      <c r="AA226" s="5"/>
      <c r="AB226" s="5"/>
    </row>
    <row r="227" spans="1:28" ht="13.5">
      <c r="A227" s="147"/>
      <c r="B227" s="147"/>
      <c r="C227" s="147"/>
      <c r="D227" s="143" t="s">
        <v>163</v>
      </c>
      <c r="E227" s="143">
        <v>82</v>
      </c>
      <c r="F227" s="144">
        <v>0</v>
      </c>
      <c r="G227" s="145">
        <v>0</v>
      </c>
      <c r="H227" s="145">
        <v>0</v>
      </c>
      <c r="I227" s="145">
        <v>6714.452230000001</v>
      </c>
      <c r="J227" s="145">
        <v>40.545339999999996</v>
      </c>
      <c r="K227" s="145">
        <v>6754.99757</v>
      </c>
      <c r="L227" s="145">
        <v>12000.09068</v>
      </c>
      <c r="M227" s="145">
        <v>0</v>
      </c>
      <c r="N227" s="145">
        <v>12000.09068</v>
      </c>
      <c r="O227" s="145">
        <v>18755.08825</v>
      </c>
      <c r="P227" s="145">
        <v>38004.426770000005</v>
      </c>
      <c r="Q227" s="145">
        <v>0</v>
      </c>
      <c r="R227" s="146">
        <v>38004.426770000005</v>
      </c>
      <c r="S227" s="5"/>
      <c r="T227" s="5"/>
      <c r="U227" s="5"/>
      <c r="V227" s="5"/>
      <c r="W227" s="5"/>
      <c r="X227" s="5"/>
      <c r="Y227" s="5"/>
      <c r="Z227" s="5"/>
      <c r="AA227" s="5"/>
      <c r="AB227" s="5"/>
    </row>
    <row r="228" spans="1:28" ht="13.5">
      <c r="A228" s="147"/>
      <c r="B228" s="147"/>
      <c r="C228" s="147"/>
      <c r="D228" s="143" t="s">
        <v>164</v>
      </c>
      <c r="E228" s="143">
        <v>15</v>
      </c>
      <c r="F228" s="144">
        <v>0</v>
      </c>
      <c r="G228" s="145">
        <v>0</v>
      </c>
      <c r="H228" s="145">
        <v>0</v>
      </c>
      <c r="I228" s="145">
        <v>6938.211230000001</v>
      </c>
      <c r="J228" s="145">
        <v>106.19631</v>
      </c>
      <c r="K228" s="145">
        <v>7044.40754</v>
      </c>
      <c r="L228" s="145">
        <v>8458.107390000001</v>
      </c>
      <c r="M228" s="145">
        <v>0.01345</v>
      </c>
      <c r="N228" s="145">
        <v>8458.12084</v>
      </c>
      <c r="O228" s="145">
        <v>15502.528380000002</v>
      </c>
      <c r="P228" s="145">
        <v>40603.180329999996</v>
      </c>
      <c r="Q228" s="145">
        <v>0</v>
      </c>
      <c r="R228" s="146">
        <v>40603.180329999996</v>
      </c>
      <c r="S228" s="5"/>
      <c r="T228" s="5"/>
      <c r="U228" s="5"/>
      <c r="V228" s="5"/>
      <c r="W228" s="5"/>
      <c r="X228" s="5"/>
      <c r="Y228" s="5"/>
      <c r="Z228" s="5"/>
      <c r="AA228" s="5"/>
      <c r="AB228" s="5"/>
    </row>
    <row r="229" spans="1:28" ht="13.5">
      <c r="A229" s="147"/>
      <c r="B229" s="147"/>
      <c r="C229" s="147"/>
      <c r="D229" s="147"/>
      <c r="E229" s="148">
        <v>100</v>
      </c>
      <c r="F229" s="149">
        <v>0</v>
      </c>
      <c r="G229" s="150">
        <v>0</v>
      </c>
      <c r="H229" s="150">
        <v>0</v>
      </c>
      <c r="I229" s="150">
        <v>2930.3935899999997</v>
      </c>
      <c r="J229" s="150">
        <v>2.30734</v>
      </c>
      <c r="K229" s="150">
        <v>2932.70093</v>
      </c>
      <c r="L229" s="150">
        <v>1671.63864</v>
      </c>
      <c r="M229" s="150">
        <v>0</v>
      </c>
      <c r="N229" s="150">
        <v>1671.63864</v>
      </c>
      <c r="O229" s="150">
        <v>4604.33957</v>
      </c>
      <c r="P229" s="150">
        <v>8751.55607</v>
      </c>
      <c r="Q229" s="150">
        <v>0</v>
      </c>
      <c r="R229" s="151">
        <v>8751.55607</v>
      </c>
      <c r="S229" s="5"/>
      <c r="T229" s="5"/>
      <c r="U229" s="5"/>
      <c r="V229" s="5"/>
      <c r="W229" s="5"/>
      <c r="X229" s="5"/>
      <c r="Y229" s="5"/>
      <c r="Z229" s="5"/>
      <c r="AA229" s="5"/>
      <c r="AB229" s="5"/>
    </row>
    <row r="230" spans="1:28" ht="13.5">
      <c r="A230" s="147"/>
      <c r="B230" s="147"/>
      <c r="C230" s="147"/>
      <c r="D230" s="143" t="s">
        <v>166</v>
      </c>
      <c r="E230" s="143">
        <v>38</v>
      </c>
      <c r="F230" s="144">
        <v>0</v>
      </c>
      <c r="G230" s="145">
        <v>0</v>
      </c>
      <c r="H230" s="145">
        <v>0</v>
      </c>
      <c r="I230" s="145">
        <v>17914.96814</v>
      </c>
      <c r="J230" s="145">
        <v>3760.8618300000003</v>
      </c>
      <c r="K230" s="145">
        <v>21675.82997</v>
      </c>
      <c r="L230" s="145">
        <v>65950.28128</v>
      </c>
      <c r="M230" s="145">
        <v>299.34806</v>
      </c>
      <c r="N230" s="145">
        <v>66249.62934</v>
      </c>
      <c r="O230" s="145">
        <v>87925.45931</v>
      </c>
      <c r="P230" s="145">
        <v>36144.055700000004</v>
      </c>
      <c r="Q230" s="145">
        <v>0</v>
      </c>
      <c r="R230" s="146">
        <v>36144.055700000004</v>
      </c>
      <c r="S230" s="5"/>
      <c r="T230" s="5"/>
      <c r="U230" s="5"/>
      <c r="V230" s="5"/>
      <c r="W230" s="5"/>
      <c r="X230" s="5"/>
      <c r="Y230" s="5"/>
      <c r="Z230" s="5"/>
      <c r="AA230" s="5"/>
      <c r="AB230" s="5"/>
    </row>
    <row r="231" spans="1:28" ht="13.5">
      <c r="A231" s="147"/>
      <c r="B231" s="147"/>
      <c r="C231" s="147"/>
      <c r="D231" s="143" t="s">
        <v>168</v>
      </c>
      <c r="E231" s="143">
        <v>80</v>
      </c>
      <c r="F231" s="144">
        <v>0</v>
      </c>
      <c r="G231" s="145">
        <v>0</v>
      </c>
      <c r="H231" s="145">
        <v>0</v>
      </c>
      <c r="I231" s="145">
        <v>5509.37238</v>
      </c>
      <c r="J231" s="145">
        <v>20.02387</v>
      </c>
      <c r="K231" s="145">
        <v>5529.39625</v>
      </c>
      <c r="L231" s="145">
        <v>3716.4199</v>
      </c>
      <c r="M231" s="145">
        <v>0.00957</v>
      </c>
      <c r="N231" s="145">
        <v>3716.42947</v>
      </c>
      <c r="O231" s="145">
        <v>9245.82572</v>
      </c>
      <c r="P231" s="145">
        <v>42815.72036</v>
      </c>
      <c r="Q231" s="145">
        <v>0</v>
      </c>
      <c r="R231" s="146">
        <v>42815.72036</v>
      </c>
      <c r="S231" s="5"/>
      <c r="T231" s="5"/>
      <c r="U231" s="5"/>
      <c r="V231" s="5"/>
      <c r="W231" s="5"/>
      <c r="X231" s="5"/>
      <c r="Y231" s="5"/>
      <c r="Z231" s="5"/>
      <c r="AA231" s="5"/>
      <c r="AB231" s="5"/>
    </row>
    <row r="232" spans="1:28" ht="13.5">
      <c r="A232" s="147"/>
      <c r="B232" s="147"/>
      <c r="C232" s="147"/>
      <c r="D232" s="143" t="s">
        <v>169</v>
      </c>
      <c r="E232" s="143">
        <v>99</v>
      </c>
      <c r="F232" s="144">
        <v>0</v>
      </c>
      <c r="G232" s="145">
        <v>0</v>
      </c>
      <c r="H232" s="145">
        <v>0</v>
      </c>
      <c r="I232" s="145">
        <v>2746.34924</v>
      </c>
      <c r="J232" s="145">
        <v>17.8384</v>
      </c>
      <c r="K232" s="145">
        <v>2764.18764</v>
      </c>
      <c r="L232" s="145">
        <v>1108.2429</v>
      </c>
      <c r="M232" s="145">
        <v>0.00188</v>
      </c>
      <c r="N232" s="145">
        <v>1108.24478</v>
      </c>
      <c r="O232" s="145">
        <v>3872.43242</v>
      </c>
      <c r="P232" s="145">
        <v>26928.10836</v>
      </c>
      <c r="Q232" s="145">
        <v>0</v>
      </c>
      <c r="R232" s="146">
        <v>26928.10836</v>
      </c>
      <c r="S232" s="5"/>
      <c r="T232" s="5"/>
      <c r="U232" s="5"/>
      <c r="V232" s="5"/>
      <c r="W232" s="5"/>
      <c r="X232" s="5"/>
      <c r="Y232" s="5"/>
      <c r="Z232" s="5"/>
      <c r="AA232" s="5"/>
      <c r="AB232" s="5"/>
    </row>
    <row r="233" spans="1:28" ht="13.5">
      <c r="A233" s="147"/>
      <c r="B233" s="147"/>
      <c r="C233" s="147"/>
      <c r="D233" s="147"/>
      <c r="E233" s="148">
        <v>101</v>
      </c>
      <c r="F233" s="149">
        <v>0</v>
      </c>
      <c r="G233" s="150">
        <v>0</v>
      </c>
      <c r="H233" s="150">
        <v>0</v>
      </c>
      <c r="I233" s="150">
        <v>2845.07251</v>
      </c>
      <c r="J233" s="150">
        <v>19.14717</v>
      </c>
      <c r="K233" s="150">
        <v>2864.21968</v>
      </c>
      <c r="L233" s="150">
        <v>2600.45603</v>
      </c>
      <c r="M233" s="150">
        <v>0</v>
      </c>
      <c r="N233" s="150">
        <v>2600.45603</v>
      </c>
      <c r="O233" s="150">
        <v>5464.6757099999995</v>
      </c>
      <c r="P233" s="150">
        <v>25300.513600000002</v>
      </c>
      <c r="Q233" s="150">
        <v>0</v>
      </c>
      <c r="R233" s="151">
        <v>25300.513600000002</v>
      </c>
      <c r="S233" s="5"/>
      <c r="T233" s="5"/>
      <c r="U233" s="5"/>
      <c r="V233" s="5"/>
      <c r="W233" s="5"/>
      <c r="X233" s="5"/>
      <c r="Y233" s="5"/>
      <c r="Z233" s="5"/>
      <c r="AA233" s="5"/>
      <c r="AB233" s="5"/>
    </row>
    <row r="234" spans="1:28" ht="13.5">
      <c r="A234" s="147"/>
      <c r="B234" s="147"/>
      <c r="C234" s="147"/>
      <c r="D234" s="143" t="s">
        <v>170</v>
      </c>
      <c r="E234" s="143">
        <v>27</v>
      </c>
      <c r="F234" s="144">
        <v>0</v>
      </c>
      <c r="G234" s="145">
        <v>0</v>
      </c>
      <c r="H234" s="145">
        <v>0</v>
      </c>
      <c r="I234" s="145">
        <v>4846.146559999999</v>
      </c>
      <c r="J234" s="145">
        <v>5.75443</v>
      </c>
      <c r="K234" s="145">
        <v>4851.90099</v>
      </c>
      <c r="L234" s="145">
        <v>7077.4327</v>
      </c>
      <c r="M234" s="145">
        <v>0.005030000000000001</v>
      </c>
      <c r="N234" s="145">
        <v>7077.437730000001</v>
      </c>
      <c r="O234" s="145">
        <v>11929.338720000002</v>
      </c>
      <c r="P234" s="145">
        <v>32788.3634</v>
      </c>
      <c r="Q234" s="145">
        <v>0</v>
      </c>
      <c r="R234" s="146">
        <v>32788.3634</v>
      </c>
      <c r="S234" s="5"/>
      <c r="T234" s="5"/>
      <c r="U234" s="5"/>
      <c r="V234" s="5"/>
      <c r="W234" s="5"/>
      <c r="X234" s="5"/>
      <c r="Y234" s="5"/>
      <c r="Z234" s="5"/>
      <c r="AA234" s="5"/>
      <c r="AB234" s="5"/>
    </row>
    <row r="235" spans="1:28" ht="13.5">
      <c r="A235" s="147"/>
      <c r="B235" s="147"/>
      <c r="C235" s="147"/>
      <c r="D235" s="143" t="s">
        <v>215</v>
      </c>
      <c r="E235" s="143">
        <v>84</v>
      </c>
      <c r="F235" s="144">
        <v>0</v>
      </c>
      <c r="G235" s="145">
        <v>0</v>
      </c>
      <c r="H235" s="145">
        <v>0</v>
      </c>
      <c r="I235" s="145">
        <v>2231.49173</v>
      </c>
      <c r="J235" s="145">
        <v>35.68979</v>
      </c>
      <c r="K235" s="145">
        <v>2267.18152</v>
      </c>
      <c r="L235" s="145">
        <v>1253.5329199999999</v>
      </c>
      <c r="M235" s="145">
        <v>0.00085</v>
      </c>
      <c r="N235" s="145">
        <v>1253.53377</v>
      </c>
      <c r="O235" s="145">
        <v>3520.71529</v>
      </c>
      <c r="P235" s="145">
        <v>30471.60132</v>
      </c>
      <c r="Q235" s="145">
        <v>0</v>
      </c>
      <c r="R235" s="146">
        <v>30471.60132</v>
      </c>
      <c r="S235" s="5"/>
      <c r="T235" s="5"/>
      <c r="U235" s="5"/>
      <c r="V235" s="5"/>
      <c r="W235" s="5"/>
      <c r="X235" s="5"/>
      <c r="Y235" s="5"/>
      <c r="Z235" s="5"/>
      <c r="AA235" s="5"/>
      <c r="AB235" s="5"/>
    </row>
    <row r="236" spans="1:28" ht="13.5">
      <c r="A236" s="147"/>
      <c r="B236" s="147"/>
      <c r="C236" s="147"/>
      <c r="D236" s="143" t="s">
        <v>171</v>
      </c>
      <c r="E236" s="143">
        <v>83</v>
      </c>
      <c r="F236" s="144">
        <v>0</v>
      </c>
      <c r="G236" s="145">
        <v>0</v>
      </c>
      <c r="H236" s="145">
        <v>0</v>
      </c>
      <c r="I236" s="145">
        <v>7656.77027</v>
      </c>
      <c r="J236" s="145">
        <v>273.47706</v>
      </c>
      <c r="K236" s="145">
        <v>7930.24733</v>
      </c>
      <c r="L236" s="145">
        <v>15070.752859999999</v>
      </c>
      <c r="M236" s="145">
        <v>0</v>
      </c>
      <c r="N236" s="145">
        <v>15070.752859999999</v>
      </c>
      <c r="O236" s="145">
        <v>23001.000190000002</v>
      </c>
      <c r="P236" s="145">
        <v>37414.33364</v>
      </c>
      <c r="Q236" s="145">
        <v>0</v>
      </c>
      <c r="R236" s="146">
        <v>37414.33364</v>
      </c>
      <c r="S236" s="5"/>
      <c r="T236" s="5"/>
      <c r="U236" s="5"/>
      <c r="V236" s="5"/>
      <c r="W236" s="5"/>
      <c r="X236" s="5"/>
      <c r="Y236" s="5"/>
      <c r="Z236" s="5"/>
      <c r="AA236" s="5"/>
      <c r="AB236" s="5"/>
    </row>
    <row r="237" spans="1:28" ht="13.5">
      <c r="A237" s="147"/>
      <c r="B237" s="147"/>
      <c r="C237" s="147"/>
      <c r="D237" s="143" t="s">
        <v>216</v>
      </c>
      <c r="E237" s="143">
        <v>31</v>
      </c>
      <c r="F237" s="144">
        <v>0</v>
      </c>
      <c r="G237" s="145">
        <v>0</v>
      </c>
      <c r="H237" s="145">
        <v>0</v>
      </c>
      <c r="I237" s="145">
        <v>2811.21795</v>
      </c>
      <c r="J237" s="145">
        <v>4.07796</v>
      </c>
      <c r="K237" s="145">
        <v>2815.2959100000003</v>
      </c>
      <c r="L237" s="145">
        <v>3814.6114199999997</v>
      </c>
      <c r="M237" s="145">
        <v>0</v>
      </c>
      <c r="N237" s="145">
        <v>3814.6114199999997</v>
      </c>
      <c r="O237" s="145">
        <v>6629.90733</v>
      </c>
      <c r="P237" s="145">
        <v>28327.444600000003</v>
      </c>
      <c r="Q237" s="145">
        <v>0</v>
      </c>
      <c r="R237" s="146">
        <v>28327.444600000003</v>
      </c>
      <c r="S237" s="5"/>
      <c r="T237" s="5"/>
      <c r="U237" s="5"/>
      <c r="V237" s="5"/>
      <c r="W237" s="5"/>
      <c r="X237" s="5"/>
      <c r="Y237" s="5"/>
      <c r="Z237" s="5"/>
      <c r="AA237" s="5"/>
      <c r="AB237" s="5"/>
    </row>
    <row r="238" spans="1:28" ht="13.5">
      <c r="A238" s="147"/>
      <c r="B238" s="147"/>
      <c r="C238" s="143" t="s">
        <v>217</v>
      </c>
      <c r="D238" s="143" t="s">
        <v>218</v>
      </c>
      <c r="E238" s="143">
        <v>95</v>
      </c>
      <c r="F238" s="144">
        <v>0</v>
      </c>
      <c r="G238" s="145">
        <v>0</v>
      </c>
      <c r="H238" s="145">
        <v>0</v>
      </c>
      <c r="I238" s="145">
        <v>1853.8548500000002</v>
      </c>
      <c r="J238" s="145">
        <v>5.95185</v>
      </c>
      <c r="K238" s="145">
        <v>1859.8066999999999</v>
      </c>
      <c r="L238" s="145">
        <v>1468.40794</v>
      </c>
      <c r="M238" s="145">
        <v>0</v>
      </c>
      <c r="N238" s="145">
        <v>1468.40794</v>
      </c>
      <c r="O238" s="145">
        <v>3328.21464</v>
      </c>
      <c r="P238" s="145">
        <v>23295.407600000002</v>
      </c>
      <c r="Q238" s="145">
        <v>0</v>
      </c>
      <c r="R238" s="146">
        <v>23295.407600000002</v>
      </c>
      <c r="S238" s="5"/>
      <c r="T238" s="5"/>
      <c r="U238" s="5"/>
      <c r="V238" s="5"/>
      <c r="W238" s="5"/>
      <c r="X238" s="5"/>
      <c r="Y238" s="5"/>
      <c r="Z238" s="5"/>
      <c r="AA238" s="5"/>
      <c r="AB238" s="5"/>
    </row>
    <row r="239" spans="1:28" ht="13.5">
      <c r="A239" s="147"/>
      <c r="B239" s="143" t="s">
        <v>17</v>
      </c>
      <c r="C239" s="143" t="s">
        <v>176</v>
      </c>
      <c r="D239" s="143" t="s">
        <v>177</v>
      </c>
      <c r="E239" s="143">
        <v>107</v>
      </c>
      <c r="F239" s="144">
        <v>0</v>
      </c>
      <c r="G239" s="145">
        <v>0</v>
      </c>
      <c r="H239" s="145">
        <v>0</v>
      </c>
      <c r="I239" s="145">
        <v>2634.61933</v>
      </c>
      <c r="J239" s="145">
        <v>0.13162000000000001</v>
      </c>
      <c r="K239" s="145">
        <v>2634.75095</v>
      </c>
      <c r="L239" s="145">
        <v>671.75314</v>
      </c>
      <c r="M239" s="145">
        <v>0</v>
      </c>
      <c r="N239" s="145">
        <v>671.75314</v>
      </c>
      <c r="O239" s="145">
        <v>3306.50409</v>
      </c>
      <c r="P239" s="145">
        <v>31864.604190000002</v>
      </c>
      <c r="Q239" s="145">
        <v>0</v>
      </c>
      <c r="R239" s="146">
        <v>31864.604190000002</v>
      </c>
      <c r="S239" s="5"/>
      <c r="T239" s="5"/>
      <c r="U239" s="5"/>
      <c r="V239" s="5"/>
      <c r="W239" s="5"/>
      <c r="X239" s="5"/>
      <c r="Y239" s="5"/>
      <c r="Z239" s="5"/>
      <c r="AA239" s="5"/>
      <c r="AB239" s="5"/>
    </row>
    <row r="240" spans="1:28" ht="13.5">
      <c r="A240" s="147"/>
      <c r="B240" s="143" t="s">
        <v>19</v>
      </c>
      <c r="C240" s="143" t="s">
        <v>180</v>
      </c>
      <c r="D240" s="143" t="s">
        <v>19</v>
      </c>
      <c r="E240" s="143">
        <v>50</v>
      </c>
      <c r="F240" s="144">
        <v>0</v>
      </c>
      <c r="G240" s="145">
        <v>0</v>
      </c>
      <c r="H240" s="145">
        <v>0</v>
      </c>
      <c r="I240" s="145">
        <v>1866.45458</v>
      </c>
      <c r="J240" s="145">
        <v>11.529</v>
      </c>
      <c r="K240" s="145">
        <v>1877.98358</v>
      </c>
      <c r="L240" s="145">
        <v>789.7985600000001</v>
      </c>
      <c r="M240" s="145">
        <v>0</v>
      </c>
      <c r="N240" s="145">
        <v>789.7985600000001</v>
      </c>
      <c r="O240" s="145">
        <v>2667.7821400000003</v>
      </c>
      <c r="P240" s="145">
        <v>15709.442050000001</v>
      </c>
      <c r="Q240" s="145">
        <v>0</v>
      </c>
      <c r="R240" s="146">
        <v>15709.442050000001</v>
      </c>
      <c r="S240" s="5"/>
      <c r="T240" s="5"/>
      <c r="U240" s="5"/>
      <c r="V240" s="5"/>
      <c r="W240" s="5"/>
      <c r="X240" s="5"/>
      <c r="Y240" s="5"/>
      <c r="Z240" s="5"/>
      <c r="AA240" s="5"/>
      <c r="AB240" s="5"/>
    </row>
    <row r="241" spans="1:28" ht="13.5">
      <c r="A241" s="147"/>
      <c r="B241" s="143" t="s">
        <v>21</v>
      </c>
      <c r="C241" s="143" t="s">
        <v>182</v>
      </c>
      <c r="D241" s="143" t="s">
        <v>183</v>
      </c>
      <c r="E241" s="143">
        <v>62</v>
      </c>
      <c r="F241" s="144">
        <v>0</v>
      </c>
      <c r="G241" s="145">
        <v>0</v>
      </c>
      <c r="H241" s="145">
        <v>0</v>
      </c>
      <c r="I241" s="145">
        <v>1234.4463600000001</v>
      </c>
      <c r="J241" s="145">
        <v>0</v>
      </c>
      <c r="K241" s="145">
        <v>1234.4463600000001</v>
      </c>
      <c r="L241" s="145">
        <v>636.37721</v>
      </c>
      <c r="M241" s="145">
        <v>0</v>
      </c>
      <c r="N241" s="145">
        <v>636.37721</v>
      </c>
      <c r="O241" s="145">
        <v>1870.82357</v>
      </c>
      <c r="P241" s="145">
        <v>8261.06192</v>
      </c>
      <c r="Q241" s="145">
        <v>0</v>
      </c>
      <c r="R241" s="146">
        <v>8261.06192</v>
      </c>
      <c r="S241" s="5"/>
      <c r="T241" s="5"/>
      <c r="U241" s="5"/>
      <c r="V241" s="5"/>
      <c r="W241" s="5"/>
      <c r="X241" s="5"/>
      <c r="Y241" s="5"/>
      <c r="Z241" s="5"/>
      <c r="AA241" s="5"/>
      <c r="AB241" s="5"/>
    </row>
    <row r="242" spans="1:28" ht="13.5">
      <c r="A242" s="147"/>
      <c r="B242" s="147"/>
      <c r="C242" s="143" t="s">
        <v>21</v>
      </c>
      <c r="D242" s="143" t="s">
        <v>185</v>
      </c>
      <c r="E242" s="143">
        <v>88</v>
      </c>
      <c r="F242" s="144">
        <v>0</v>
      </c>
      <c r="G242" s="145">
        <v>0</v>
      </c>
      <c r="H242" s="145">
        <v>0</v>
      </c>
      <c r="I242" s="145">
        <v>3508.81771</v>
      </c>
      <c r="J242" s="145">
        <v>0.11567</v>
      </c>
      <c r="K242" s="145">
        <v>3508.93338</v>
      </c>
      <c r="L242" s="145">
        <v>517.60252</v>
      </c>
      <c r="M242" s="145">
        <v>0</v>
      </c>
      <c r="N242" s="145">
        <v>517.60252</v>
      </c>
      <c r="O242" s="145">
        <v>4026.5359</v>
      </c>
      <c r="P242" s="145">
        <v>35390.761</v>
      </c>
      <c r="Q242" s="145">
        <v>0</v>
      </c>
      <c r="R242" s="146">
        <v>35390.761</v>
      </c>
      <c r="S242" s="5"/>
      <c r="T242" s="5"/>
      <c r="U242" s="5"/>
      <c r="V242" s="5"/>
      <c r="W242" s="5"/>
      <c r="X242" s="5"/>
      <c r="Y242" s="5"/>
      <c r="Z242" s="5"/>
      <c r="AA242" s="5"/>
      <c r="AB242" s="5"/>
    </row>
    <row r="243" spans="1:28" ht="13.5">
      <c r="A243" s="147"/>
      <c r="B243" s="147"/>
      <c r="C243" s="147"/>
      <c r="D243" s="143" t="s">
        <v>219</v>
      </c>
      <c r="E243" s="143">
        <v>64</v>
      </c>
      <c r="F243" s="144">
        <v>0</v>
      </c>
      <c r="G243" s="145">
        <v>0</v>
      </c>
      <c r="H243" s="145">
        <v>0</v>
      </c>
      <c r="I243" s="145">
        <v>2566.10698</v>
      </c>
      <c r="J243" s="145">
        <v>0</v>
      </c>
      <c r="K243" s="145">
        <v>2566.10698</v>
      </c>
      <c r="L243" s="145">
        <v>90.23449000000001</v>
      </c>
      <c r="M243" s="145">
        <v>0</v>
      </c>
      <c r="N243" s="145">
        <v>90.23449000000001</v>
      </c>
      <c r="O243" s="145">
        <v>2656.3414700000003</v>
      </c>
      <c r="P243" s="145">
        <v>19783.845100000002</v>
      </c>
      <c r="Q243" s="145">
        <v>0</v>
      </c>
      <c r="R243" s="146">
        <v>19783.845100000002</v>
      </c>
      <c r="S243" s="5"/>
      <c r="T243" s="5"/>
      <c r="U243" s="5"/>
      <c r="V243" s="5"/>
      <c r="W243" s="5"/>
      <c r="X243" s="5"/>
      <c r="Y243" s="5"/>
      <c r="Z243" s="5"/>
      <c r="AA243" s="5"/>
      <c r="AB243" s="5"/>
    </row>
    <row r="244" spans="1:28" ht="13.5">
      <c r="A244" s="147"/>
      <c r="B244" s="147"/>
      <c r="C244" s="147"/>
      <c r="D244" s="143" t="s">
        <v>21</v>
      </c>
      <c r="E244" s="143">
        <v>47</v>
      </c>
      <c r="F244" s="144">
        <v>0</v>
      </c>
      <c r="G244" s="145">
        <v>0</v>
      </c>
      <c r="H244" s="145">
        <v>0</v>
      </c>
      <c r="I244" s="145">
        <v>4155.56116</v>
      </c>
      <c r="J244" s="145">
        <v>6.01091</v>
      </c>
      <c r="K244" s="145">
        <v>4161.57207</v>
      </c>
      <c r="L244" s="145">
        <v>3857.798</v>
      </c>
      <c r="M244" s="145">
        <v>0.019289999999999998</v>
      </c>
      <c r="N244" s="145">
        <v>3857.81729</v>
      </c>
      <c r="O244" s="145">
        <v>8019.38936</v>
      </c>
      <c r="P244" s="145">
        <v>38163.22126</v>
      </c>
      <c r="Q244" s="145">
        <v>0</v>
      </c>
      <c r="R244" s="146">
        <v>38163.22126</v>
      </c>
      <c r="S244" s="5"/>
      <c r="T244" s="5"/>
      <c r="U244" s="5"/>
      <c r="V244" s="5"/>
      <c r="W244" s="5"/>
      <c r="X244" s="5"/>
      <c r="Y244" s="5"/>
      <c r="Z244" s="5"/>
      <c r="AA244" s="5"/>
      <c r="AB244" s="5"/>
    </row>
    <row r="245" spans="1:28" ht="13.5">
      <c r="A245" s="147"/>
      <c r="B245" s="147"/>
      <c r="C245" s="147"/>
      <c r="D245" s="143" t="s">
        <v>186</v>
      </c>
      <c r="E245" s="143">
        <v>76</v>
      </c>
      <c r="F245" s="144">
        <v>0</v>
      </c>
      <c r="G245" s="145">
        <v>0</v>
      </c>
      <c r="H245" s="145">
        <v>0</v>
      </c>
      <c r="I245" s="145">
        <v>1049.73577</v>
      </c>
      <c r="J245" s="145">
        <v>0</v>
      </c>
      <c r="K245" s="145">
        <v>1049.73577</v>
      </c>
      <c r="L245" s="145">
        <v>223.97847</v>
      </c>
      <c r="M245" s="145">
        <v>0</v>
      </c>
      <c r="N245" s="145">
        <v>223.97847</v>
      </c>
      <c r="O245" s="145">
        <v>1273.71424</v>
      </c>
      <c r="P245" s="145">
        <v>8784.544880000001</v>
      </c>
      <c r="Q245" s="145">
        <v>0</v>
      </c>
      <c r="R245" s="146">
        <v>8784.544880000001</v>
      </c>
      <c r="S245" s="5"/>
      <c r="T245" s="5"/>
      <c r="U245" s="5"/>
      <c r="V245" s="5"/>
      <c r="W245" s="5"/>
      <c r="X245" s="5"/>
      <c r="Y245" s="5"/>
      <c r="Z245" s="5"/>
      <c r="AA245" s="5"/>
      <c r="AB245" s="5"/>
    </row>
    <row r="246" spans="1:28" ht="13.5">
      <c r="A246" s="147"/>
      <c r="B246" s="147"/>
      <c r="C246" s="143" t="s">
        <v>187</v>
      </c>
      <c r="D246" s="143" t="s">
        <v>187</v>
      </c>
      <c r="E246" s="143">
        <v>51</v>
      </c>
      <c r="F246" s="144">
        <v>0</v>
      </c>
      <c r="G246" s="145">
        <v>0</v>
      </c>
      <c r="H246" s="145">
        <v>0</v>
      </c>
      <c r="I246" s="145">
        <v>2914.9110299999998</v>
      </c>
      <c r="J246" s="145">
        <v>78.17542</v>
      </c>
      <c r="K246" s="145">
        <v>2993.0864500000002</v>
      </c>
      <c r="L246" s="145">
        <v>77.73534</v>
      </c>
      <c r="M246" s="145">
        <v>0</v>
      </c>
      <c r="N246" s="145">
        <v>77.73534</v>
      </c>
      <c r="O246" s="145">
        <v>3070.82179</v>
      </c>
      <c r="P246" s="145">
        <v>25139.46094</v>
      </c>
      <c r="Q246" s="145">
        <v>0</v>
      </c>
      <c r="R246" s="146">
        <v>25139.46094</v>
      </c>
      <c r="S246" s="5"/>
      <c r="T246" s="5"/>
      <c r="U246" s="5"/>
      <c r="V246" s="5"/>
      <c r="W246" s="5"/>
      <c r="X246" s="5"/>
      <c r="Y246" s="5"/>
      <c r="Z246" s="5"/>
      <c r="AA246" s="5"/>
      <c r="AB246" s="5"/>
    </row>
    <row r="247" spans="1:28" ht="13.5">
      <c r="A247" s="147"/>
      <c r="B247" s="147"/>
      <c r="C247" s="147"/>
      <c r="D247" s="147"/>
      <c r="E247" s="148">
        <v>85</v>
      </c>
      <c r="F247" s="149">
        <v>0</v>
      </c>
      <c r="G247" s="150">
        <v>0</v>
      </c>
      <c r="H247" s="150">
        <v>0</v>
      </c>
      <c r="I247" s="150">
        <v>3217.29839</v>
      </c>
      <c r="J247" s="150">
        <v>30.9531</v>
      </c>
      <c r="K247" s="150">
        <v>3248.25149</v>
      </c>
      <c r="L247" s="150">
        <v>1021.45042</v>
      </c>
      <c r="M247" s="150">
        <v>0</v>
      </c>
      <c r="N247" s="150">
        <v>1021.45042</v>
      </c>
      <c r="O247" s="150">
        <v>4269.70191</v>
      </c>
      <c r="P247" s="150">
        <v>31397.01314</v>
      </c>
      <c r="Q247" s="150">
        <v>0</v>
      </c>
      <c r="R247" s="151">
        <v>31397.01314</v>
      </c>
      <c r="S247" s="5"/>
      <c r="T247" s="5"/>
      <c r="U247" s="5"/>
      <c r="V247" s="5"/>
      <c r="W247" s="5"/>
      <c r="X247" s="5"/>
      <c r="Y247" s="5"/>
      <c r="Z247" s="5"/>
      <c r="AA247" s="5"/>
      <c r="AB247" s="5"/>
    </row>
    <row r="248" spans="1:28" ht="13.5">
      <c r="A248" s="147"/>
      <c r="B248" s="147"/>
      <c r="C248" s="147"/>
      <c r="D248" s="143" t="s">
        <v>220</v>
      </c>
      <c r="E248" s="143">
        <v>78</v>
      </c>
      <c r="F248" s="144">
        <v>0</v>
      </c>
      <c r="G248" s="145">
        <v>0</v>
      </c>
      <c r="H248" s="145">
        <v>0</v>
      </c>
      <c r="I248" s="145">
        <v>1176.14001</v>
      </c>
      <c r="J248" s="145">
        <v>0.03847</v>
      </c>
      <c r="K248" s="145">
        <v>1176.17848</v>
      </c>
      <c r="L248" s="145">
        <v>5.78869</v>
      </c>
      <c r="M248" s="145">
        <v>0.00019</v>
      </c>
      <c r="N248" s="145">
        <v>5.78888</v>
      </c>
      <c r="O248" s="145">
        <v>1181.96736</v>
      </c>
      <c r="P248" s="145">
        <v>7640.19837</v>
      </c>
      <c r="Q248" s="145">
        <v>0</v>
      </c>
      <c r="R248" s="146">
        <v>7640.19837</v>
      </c>
      <c r="S248" s="5"/>
      <c r="T248" s="5"/>
      <c r="U248" s="5"/>
      <c r="V248" s="5"/>
      <c r="W248" s="5"/>
      <c r="X248" s="5"/>
      <c r="Y248" s="5"/>
      <c r="Z248" s="5"/>
      <c r="AA248" s="5"/>
      <c r="AB248" s="5"/>
    </row>
    <row r="249" spans="1:28" ht="13.5">
      <c r="A249" s="147"/>
      <c r="B249" s="147"/>
      <c r="C249" s="143" t="s">
        <v>188</v>
      </c>
      <c r="D249" s="143" t="s">
        <v>221</v>
      </c>
      <c r="E249" s="143">
        <v>73</v>
      </c>
      <c r="F249" s="144">
        <v>0</v>
      </c>
      <c r="G249" s="145">
        <v>0</v>
      </c>
      <c r="H249" s="145">
        <v>0</v>
      </c>
      <c r="I249" s="145">
        <v>870.55432</v>
      </c>
      <c r="J249" s="145">
        <v>0</v>
      </c>
      <c r="K249" s="145">
        <v>870.55432</v>
      </c>
      <c r="L249" s="145">
        <v>91.19781</v>
      </c>
      <c r="M249" s="145">
        <v>0</v>
      </c>
      <c r="N249" s="145">
        <v>91.19781</v>
      </c>
      <c r="O249" s="145">
        <v>961.75213</v>
      </c>
      <c r="P249" s="145">
        <v>5382.16154</v>
      </c>
      <c r="Q249" s="145">
        <v>0</v>
      </c>
      <c r="R249" s="146">
        <v>5382.16154</v>
      </c>
      <c r="S249" s="5"/>
      <c r="T249" s="5"/>
      <c r="U249" s="5"/>
      <c r="V249" s="5"/>
      <c r="W249" s="5"/>
      <c r="X249" s="5"/>
      <c r="Y249" s="5"/>
      <c r="Z249" s="5"/>
      <c r="AA249" s="5"/>
      <c r="AB249" s="5"/>
    </row>
    <row r="250" spans="1:28" ht="13.5">
      <c r="A250" s="147"/>
      <c r="B250" s="147"/>
      <c r="C250" s="147"/>
      <c r="D250" s="143" t="s">
        <v>189</v>
      </c>
      <c r="E250" s="143">
        <v>65</v>
      </c>
      <c r="F250" s="144">
        <v>0</v>
      </c>
      <c r="G250" s="145">
        <v>0</v>
      </c>
      <c r="H250" s="145">
        <v>0</v>
      </c>
      <c r="I250" s="145">
        <v>1748.1615900000002</v>
      </c>
      <c r="J250" s="145">
        <v>0</v>
      </c>
      <c r="K250" s="145">
        <v>1748.1615900000002</v>
      </c>
      <c r="L250" s="145">
        <v>373.73996999999997</v>
      </c>
      <c r="M250" s="145">
        <v>0</v>
      </c>
      <c r="N250" s="145">
        <v>373.73996999999997</v>
      </c>
      <c r="O250" s="145">
        <v>2121.9015600000002</v>
      </c>
      <c r="P250" s="145">
        <v>12448.80932</v>
      </c>
      <c r="Q250" s="145">
        <v>0</v>
      </c>
      <c r="R250" s="146">
        <v>12448.80932</v>
      </c>
      <c r="S250" s="5"/>
      <c r="T250" s="5"/>
      <c r="U250" s="5"/>
      <c r="V250" s="5"/>
      <c r="W250" s="5"/>
      <c r="X250" s="5"/>
      <c r="Y250" s="5"/>
      <c r="Z250" s="5"/>
      <c r="AA250" s="5"/>
      <c r="AB250" s="5"/>
    </row>
    <row r="251" spans="1:28" ht="13.5">
      <c r="A251" s="147"/>
      <c r="B251" s="143" t="s">
        <v>22</v>
      </c>
      <c r="C251" s="143" t="s">
        <v>22</v>
      </c>
      <c r="D251" s="143" t="s">
        <v>22</v>
      </c>
      <c r="E251" s="143">
        <v>33</v>
      </c>
      <c r="F251" s="144">
        <v>0</v>
      </c>
      <c r="G251" s="145">
        <v>0</v>
      </c>
      <c r="H251" s="145">
        <v>0</v>
      </c>
      <c r="I251" s="145">
        <v>3400.05926</v>
      </c>
      <c r="J251" s="145">
        <v>0.004690000000000001</v>
      </c>
      <c r="K251" s="145">
        <v>3400.06395</v>
      </c>
      <c r="L251" s="145">
        <v>1372.92615</v>
      </c>
      <c r="M251" s="145">
        <v>0</v>
      </c>
      <c r="N251" s="145">
        <v>1372.92615</v>
      </c>
      <c r="O251" s="145">
        <v>4772.9901</v>
      </c>
      <c r="P251" s="145">
        <v>28773.10963</v>
      </c>
      <c r="Q251" s="145">
        <v>0</v>
      </c>
      <c r="R251" s="146">
        <v>28773.10963</v>
      </c>
      <c r="S251" s="5"/>
      <c r="T251" s="5"/>
      <c r="U251" s="5"/>
      <c r="V251" s="5"/>
      <c r="W251" s="5"/>
      <c r="X251" s="5"/>
      <c r="Y251" s="5"/>
      <c r="Z251" s="5"/>
      <c r="AA251" s="5"/>
      <c r="AB251" s="5"/>
    </row>
    <row r="252" spans="1:28" ht="13.5">
      <c r="A252" s="147"/>
      <c r="B252" s="147"/>
      <c r="C252" s="143" t="s">
        <v>192</v>
      </c>
      <c r="D252" s="143" t="s">
        <v>193</v>
      </c>
      <c r="E252" s="143">
        <v>48</v>
      </c>
      <c r="F252" s="144">
        <v>0</v>
      </c>
      <c r="G252" s="145">
        <v>0</v>
      </c>
      <c r="H252" s="145">
        <v>0</v>
      </c>
      <c r="I252" s="145">
        <v>2566.77182</v>
      </c>
      <c r="J252" s="145">
        <v>15.63467</v>
      </c>
      <c r="K252" s="145">
        <v>2582.4064900000003</v>
      </c>
      <c r="L252" s="145">
        <v>553.97473</v>
      </c>
      <c r="M252" s="145">
        <v>0</v>
      </c>
      <c r="N252" s="145">
        <v>553.97473</v>
      </c>
      <c r="O252" s="145">
        <v>3136.38122</v>
      </c>
      <c r="P252" s="145">
        <v>32350.82277</v>
      </c>
      <c r="Q252" s="145">
        <v>0</v>
      </c>
      <c r="R252" s="146">
        <v>32350.82277</v>
      </c>
      <c r="S252" s="5"/>
      <c r="T252" s="5"/>
      <c r="U252" s="5"/>
      <c r="V252" s="5"/>
      <c r="W252" s="5"/>
      <c r="X252" s="5"/>
      <c r="Y252" s="5"/>
      <c r="Z252" s="5"/>
      <c r="AA252" s="5"/>
      <c r="AB252" s="5"/>
    </row>
    <row r="253" spans="1:28" ht="13.5">
      <c r="A253" s="147"/>
      <c r="B253" s="143" t="s">
        <v>194</v>
      </c>
      <c r="C253" s="143" t="s">
        <v>195</v>
      </c>
      <c r="D253" s="143" t="s">
        <v>195</v>
      </c>
      <c r="E253" s="143">
        <v>104</v>
      </c>
      <c r="F253" s="144">
        <v>0</v>
      </c>
      <c r="G253" s="145">
        <v>0</v>
      </c>
      <c r="H253" s="145">
        <v>0</v>
      </c>
      <c r="I253" s="145">
        <v>1115.73533</v>
      </c>
      <c r="J253" s="145">
        <v>0.00019</v>
      </c>
      <c r="K253" s="145">
        <v>1115.73552</v>
      </c>
      <c r="L253" s="145">
        <v>100</v>
      </c>
      <c r="M253" s="145">
        <v>0</v>
      </c>
      <c r="N253" s="145">
        <v>100</v>
      </c>
      <c r="O253" s="145">
        <v>1215.73552</v>
      </c>
      <c r="P253" s="145">
        <v>18182.17492</v>
      </c>
      <c r="Q253" s="145">
        <v>0</v>
      </c>
      <c r="R253" s="146">
        <v>18182.17492</v>
      </c>
      <c r="S253" s="5"/>
      <c r="T253" s="5"/>
      <c r="U253" s="5"/>
      <c r="V253" s="5"/>
      <c r="W253" s="5"/>
      <c r="X253" s="5"/>
      <c r="Y253" s="5"/>
      <c r="Z253" s="5"/>
      <c r="AA253" s="5"/>
      <c r="AB253" s="5"/>
    </row>
    <row r="254" spans="1:28" ht="13.5">
      <c r="A254" s="147"/>
      <c r="B254" s="147"/>
      <c r="C254" s="143" t="s">
        <v>194</v>
      </c>
      <c r="D254" s="143" t="s">
        <v>198</v>
      </c>
      <c r="E254" s="143">
        <v>105</v>
      </c>
      <c r="F254" s="144">
        <v>0</v>
      </c>
      <c r="G254" s="145">
        <v>0</v>
      </c>
      <c r="H254" s="145">
        <v>0</v>
      </c>
      <c r="I254" s="145">
        <v>2240.0678900000003</v>
      </c>
      <c r="J254" s="145">
        <v>0.0254</v>
      </c>
      <c r="K254" s="145">
        <v>2240.0932900000003</v>
      </c>
      <c r="L254" s="145">
        <v>306.5</v>
      </c>
      <c r="M254" s="145">
        <v>0</v>
      </c>
      <c r="N254" s="145">
        <v>306.5</v>
      </c>
      <c r="O254" s="145">
        <v>2546.5932900000003</v>
      </c>
      <c r="P254" s="145">
        <v>30534.51663</v>
      </c>
      <c r="Q254" s="145">
        <v>0</v>
      </c>
      <c r="R254" s="146">
        <v>30534.51663</v>
      </c>
      <c r="S254" s="5"/>
      <c r="T254" s="5"/>
      <c r="U254" s="5"/>
      <c r="V254" s="5"/>
      <c r="W254" s="5"/>
      <c r="X254" s="5"/>
      <c r="Y254" s="5"/>
      <c r="Z254" s="5"/>
      <c r="AA254" s="5"/>
      <c r="AB254" s="5"/>
    </row>
    <row r="255" spans="1:28" ht="13.5">
      <c r="A255" s="147"/>
      <c r="B255" s="143" t="s">
        <v>24</v>
      </c>
      <c r="C255" s="143" t="s">
        <v>24</v>
      </c>
      <c r="D255" s="143" t="s">
        <v>222</v>
      </c>
      <c r="E255" s="143">
        <v>98</v>
      </c>
      <c r="F255" s="144">
        <v>0</v>
      </c>
      <c r="G255" s="145">
        <v>0</v>
      </c>
      <c r="H255" s="145">
        <v>0</v>
      </c>
      <c r="I255" s="145">
        <v>1901.72768</v>
      </c>
      <c r="J255" s="145">
        <v>17.766650000000002</v>
      </c>
      <c r="K255" s="145">
        <v>1919.49433</v>
      </c>
      <c r="L255" s="145">
        <v>215.31337</v>
      </c>
      <c r="M255" s="145">
        <v>0</v>
      </c>
      <c r="N255" s="145">
        <v>215.31337</v>
      </c>
      <c r="O255" s="145">
        <v>2134.8077000000003</v>
      </c>
      <c r="P255" s="145">
        <v>5702.08558</v>
      </c>
      <c r="Q255" s="145">
        <v>0</v>
      </c>
      <c r="R255" s="146">
        <v>5702.08558</v>
      </c>
      <c r="S255" s="5"/>
      <c r="T255" s="5"/>
      <c r="U255" s="5"/>
      <c r="V255" s="5"/>
      <c r="W255" s="5"/>
      <c r="X255" s="5"/>
      <c r="Y255" s="5"/>
      <c r="Z255" s="5"/>
      <c r="AA255" s="5"/>
      <c r="AB255" s="5"/>
    </row>
    <row r="256" spans="1:28" ht="13.5">
      <c r="A256" s="147"/>
      <c r="B256" s="147"/>
      <c r="C256" s="147"/>
      <c r="D256" s="143" t="s">
        <v>24</v>
      </c>
      <c r="E256" s="143">
        <v>43</v>
      </c>
      <c r="F256" s="144">
        <v>0</v>
      </c>
      <c r="G256" s="145">
        <v>0</v>
      </c>
      <c r="H256" s="145">
        <v>0</v>
      </c>
      <c r="I256" s="145">
        <v>4317.765179999999</v>
      </c>
      <c r="J256" s="145">
        <v>250.33301999999998</v>
      </c>
      <c r="K256" s="145">
        <v>4568.0982</v>
      </c>
      <c r="L256" s="145">
        <v>5412.20636</v>
      </c>
      <c r="M256" s="145">
        <v>0</v>
      </c>
      <c r="N256" s="145">
        <v>5412.20636</v>
      </c>
      <c r="O256" s="145">
        <v>9980.30456</v>
      </c>
      <c r="P256" s="145">
        <v>25141.47689</v>
      </c>
      <c r="Q256" s="145">
        <v>0</v>
      </c>
      <c r="R256" s="146">
        <v>25141.47689</v>
      </c>
      <c r="S256" s="5"/>
      <c r="T256" s="5"/>
      <c r="U256" s="5"/>
      <c r="V256" s="5"/>
      <c r="W256" s="5"/>
      <c r="X256" s="5"/>
      <c r="Y256" s="5"/>
      <c r="Z256" s="5"/>
      <c r="AA256" s="5"/>
      <c r="AB256" s="5"/>
    </row>
    <row r="257" spans="1:28" ht="13.5">
      <c r="A257" s="147"/>
      <c r="B257" s="143" t="s">
        <v>25</v>
      </c>
      <c r="C257" s="143" t="s">
        <v>25</v>
      </c>
      <c r="D257" s="143" t="s">
        <v>25</v>
      </c>
      <c r="E257" s="143">
        <v>52</v>
      </c>
      <c r="F257" s="144">
        <v>0</v>
      </c>
      <c r="G257" s="145">
        <v>0</v>
      </c>
      <c r="H257" s="145">
        <v>0</v>
      </c>
      <c r="I257" s="145">
        <v>2465.46535</v>
      </c>
      <c r="J257" s="145">
        <v>0</v>
      </c>
      <c r="K257" s="145">
        <v>2465.46535</v>
      </c>
      <c r="L257" s="145">
        <v>336.15587</v>
      </c>
      <c r="M257" s="145">
        <v>0</v>
      </c>
      <c r="N257" s="145">
        <v>336.15587</v>
      </c>
      <c r="O257" s="145">
        <v>2801.62122</v>
      </c>
      <c r="P257" s="145">
        <v>16183.32638</v>
      </c>
      <c r="Q257" s="145">
        <v>0</v>
      </c>
      <c r="R257" s="146">
        <v>16183.32638</v>
      </c>
      <c r="S257" s="5"/>
      <c r="T257" s="5"/>
      <c r="U257" s="5"/>
      <c r="V257" s="5"/>
      <c r="W257" s="5"/>
      <c r="X257" s="5"/>
      <c r="Y257" s="5"/>
      <c r="Z257" s="5"/>
      <c r="AA257" s="5"/>
      <c r="AB257" s="5"/>
    </row>
    <row r="258" spans="1:28" ht="13.5">
      <c r="A258" s="147"/>
      <c r="B258" s="143" t="s">
        <v>26</v>
      </c>
      <c r="C258" s="143" t="s">
        <v>199</v>
      </c>
      <c r="D258" s="143" t="s">
        <v>200</v>
      </c>
      <c r="E258" s="143">
        <v>113</v>
      </c>
      <c r="F258" s="144">
        <v>0</v>
      </c>
      <c r="G258" s="145">
        <v>0</v>
      </c>
      <c r="H258" s="145">
        <v>0</v>
      </c>
      <c r="I258" s="145">
        <v>4061.00992</v>
      </c>
      <c r="J258" s="145">
        <v>0.03866</v>
      </c>
      <c r="K258" s="145">
        <v>4061.04858</v>
      </c>
      <c r="L258" s="145">
        <v>481.02</v>
      </c>
      <c r="M258" s="145">
        <v>0</v>
      </c>
      <c r="N258" s="145">
        <v>481.02</v>
      </c>
      <c r="O258" s="145">
        <v>4542.06858</v>
      </c>
      <c r="P258" s="145">
        <v>33384.18234</v>
      </c>
      <c r="Q258" s="145">
        <v>0</v>
      </c>
      <c r="R258" s="146">
        <v>33384.18234</v>
      </c>
      <c r="S258" s="5"/>
      <c r="T258" s="5"/>
      <c r="U258" s="5"/>
      <c r="V258" s="5"/>
      <c r="W258" s="5"/>
      <c r="X258" s="5"/>
      <c r="Y258" s="5"/>
      <c r="Z258" s="5"/>
      <c r="AA258" s="5"/>
      <c r="AB258" s="5"/>
    </row>
    <row r="259" spans="1:28" ht="13.5">
      <c r="A259" s="143" t="s">
        <v>223</v>
      </c>
      <c r="B259" s="143" t="s">
        <v>2</v>
      </c>
      <c r="C259" s="143" t="s">
        <v>224</v>
      </c>
      <c r="D259" s="143" t="s">
        <v>224</v>
      </c>
      <c r="E259" s="143">
        <v>185</v>
      </c>
      <c r="F259" s="144">
        <v>0</v>
      </c>
      <c r="G259" s="145">
        <v>0</v>
      </c>
      <c r="H259" s="145">
        <v>0</v>
      </c>
      <c r="I259" s="145">
        <v>1847.46799</v>
      </c>
      <c r="J259" s="145">
        <v>0.054909999999999994</v>
      </c>
      <c r="K259" s="145">
        <v>1847.5229</v>
      </c>
      <c r="L259" s="145">
        <v>2542.23559</v>
      </c>
      <c r="M259" s="145">
        <v>11.882629999999999</v>
      </c>
      <c r="N259" s="145">
        <v>2554.1182200000003</v>
      </c>
      <c r="O259" s="145">
        <v>4401.64112</v>
      </c>
      <c r="P259" s="145">
        <v>39071.4939</v>
      </c>
      <c r="Q259" s="145">
        <v>0</v>
      </c>
      <c r="R259" s="146">
        <v>39071.4939</v>
      </c>
      <c r="S259" s="5"/>
      <c r="T259" s="5"/>
      <c r="U259" s="5"/>
      <c r="V259" s="5"/>
      <c r="W259" s="5"/>
      <c r="X259" s="5"/>
      <c r="Y259" s="5"/>
      <c r="Z259" s="5"/>
      <c r="AA259" s="5"/>
      <c r="AB259" s="5"/>
    </row>
    <row r="260" spans="1:28" ht="13.5">
      <c r="A260" s="147"/>
      <c r="B260" s="143" t="s">
        <v>3</v>
      </c>
      <c r="C260" s="143" t="s">
        <v>203</v>
      </c>
      <c r="D260" s="143" t="s">
        <v>203</v>
      </c>
      <c r="E260" s="143">
        <v>184</v>
      </c>
      <c r="F260" s="144">
        <v>0</v>
      </c>
      <c r="G260" s="145">
        <v>0</v>
      </c>
      <c r="H260" s="145">
        <v>0</v>
      </c>
      <c r="I260" s="145">
        <v>1060.8326000000002</v>
      </c>
      <c r="J260" s="145">
        <v>7.25154</v>
      </c>
      <c r="K260" s="145">
        <v>1068.08414</v>
      </c>
      <c r="L260" s="145">
        <v>2617.3799</v>
      </c>
      <c r="M260" s="145">
        <v>0</v>
      </c>
      <c r="N260" s="145">
        <v>2617.3799</v>
      </c>
      <c r="O260" s="145">
        <v>3685.46404</v>
      </c>
      <c r="P260" s="145">
        <v>13097.3301</v>
      </c>
      <c r="Q260" s="145">
        <v>0</v>
      </c>
      <c r="R260" s="146">
        <v>13097.3301</v>
      </c>
      <c r="S260" s="5"/>
      <c r="T260" s="5"/>
      <c r="U260" s="5"/>
      <c r="V260" s="5"/>
      <c r="W260" s="5"/>
      <c r="X260" s="5"/>
      <c r="Y260" s="5"/>
      <c r="Z260" s="5"/>
      <c r="AA260" s="5"/>
      <c r="AB260" s="5"/>
    </row>
    <row r="261" spans="1:28" ht="13.5">
      <c r="A261" s="147"/>
      <c r="B261" s="147"/>
      <c r="C261" s="143" t="s">
        <v>204</v>
      </c>
      <c r="D261" s="143" t="s">
        <v>204</v>
      </c>
      <c r="E261" s="143">
        <v>178</v>
      </c>
      <c r="F261" s="144">
        <v>0</v>
      </c>
      <c r="G261" s="145">
        <v>0</v>
      </c>
      <c r="H261" s="145">
        <v>0</v>
      </c>
      <c r="I261" s="145">
        <v>793.19547</v>
      </c>
      <c r="J261" s="145">
        <v>5.019229999999999</v>
      </c>
      <c r="K261" s="145">
        <v>798.2147</v>
      </c>
      <c r="L261" s="145">
        <v>4526.213650000001</v>
      </c>
      <c r="M261" s="145">
        <v>0</v>
      </c>
      <c r="N261" s="145">
        <v>4526.213650000001</v>
      </c>
      <c r="O261" s="145">
        <v>5324.428349999999</v>
      </c>
      <c r="P261" s="145">
        <v>12433.18953</v>
      </c>
      <c r="Q261" s="145">
        <v>0</v>
      </c>
      <c r="R261" s="146">
        <v>12433.18953</v>
      </c>
      <c r="S261" s="5"/>
      <c r="T261" s="5"/>
      <c r="U261" s="5"/>
      <c r="V261" s="5"/>
      <c r="W261" s="5"/>
      <c r="X261" s="5"/>
      <c r="Y261" s="5"/>
      <c r="Z261" s="5"/>
      <c r="AA261" s="5"/>
      <c r="AB261" s="5"/>
    </row>
    <row r="262" spans="1:28" ht="13.5">
      <c r="A262" s="147"/>
      <c r="B262" s="147"/>
      <c r="C262" s="143" t="s">
        <v>102</v>
      </c>
      <c r="D262" s="143" t="s">
        <v>103</v>
      </c>
      <c r="E262" s="143">
        <v>84</v>
      </c>
      <c r="F262" s="144">
        <v>0</v>
      </c>
      <c r="G262" s="145">
        <v>0</v>
      </c>
      <c r="H262" s="145">
        <v>0</v>
      </c>
      <c r="I262" s="145">
        <v>1759.26803</v>
      </c>
      <c r="J262" s="145">
        <v>36.174879999999995</v>
      </c>
      <c r="K262" s="145">
        <v>1795.44291</v>
      </c>
      <c r="L262" s="145">
        <v>6289.96223</v>
      </c>
      <c r="M262" s="145">
        <v>8.90846</v>
      </c>
      <c r="N262" s="145">
        <v>6298.870690000001</v>
      </c>
      <c r="O262" s="145">
        <v>8094.3135999999995</v>
      </c>
      <c r="P262" s="145">
        <v>31264.37168</v>
      </c>
      <c r="Q262" s="145">
        <v>0</v>
      </c>
      <c r="R262" s="146">
        <v>31264.37168</v>
      </c>
      <c r="S262" s="5"/>
      <c r="T262" s="5"/>
      <c r="U262" s="5"/>
      <c r="V262" s="5"/>
      <c r="W262" s="5"/>
      <c r="X262" s="5"/>
      <c r="Y262" s="5"/>
      <c r="Z262" s="5"/>
      <c r="AA262" s="5"/>
      <c r="AB262" s="5"/>
    </row>
    <row r="263" spans="1:28" ht="13.5">
      <c r="A263" s="147"/>
      <c r="B263" s="147"/>
      <c r="C263" s="147"/>
      <c r="D263" s="143" t="s">
        <v>225</v>
      </c>
      <c r="E263" s="143">
        <v>121</v>
      </c>
      <c r="F263" s="144">
        <v>0</v>
      </c>
      <c r="G263" s="145">
        <v>0</v>
      </c>
      <c r="H263" s="145">
        <v>0</v>
      </c>
      <c r="I263" s="145">
        <v>0</v>
      </c>
      <c r="J263" s="145">
        <v>0</v>
      </c>
      <c r="K263" s="145">
        <v>0</v>
      </c>
      <c r="L263" s="145">
        <v>0</v>
      </c>
      <c r="M263" s="145">
        <v>0</v>
      </c>
      <c r="N263" s="145">
        <v>0</v>
      </c>
      <c r="O263" s="145">
        <v>0</v>
      </c>
      <c r="P263" s="145">
        <v>143.89378</v>
      </c>
      <c r="Q263" s="145">
        <v>0</v>
      </c>
      <c r="R263" s="146">
        <v>143.89378</v>
      </c>
      <c r="S263" s="5"/>
      <c r="T263" s="5"/>
      <c r="U263" s="5"/>
      <c r="V263" s="5"/>
      <c r="W263" s="5"/>
      <c r="X263" s="5"/>
      <c r="Y263" s="5"/>
      <c r="Z263" s="5"/>
      <c r="AA263" s="5"/>
      <c r="AB263" s="5"/>
    </row>
    <row r="264" spans="1:28" ht="13.5">
      <c r="A264" s="147"/>
      <c r="B264" s="143" t="s">
        <v>66</v>
      </c>
      <c r="C264" s="143" t="s">
        <v>104</v>
      </c>
      <c r="D264" s="143" t="s">
        <v>104</v>
      </c>
      <c r="E264" s="143">
        <v>203</v>
      </c>
      <c r="F264" s="144">
        <v>0</v>
      </c>
      <c r="G264" s="145">
        <v>0</v>
      </c>
      <c r="H264" s="145">
        <v>0</v>
      </c>
      <c r="I264" s="145">
        <v>2272.61742</v>
      </c>
      <c r="J264" s="145">
        <v>103.95487</v>
      </c>
      <c r="K264" s="145">
        <v>2376.57229</v>
      </c>
      <c r="L264" s="145">
        <v>1925.45881</v>
      </c>
      <c r="M264" s="145">
        <v>0</v>
      </c>
      <c r="N264" s="145">
        <v>1925.45881</v>
      </c>
      <c r="O264" s="145">
        <v>4302.031099999999</v>
      </c>
      <c r="P264" s="145">
        <v>16345.67695</v>
      </c>
      <c r="Q264" s="145">
        <v>0</v>
      </c>
      <c r="R264" s="146">
        <v>16345.67695</v>
      </c>
      <c r="S264" s="5"/>
      <c r="T264" s="5"/>
      <c r="U264" s="5"/>
      <c r="V264" s="5"/>
      <c r="W264" s="5"/>
      <c r="X264" s="5"/>
      <c r="Y264" s="5"/>
      <c r="Z264" s="5"/>
      <c r="AA264" s="5"/>
      <c r="AB264" s="5"/>
    </row>
    <row r="265" spans="1:28" ht="13.5">
      <c r="A265" s="147"/>
      <c r="B265" s="147"/>
      <c r="C265" s="143" t="s">
        <v>226</v>
      </c>
      <c r="D265" s="143" t="s">
        <v>226</v>
      </c>
      <c r="E265" s="143">
        <v>188</v>
      </c>
      <c r="F265" s="144">
        <v>0</v>
      </c>
      <c r="G265" s="145">
        <v>0</v>
      </c>
      <c r="H265" s="145">
        <v>0</v>
      </c>
      <c r="I265" s="145">
        <v>2351.89603</v>
      </c>
      <c r="J265" s="145">
        <v>0.17867</v>
      </c>
      <c r="K265" s="145">
        <v>2352.0747</v>
      </c>
      <c r="L265" s="145">
        <v>1170.9158</v>
      </c>
      <c r="M265" s="145">
        <v>10.42933</v>
      </c>
      <c r="N265" s="145">
        <v>1181.34513</v>
      </c>
      <c r="O265" s="145">
        <v>3533.4198300000003</v>
      </c>
      <c r="P265" s="145">
        <v>27720.04551</v>
      </c>
      <c r="Q265" s="145">
        <v>0</v>
      </c>
      <c r="R265" s="146">
        <v>27720.04551</v>
      </c>
      <c r="S265" s="5"/>
      <c r="T265" s="5"/>
      <c r="U265" s="5"/>
      <c r="V265" s="5"/>
      <c r="W265" s="5"/>
      <c r="X265" s="5"/>
      <c r="Y265" s="5"/>
      <c r="Z265" s="5"/>
      <c r="AA265" s="5"/>
      <c r="AB265" s="5"/>
    </row>
    <row r="266" spans="1:28" ht="13.5">
      <c r="A266" s="147"/>
      <c r="B266" s="143" t="s">
        <v>5</v>
      </c>
      <c r="C266" s="143" t="s">
        <v>5</v>
      </c>
      <c r="D266" s="143" t="s">
        <v>5</v>
      </c>
      <c r="E266" s="143">
        <v>128</v>
      </c>
      <c r="F266" s="144">
        <v>0</v>
      </c>
      <c r="G266" s="145">
        <v>0</v>
      </c>
      <c r="H266" s="145">
        <v>0</v>
      </c>
      <c r="I266" s="145">
        <v>1453.75678</v>
      </c>
      <c r="J266" s="145">
        <v>375.58092</v>
      </c>
      <c r="K266" s="145">
        <v>1829.3377</v>
      </c>
      <c r="L266" s="145">
        <v>11356.27999</v>
      </c>
      <c r="M266" s="145">
        <v>342.12089000000003</v>
      </c>
      <c r="N266" s="145">
        <v>11698.400880000001</v>
      </c>
      <c r="O266" s="145">
        <v>13527.73858</v>
      </c>
      <c r="P266" s="145">
        <v>17312.32027</v>
      </c>
      <c r="Q266" s="145">
        <v>0</v>
      </c>
      <c r="R266" s="146">
        <v>17312.32027</v>
      </c>
      <c r="S266" s="5"/>
      <c r="T266" s="5"/>
      <c r="U266" s="5"/>
      <c r="V266" s="5"/>
      <c r="W266" s="5"/>
      <c r="X266" s="5"/>
      <c r="Y266" s="5"/>
      <c r="Z266" s="5"/>
      <c r="AA266" s="5"/>
      <c r="AB266" s="5"/>
    </row>
    <row r="267" spans="1:28" ht="13.5">
      <c r="A267" s="147"/>
      <c r="B267" s="147"/>
      <c r="C267" s="147"/>
      <c r="D267" s="143" t="s">
        <v>105</v>
      </c>
      <c r="E267" s="143">
        <v>129</v>
      </c>
      <c r="F267" s="144">
        <v>0</v>
      </c>
      <c r="G267" s="145">
        <v>0</v>
      </c>
      <c r="H267" s="145">
        <v>0</v>
      </c>
      <c r="I267" s="145">
        <v>7610.91381</v>
      </c>
      <c r="J267" s="145">
        <v>2227.11562</v>
      </c>
      <c r="K267" s="145">
        <v>9838.02943</v>
      </c>
      <c r="L267" s="145">
        <v>77353.94773</v>
      </c>
      <c r="M267" s="145">
        <v>1646.76227</v>
      </c>
      <c r="N267" s="145">
        <v>79000.71</v>
      </c>
      <c r="O267" s="145">
        <v>88838.73943</v>
      </c>
      <c r="P267" s="145">
        <v>27656.54102</v>
      </c>
      <c r="Q267" s="145">
        <v>244.34752</v>
      </c>
      <c r="R267" s="146">
        <v>27900.88854</v>
      </c>
      <c r="S267" s="5"/>
      <c r="T267" s="5"/>
      <c r="U267" s="5"/>
      <c r="V267" s="5"/>
      <c r="W267" s="5"/>
      <c r="X267" s="5"/>
      <c r="Y267" s="5"/>
      <c r="Z267" s="5"/>
      <c r="AA267" s="5"/>
      <c r="AB267" s="5"/>
    </row>
    <row r="268" spans="1:28" ht="13.5">
      <c r="A268" s="147"/>
      <c r="B268" s="147"/>
      <c r="C268" s="147"/>
      <c r="D268" s="143" t="s">
        <v>206</v>
      </c>
      <c r="E268" s="143">
        <v>209</v>
      </c>
      <c r="F268" s="144">
        <v>0</v>
      </c>
      <c r="G268" s="145">
        <v>0</v>
      </c>
      <c r="H268" s="145">
        <v>0</v>
      </c>
      <c r="I268" s="145">
        <v>457.40106</v>
      </c>
      <c r="J268" s="145">
        <v>38.77975</v>
      </c>
      <c r="K268" s="145">
        <v>496.18081</v>
      </c>
      <c r="L268" s="145">
        <v>1094.9738200000002</v>
      </c>
      <c r="M268" s="145">
        <v>0</v>
      </c>
      <c r="N268" s="145">
        <v>1094.9738200000002</v>
      </c>
      <c r="O268" s="145">
        <v>1591.15463</v>
      </c>
      <c r="P268" s="145">
        <v>8170.43594</v>
      </c>
      <c r="Q268" s="145">
        <v>21.04615</v>
      </c>
      <c r="R268" s="146">
        <v>8191.4820899999995</v>
      </c>
      <c r="S268" s="5"/>
      <c r="T268" s="5"/>
      <c r="U268" s="5"/>
      <c r="V268" s="5"/>
      <c r="W268" s="5"/>
      <c r="X268" s="5"/>
      <c r="Y268" s="5"/>
      <c r="Z268" s="5"/>
      <c r="AA268" s="5"/>
      <c r="AB268" s="5"/>
    </row>
    <row r="269" spans="1:28" ht="13.5">
      <c r="A269" s="147"/>
      <c r="B269" s="147"/>
      <c r="C269" s="147"/>
      <c r="D269" s="143" t="s">
        <v>106</v>
      </c>
      <c r="E269" s="143">
        <v>135</v>
      </c>
      <c r="F269" s="144">
        <v>0</v>
      </c>
      <c r="G269" s="145">
        <v>0</v>
      </c>
      <c r="H269" s="145">
        <v>0</v>
      </c>
      <c r="I269" s="145">
        <v>943.57128</v>
      </c>
      <c r="J269" s="145">
        <v>45.12907</v>
      </c>
      <c r="K269" s="145">
        <v>988.70035</v>
      </c>
      <c r="L269" s="145">
        <v>7111.27001</v>
      </c>
      <c r="M269" s="145">
        <v>85.96229</v>
      </c>
      <c r="N269" s="145">
        <v>7197.2323</v>
      </c>
      <c r="O269" s="145">
        <v>8185.932650000001</v>
      </c>
      <c r="P269" s="145">
        <v>13624.05379</v>
      </c>
      <c r="Q269" s="145">
        <v>0</v>
      </c>
      <c r="R269" s="146">
        <v>13624.05379</v>
      </c>
      <c r="S269" s="5"/>
      <c r="T269" s="5"/>
      <c r="U269" s="5"/>
      <c r="V269" s="5"/>
      <c r="W269" s="5"/>
      <c r="X269" s="5"/>
      <c r="Y269" s="5"/>
      <c r="Z269" s="5"/>
      <c r="AA269" s="5"/>
      <c r="AB269" s="5"/>
    </row>
    <row r="270" spans="1:28" ht="13.5">
      <c r="A270" s="147"/>
      <c r="B270" s="147"/>
      <c r="C270" s="147"/>
      <c r="D270" s="143" t="s">
        <v>227</v>
      </c>
      <c r="E270" s="143">
        <v>130</v>
      </c>
      <c r="F270" s="144">
        <v>0</v>
      </c>
      <c r="G270" s="145">
        <v>0</v>
      </c>
      <c r="H270" s="145">
        <v>0</v>
      </c>
      <c r="I270" s="145">
        <v>2776.77773</v>
      </c>
      <c r="J270" s="145">
        <v>287.27495</v>
      </c>
      <c r="K270" s="145">
        <v>3064.0526800000002</v>
      </c>
      <c r="L270" s="145">
        <v>2631.85094</v>
      </c>
      <c r="M270" s="145">
        <v>20.877599999999997</v>
      </c>
      <c r="N270" s="145">
        <v>2652.72854</v>
      </c>
      <c r="O270" s="145">
        <v>5716.78122</v>
      </c>
      <c r="P270" s="145">
        <v>12420.09369</v>
      </c>
      <c r="Q270" s="145">
        <v>0</v>
      </c>
      <c r="R270" s="146">
        <v>12420.09369</v>
      </c>
      <c r="S270" s="5"/>
      <c r="T270" s="5"/>
      <c r="U270" s="5"/>
      <c r="V270" s="5"/>
      <c r="W270" s="5"/>
      <c r="X270" s="5"/>
      <c r="Y270" s="5"/>
      <c r="Z270" s="5"/>
      <c r="AA270" s="5"/>
      <c r="AB270" s="5"/>
    </row>
    <row r="271" spans="1:28" ht="13.5">
      <c r="A271" s="147"/>
      <c r="B271" s="147"/>
      <c r="C271" s="143" t="s">
        <v>107</v>
      </c>
      <c r="D271" s="143" t="s">
        <v>107</v>
      </c>
      <c r="E271" s="143">
        <v>123</v>
      </c>
      <c r="F271" s="144">
        <v>0</v>
      </c>
      <c r="G271" s="145">
        <v>0</v>
      </c>
      <c r="H271" s="145">
        <v>0</v>
      </c>
      <c r="I271" s="145">
        <v>2225.28623</v>
      </c>
      <c r="J271" s="145">
        <v>50.397169999999996</v>
      </c>
      <c r="K271" s="145">
        <v>2275.6834</v>
      </c>
      <c r="L271" s="145">
        <v>2467.09477</v>
      </c>
      <c r="M271" s="145">
        <v>41.73183</v>
      </c>
      <c r="N271" s="145">
        <v>2508.8266</v>
      </c>
      <c r="O271" s="145">
        <v>4784.51</v>
      </c>
      <c r="P271" s="145">
        <v>12814.46983</v>
      </c>
      <c r="Q271" s="145">
        <v>0</v>
      </c>
      <c r="R271" s="146">
        <v>12814.46983</v>
      </c>
      <c r="S271" s="5"/>
      <c r="T271" s="5"/>
      <c r="U271" s="5"/>
      <c r="V271" s="5"/>
      <c r="W271" s="5"/>
      <c r="X271" s="5"/>
      <c r="Y271" s="5"/>
      <c r="Z271" s="5"/>
      <c r="AA271" s="5"/>
      <c r="AB271" s="5"/>
    </row>
    <row r="272" spans="1:28" ht="13.5">
      <c r="A272" s="147"/>
      <c r="B272" s="147"/>
      <c r="C272" s="143" t="s">
        <v>185</v>
      </c>
      <c r="D272" s="143" t="s">
        <v>228</v>
      </c>
      <c r="E272" s="143">
        <v>127</v>
      </c>
      <c r="F272" s="144">
        <v>0</v>
      </c>
      <c r="G272" s="145">
        <v>0</v>
      </c>
      <c r="H272" s="145">
        <v>0</v>
      </c>
      <c r="I272" s="145">
        <v>2513.8857000000003</v>
      </c>
      <c r="J272" s="145">
        <v>180.0782</v>
      </c>
      <c r="K272" s="145">
        <v>2693.9638999999997</v>
      </c>
      <c r="L272" s="145">
        <v>1550.96511</v>
      </c>
      <c r="M272" s="145">
        <v>7.15451</v>
      </c>
      <c r="N272" s="145">
        <v>1558.1196200000002</v>
      </c>
      <c r="O272" s="145">
        <v>4252.083519999999</v>
      </c>
      <c r="P272" s="145">
        <v>20436.32817</v>
      </c>
      <c r="Q272" s="145">
        <v>0</v>
      </c>
      <c r="R272" s="146">
        <v>20436.32817</v>
      </c>
      <c r="S272" s="5"/>
      <c r="T272" s="5"/>
      <c r="U272" s="5"/>
      <c r="V272" s="5"/>
      <c r="W272" s="5"/>
      <c r="X272" s="5"/>
      <c r="Y272" s="5"/>
      <c r="Z272" s="5"/>
      <c r="AA272" s="5"/>
      <c r="AB272" s="5"/>
    </row>
    <row r="273" spans="1:28" ht="13.5">
      <c r="A273" s="147"/>
      <c r="B273" s="147"/>
      <c r="C273" s="143" t="s">
        <v>108</v>
      </c>
      <c r="D273" s="143" t="s">
        <v>229</v>
      </c>
      <c r="E273" s="143">
        <v>132</v>
      </c>
      <c r="F273" s="144">
        <v>0</v>
      </c>
      <c r="G273" s="145">
        <v>0</v>
      </c>
      <c r="H273" s="145">
        <v>0</v>
      </c>
      <c r="I273" s="145">
        <v>847.4823100000001</v>
      </c>
      <c r="J273" s="145">
        <v>0.41508999999999996</v>
      </c>
      <c r="K273" s="145">
        <v>847.8974000000001</v>
      </c>
      <c r="L273" s="145">
        <v>1189.20743</v>
      </c>
      <c r="M273" s="145">
        <v>0</v>
      </c>
      <c r="N273" s="145">
        <v>1189.20743</v>
      </c>
      <c r="O273" s="145">
        <v>2037.10483</v>
      </c>
      <c r="P273" s="145">
        <v>13218.691289999999</v>
      </c>
      <c r="Q273" s="145">
        <v>0</v>
      </c>
      <c r="R273" s="146">
        <v>13218.691289999999</v>
      </c>
      <c r="S273" s="5"/>
      <c r="T273" s="5"/>
      <c r="U273" s="5"/>
      <c r="V273" s="5"/>
      <c r="W273" s="5"/>
      <c r="X273" s="5"/>
      <c r="Y273" s="5"/>
      <c r="Z273" s="5"/>
      <c r="AA273" s="5"/>
      <c r="AB273" s="5"/>
    </row>
    <row r="274" spans="1:28" ht="13.5">
      <c r="A274" s="147"/>
      <c r="B274" s="147"/>
      <c r="C274" s="147"/>
      <c r="D274" s="143" t="s">
        <v>109</v>
      </c>
      <c r="E274" s="143">
        <v>126</v>
      </c>
      <c r="F274" s="144">
        <v>0</v>
      </c>
      <c r="G274" s="145">
        <v>0</v>
      </c>
      <c r="H274" s="145">
        <v>0</v>
      </c>
      <c r="I274" s="145">
        <v>11816.11478</v>
      </c>
      <c r="J274" s="145">
        <v>534.95169</v>
      </c>
      <c r="K274" s="145">
        <v>12351.066470000002</v>
      </c>
      <c r="L274" s="145">
        <v>9090.27594</v>
      </c>
      <c r="M274" s="145">
        <v>553.79616</v>
      </c>
      <c r="N274" s="145">
        <v>9644.0721</v>
      </c>
      <c r="O274" s="145">
        <v>21995.13857</v>
      </c>
      <c r="P274" s="145">
        <v>16293.57204</v>
      </c>
      <c r="Q274" s="145">
        <v>0</v>
      </c>
      <c r="R274" s="146">
        <v>16293.57204</v>
      </c>
      <c r="S274" s="5"/>
      <c r="T274" s="5"/>
      <c r="U274" s="5"/>
      <c r="V274" s="5"/>
      <c r="W274" s="5"/>
      <c r="X274" s="5"/>
      <c r="Y274" s="5"/>
      <c r="Z274" s="5"/>
      <c r="AA274" s="5"/>
      <c r="AB274" s="5"/>
    </row>
    <row r="275" spans="1:28" ht="13.5">
      <c r="A275" s="147"/>
      <c r="B275" s="147"/>
      <c r="C275" s="143" t="s">
        <v>110</v>
      </c>
      <c r="D275" s="143" t="s">
        <v>230</v>
      </c>
      <c r="E275" s="143">
        <v>131</v>
      </c>
      <c r="F275" s="144">
        <v>0</v>
      </c>
      <c r="G275" s="145">
        <v>0</v>
      </c>
      <c r="H275" s="145">
        <v>0</v>
      </c>
      <c r="I275" s="145">
        <v>1830.7014299999998</v>
      </c>
      <c r="J275" s="145">
        <v>44.43702</v>
      </c>
      <c r="K275" s="145">
        <v>1875.13845</v>
      </c>
      <c r="L275" s="145">
        <v>1344.22778</v>
      </c>
      <c r="M275" s="145">
        <v>1.38498</v>
      </c>
      <c r="N275" s="145">
        <v>1345.61276</v>
      </c>
      <c r="O275" s="145">
        <v>3220.75121</v>
      </c>
      <c r="P275" s="145">
        <v>3723.6139</v>
      </c>
      <c r="Q275" s="145">
        <v>0</v>
      </c>
      <c r="R275" s="146">
        <v>3723.6139</v>
      </c>
      <c r="S275" s="5"/>
      <c r="T275" s="5"/>
      <c r="U275" s="5"/>
      <c r="V275" s="5"/>
      <c r="W275" s="5"/>
      <c r="X275" s="5"/>
      <c r="Y275" s="5"/>
      <c r="Z275" s="5"/>
      <c r="AA275" s="5"/>
      <c r="AB275" s="5"/>
    </row>
    <row r="276" spans="1:28" ht="13.5">
      <c r="A276" s="147"/>
      <c r="B276" s="147"/>
      <c r="C276" s="147"/>
      <c r="D276" s="143" t="s">
        <v>111</v>
      </c>
      <c r="E276" s="143">
        <v>124</v>
      </c>
      <c r="F276" s="144">
        <v>0</v>
      </c>
      <c r="G276" s="145">
        <v>0</v>
      </c>
      <c r="H276" s="145">
        <v>0</v>
      </c>
      <c r="I276" s="145">
        <v>4694.7273</v>
      </c>
      <c r="J276" s="145">
        <v>460.61815</v>
      </c>
      <c r="K276" s="145">
        <v>5155.34545</v>
      </c>
      <c r="L276" s="145">
        <v>11324.12676</v>
      </c>
      <c r="M276" s="145">
        <v>367.14007</v>
      </c>
      <c r="N276" s="145">
        <v>11691.26683</v>
      </c>
      <c r="O276" s="145">
        <v>16846.61228</v>
      </c>
      <c r="P276" s="145">
        <v>7029.59106</v>
      </c>
      <c r="Q276" s="145">
        <v>0</v>
      </c>
      <c r="R276" s="146">
        <v>7029.59106</v>
      </c>
      <c r="S276" s="5"/>
      <c r="T276" s="5"/>
      <c r="U276" s="5"/>
      <c r="V276" s="5"/>
      <c r="W276" s="5"/>
      <c r="X276" s="5"/>
      <c r="Y276" s="5"/>
      <c r="Z276" s="5"/>
      <c r="AA276" s="5"/>
      <c r="AB276" s="5"/>
    </row>
    <row r="277" spans="1:28" ht="13.5">
      <c r="A277" s="147"/>
      <c r="B277" s="147"/>
      <c r="C277" s="143" t="s">
        <v>231</v>
      </c>
      <c r="D277" s="143" t="s">
        <v>232</v>
      </c>
      <c r="E277" s="143">
        <v>166</v>
      </c>
      <c r="F277" s="144">
        <v>0</v>
      </c>
      <c r="G277" s="145">
        <v>0</v>
      </c>
      <c r="H277" s="145">
        <v>0</v>
      </c>
      <c r="I277" s="145">
        <v>851.72057</v>
      </c>
      <c r="J277" s="145">
        <v>15.82143</v>
      </c>
      <c r="K277" s="145">
        <v>867.542</v>
      </c>
      <c r="L277" s="145">
        <v>240.14228</v>
      </c>
      <c r="M277" s="145">
        <v>0</v>
      </c>
      <c r="N277" s="145">
        <v>240.14228</v>
      </c>
      <c r="O277" s="145">
        <v>1107.68428</v>
      </c>
      <c r="P277" s="145">
        <v>4879.38458</v>
      </c>
      <c r="Q277" s="145">
        <v>0</v>
      </c>
      <c r="R277" s="146">
        <v>4879.38458</v>
      </c>
      <c r="S277" s="5"/>
      <c r="T277" s="5"/>
      <c r="U277" s="5"/>
      <c r="V277" s="5"/>
      <c r="W277" s="5"/>
      <c r="X277" s="5"/>
      <c r="Y277" s="5"/>
      <c r="Z277" s="5"/>
      <c r="AA277" s="5"/>
      <c r="AB277" s="5"/>
    </row>
    <row r="278" spans="1:28" ht="13.5">
      <c r="A278" s="147"/>
      <c r="B278" s="143" t="s">
        <v>6</v>
      </c>
      <c r="C278" s="143" t="s">
        <v>112</v>
      </c>
      <c r="D278" s="143" t="s">
        <v>233</v>
      </c>
      <c r="E278" s="143">
        <v>190</v>
      </c>
      <c r="F278" s="144">
        <v>0</v>
      </c>
      <c r="G278" s="145">
        <v>0</v>
      </c>
      <c r="H278" s="145">
        <v>0</v>
      </c>
      <c r="I278" s="145">
        <v>1395.4135</v>
      </c>
      <c r="J278" s="145">
        <v>149.2877</v>
      </c>
      <c r="K278" s="145">
        <v>1544.7012</v>
      </c>
      <c r="L278" s="145">
        <v>773.39158</v>
      </c>
      <c r="M278" s="145">
        <v>0</v>
      </c>
      <c r="N278" s="145">
        <v>773.39158</v>
      </c>
      <c r="O278" s="145">
        <v>2318.09278</v>
      </c>
      <c r="P278" s="145">
        <v>19807.43878</v>
      </c>
      <c r="Q278" s="145">
        <v>0</v>
      </c>
      <c r="R278" s="146">
        <v>19807.43878</v>
      </c>
      <c r="S278" s="5"/>
      <c r="T278" s="5"/>
      <c r="U278" s="5"/>
      <c r="V278" s="5"/>
      <c r="W278" s="5"/>
      <c r="X278" s="5"/>
      <c r="Y278" s="5"/>
      <c r="Z278" s="5"/>
      <c r="AA278" s="5"/>
      <c r="AB278" s="5"/>
    </row>
    <row r="279" spans="1:28" ht="13.5">
      <c r="A279" s="147"/>
      <c r="B279" s="143" t="s">
        <v>7</v>
      </c>
      <c r="C279" s="143" t="s">
        <v>234</v>
      </c>
      <c r="D279" s="143" t="s">
        <v>234</v>
      </c>
      <c r="E279" s="143">
        <v>79</v>
      </c>
      <c r="F279" s="144">
        <v>0</v>
      </c>
      <c r="G279" s="145">
        <v>0</v>
      </c>
      <c r="H279" s="145">
        <v>0</v>
      </c>
      <c r="I279" s="145">
        <v>3211.1509100000003</v>
      </c>
      <c r="J279" s="145">
        <v>9.65086</v>
      </c>
      <c r="K279" s="145">
        <v>3220.80177</v>
      </c>
      <c r="L279" s="145">
        <v>3791.58887</v>
      </c>
      <c r="M279" s="145">
        <v>0</v>
      </c>
      <c r="N279" s="145">
        <v>3791.58887</v>
      </c>
      <c r="O279" s="145">
        <v>7012.39064</v>
      </c>
      <c r="P279" s="145">
        <v>28548.20303</v>
      </c>
      <c r="Q279" s="145">
        <v>0</v>
      </c>
      <c r="R279" s="146">
        <v>28548.20303</v>
      </c>
      <c r="S279" s="5"/>
      <c r="T279" s="5"/>
      <c r="U279" s="5"/>
      <c r="V279" s="5"/>
      <c r="W279" s="5"/>
      <c r="X279" s="5"/>
      <c r="Y279" s="5"/>
      <c r="Z279" s="5"/>
      <c r="AA279" s="5"/>
      <c r="AB279" s="5"/>
    </row>
    <row r="280" spans="1:28" ht="13.5">
      <c r="A280" s="147"/>
      <c r="B280" s="147"/>
      <c r="C280" s="143" t="s">
        <v>7</v>
      </c>
      <c r="D280" s="143" t="s">
        <v>7</v>
      </c>
      <c r="E280" s="143">
        <v>76</v>
      </c>
      <c r="F280" s="144">
        <v>0</v>
      </c>
      <c r="G280" s="145">
        <v>0</v>
      </c>
      <c r="H280" s="145">
        <v>0</v>
      </c>
      <c r="I280" s="145">
        <v>2010.23774</v>
      </c>
      <c r="J280" s="145">
        <v>531.6007099999999</v>
      </c>
      <c r="K280" s="145">
        <v>2541.83845</v>
      </c>
      <c r="L280" s="145">
        <v>7420.05526</v>
      </c>
      <c r="M280" s="145">
        <v>0</v>
      </c>
      <c r="N280" s="145">
        <v>7420.05526</v>
      </c>
      <c r="O280" s="145">
        <v>9961.89371</v>
      </c>
      <c r="P280" s="145">
        <v>32474.1011</v>
      </c>
      <c r="Q280" s="145">
        <v>0</v>
      </c>
      <c r="R280" s="146">
        <v>32474.1011</v>
      </c>
      <c r="S280" s="5"/>
      <c r="T280" s="5"/>
      <c r="U280" s="5"/>
      <c r="V280" s="5"/>
      <c r="W280" s="5"/>
      <c r="X280" s="5"/>
      <c r="Y280" s="5"/>
      <c r="Z280" s="5"/>
      <c r="AA280" s="5"/>
      <c r="AB280" s="5"/>
    </row>
    <row r="281" spans="1:28" ht="13.5">
      <c r="A281" s="147"/>
      <c r="B281" s="147"/>
      <c r="C281" s="143" t="s">
        <v>235</v>
      </c>
      <c r="D281" s="143" t="s">
        <v>235</v>
      </c>
      <c r="E281" s="143">
        <v>216</v>
      </c>
      <c r="F281" s="144">
        <v>0</v>
      </c>
      <c r="G281" s="145">
        <v>0</v>
      </c>
      <c r="H281" s="145">
        <v>0</v>
      </c>
      <c r="I281" s="145">
        <v>312.24132000000003</v>
      </c>
      <c r="J281" s="145">
        <v>0</v>
      </c>
      <c r="K281" s="145">
        <v>312.24132000000003</v>
      </c>
      <c r="L281" s="145">
        <v>240.38782999999998</v>
      </c>
      <c r="M281" s="145">
        <v>0</v>
      </c>
      <c r="N281" s="145">
        <v>240.38782999999998</v>
      </c>
      <c r="O281" s="145">
        <v>552.62915</v>
      </c>
      <c r="P281" s="145">
        <v>17505.952670000002</v>
      </c>
      <c r="Q281" s="145">
        <v>0</v>
      </c>
      <c r="R281" s="146">
        <v>17505.952670000002</v>
      </c>
      <c r="S281" s="5"/>
      <c r="T281" s="5"/>
      <c r="U281" s="5"/>
      <c r="V281" s="5"/>
      <c r="W281" s="5"/>
      <c r="X281" s="5"/>
      <c r="Y281" s="5"/>
      <c r="Z281" s="5"/>
      <c r="AA281" s="5"/>
      <c r="AB281" s="5"/>
    </row>
    <row r="282" spans="1:28" ht="13.5">
      <c r="A282" s="147"/>
      <c r="B282" s="147"/>
      <c r="C282" s="143" t="s">
        <v>210</v>
      </c>
      <c r="D282" s="143" t="s">
        <v>210</v>
      </c>
      <c r="E282" s="143">
        <v>164</v>
      </c>
      <c r="F282" s="144">
        <v>0</v>
      </c>
      <c r="G282" s="145">
        <v>0</v>
      </c>
      <c r="H282" s="145">
        <v>0</v>
      </c>
      <c r="I282" s="145">
        <v>1981.3769499999999</v>
      </c>
      <c r="J282" s="145">
        <v>0.00346</v>
      </c>
      <c r="K282" s="145">
        <v>1981.38041</v>
      </c>
      <c r="L282" s="145">
        <v>3479.83406</v>
      </c>
      <c r="M282" s="145">
        <v>0</v>
      </c>
      <c r="N282" s="145">
        <v>3479.83406</v>
      </c>
      <c r="O282" s="145">
        <v>5461.21447</v>
      </c>
      <c r="P282" s="145">
        <v>39292.17479999999</v>
      </c>
      <c r="Q282" s="145">
        <v>0</v>
      </c>
      <c r="R282" s="146">
        <v>39292.17479999999</v>
      </c>
      <c r="S282" s="5"/>
      <c r="T282" s="5"/>
      <c r="U282" s="5"/>
      <c r="V282" s="5"/>
      <c r="W282" s="5"/>
      <c r="X282" s="5"/>
      <c r="Y282" s="5"/>
      <c r="Z282" s="5"/>
      <c r="AA282" s="5"/>
      <c r="AB282" s="5"/>
    </row>
    <row r="283" spans="1:28" ht="13.5">
      <c r="A283" s="147"/>
      <c r="B283" s="147"/>
      <c r="C283" s="143" t="s">
        <v>236</v>
      </c>
      <c r="D283" s="143" t="s">
        <v>236</v>
      </c>
      <c r="E283" s="143">
        <v>217</v>
      </c>
      <c r="F283" s="144">
        <v>0</v>
      </c>
      <c r="G283" s="145">
        <v>0</v>
      </c>
      <c r="H283" s="145">
        <v>0</v>
      </c>
      <c r="I283" s="145">
        <v>655.45109</v>
      </c>
      <c r="J283" s="145">
        <v>0</v>
      </c>
      <c r="K283" s="145">
        <v>655.45109</v>
      </c>
      <c r="L283" s="145">
        <v>1310.7286000000001</v>
      </c>
      <c r="M283" s="145">
        <v>0</v>
      </c>
      <c r="N283" s="145">
        <v>1310.7286000000001</v>
      </c>
      <c r="O283" s="145">
        <v>1966.17969</v>
      </c>
      <c r="P283" s="145">
        <v>13341.51956</v>
      </c>
      <c r="Q283" s="145">
        <v>0</v>
      </c>
      <c r="R283" s="146">
        <v>13341.51956</v>
      </c>
      <c r="S283" s="5"/>
      <c r="T283" s="5"/>
      <c r="U283" s="5"/>
      <c r="V283" s="5"/>
      <c r="W283" s="5"/>
      <c r="X283" s="5"/>
      <c r="Y283" s="5"/>
      <c r="Z283" s="5"/>
      <c r="AA283" s="5"/>
      <c r="AB283" s="5"/>
    </row>
    <row r="284" spans="1:28" ht="13.5">
      <c r="A284" s="147"/>
      <c r="B284" s="147"/>
      <c r="C284" s="143" t="s">
        <v>237</v>
      </c>
      <c r="D284" s="143" t="s">
        <v>238</v>
      </c>
      <c r="E284" s="143">
        <v>159</v>
      </c>
      <c r="F284" s="144">
        <v>0</v>
      </c>
      <c r="G284" s="145">
        <v>0</v>
      </c>
      <c r="H284" s="145">
        <v>0</v>
      </c>
      <c r="I284" s="145">
        <v>775.50527</v>
      </c>
      <c r="J284" s="145">
        <v>0.00327</v>
      </c>
      <c r="K284" s="145">
        <v>775.50854</v>
      </c>
      <c r="L284" s="145">
        <v>2517.17342</v>
      </c>
      <c r="M284" s="145">
        <v>0</v>
      </c>
      <c r="N284" s="145">
        <v>2517.17342</v>
      </c>
      <c r="O284" s="145">
        <v>3292.68196</v>
      </c>
      <c r="P284" s="145">
        <v>23425.45867</v>
      </c>
      <c r="Q284" s="145">
        <v>0</v>
      </c>
      <c r="R284" s="146">
        <v>23425.45867</v>
      </c>
      <c r="S284" s="5"/>
      <c r="T284" s="5"/>
      <c r="U284" s="5"/>
      <c r="V284" s="5"/>
      <c r="W284" s="5"/>
      <c r="X284" s="5"/>
      <c r="Y284" s="5"/>
      <c r="Z284" s="5"/>
      <c r="AA284" s="5"/>
      <c r="AB284" s="5"/>
    </row>
    <row r="285" spans="1:28" ht="13.5">
      <c r="A285" s="147"/>
      <c r="B285" s="147"/>
      <c r="C285" s="143" t="s">
        <v>114</v>
      </c>
      <c r="D285" s="143" t="s">
        <v>114</v>
      </c>
      <c r="E285" s="143">
        <v>191</v>
      </c>
      <c r="F285" s="144">
        <v>0</v>
      </c>
      <c r="G285" s="145">
        <v>0</v>
      </c>
      <c r="H285" s="145">
        <v>0</v>
      </c>
      <c r="I285" s="145">
        <v>2736.52025</v>
      </c>
      <c r="J285" s="145">
        <v>203.78495999999998</v>
      </c>
      <c r="K285" s="145">
        <v>2940.30521</v>
      </c>
      <c r="L285" s="145">
        <v>2648.0123399999998</v>
      </c>
      <c r="M285" s="145">
        <v>4E-05</v>
      </c>
      <c r="N285" s="145">
        <v>2648.0123799999997</v>
      </c>
      <c r="O285" s="145">
        <v>5588.31759</v>
      </c>
      <c r="P285" s="145">
        <v>16642.815740000002</v>
      </c>
      <c r="Q285" s="145">
        <v>0</v>
      </c>
      <c r="R285" s="146">
        <v>16642.815740000002</v>
      </c>
      <c r="S285" s="5"/>
      <c r="T285" s="5"/>
      <c r="U285" s="5"/>
      <c r="V285" s="5"/>
      <c r="W285" s="5"/>
      <c r="X285" s="5"/>
      <c r="Y285" s="5"/>
      <c r="Z285" s="5"/>
      <c r="AA285" s="5"/>
      <c r="AB285" s="5"/>
    </row>
    <row r="286" spans="1:28" ht="13.5">
      <c r="A286" s="147"/>
      <c r="B286" s="147"/>
      <c r="C286" s="143" t="s">
        <v>239</v>
      </c>
      <c r="D286" s="143" t="s">
        <v>240</v>
      </c>
      <c r="E286" s="143">
        <v>167</v>
      </c>
      <c r="F286" s="144">
        <v>0</v>
      </c>
      <c r="G286" s="145">
        <v>0</v>
      </c>
      <c r="H286" s="145">
        <v>0</v>
      </c>
      <c r="I286" s="145">
        <v>1812.045</v>
      </c>
      <c r="J286" s="145">
        <v>1.1529</v>
      </c>
      <c r="K286" s="145">
        <v>1813.1979</v>
      </c>
      <c r="L286" s="145">
        <v>1309.13997</v>
      </c>
      <c r="M286" s="145">
        <v>0</v>
      </c>
      <c r="N286" s="145">
        <v>1309.13997</v>
      </c>
      <c r="O286" s="145">
        <v>3122.3378700000003</v>
      </c>
      <c r="P286" s="145">
        <v>16778.98966</v>
      </c>
      <c r="Q286" s="145">
        <v>0</v>
      </c>
      <c r="R286" s="146">
        <v>16778.98966</v>
      </c>
      <c r="S286" s="5"/>
      <c r="T286" s="5"/>
      <c r="U286" s="5"/>
      <c r="V286" s="5"/>
      <c r="W286" s="5"/>
      <c r="X286" s="5"/>
      <c r="Y286" s="5"/>
      <c r="Z286" s="5"/>
      <c r="AA286" s="5"/>
      <c r="AB286" s="5"/>
    </row>
    <row r="287" spans="1:28" ht="13.5">
      <c r="A287" s="147"/>
      <c r="B287" s="143" t="s">
        <v>8</v>
      </c>
      <c r="C287" s="143" t="s">
        <v>115</v>
      </c>
      <c r="D287" s="143" t="s">
        <v>116</v>
      </c>
      <c r="E287" s="143">
        <v>37</v>
      </c>
      <c r="F287" s="144">
        <v>0</v>
      </c>
      <c r="G287" s="145">
        <v>0</v>
      </c>
      <c r="H287" s="145">
        <v>0</v>
      </c>
      <c r="I287" s="145">
        <v>1389.45947</v>
      </c>
      <c r="J287" s="145">
        <v>15.42414</v>
      </c>
      <c r="K287" s="145">
        <v>1404.88361</v>
      </c>
      <c r="L287" s="145">
        <v>6000.14141</v>
      </c>
      <c r="M287" s="145">
        <v>62.32593</v>
      </c>
      <c r="N287" s="145">
        <v>6062.46734</v>
      </c>
      <c r="O287" s="145">
        <v>7467.35095</v>
      </c>
      <c r="P287" s="145">
        <v>13079.326130000001</v>
      </c>
      <c r="Q287" s="145">
        <v>0</v>
      </c>
      <c r="R287" s="146">
        <v>13079.326130000001</v>
      </c>
      <c r="S287" s="5"/>
      <c r="T287" s="5"/>
      <c r="U287" s="5"/>
      <c r="V287" s="5"/>
      <c r="W287" s="5"/>
      <c r="X287" s="5"/>
      <c r="Y287" s="5"/>
      <c r="Z287" s="5"/>
      <c r="AA287" s="5"/>
      <c r="AB287" s="5"/>
    </row>
    <row r="288" spans="1:28" ht="13.5">
      <c r="A288" s="147"/>
      <c r="B288" s="143" t="s">
        <v>9</v>
      </c>
      <c r="C288" s="143" t="s">
        <v>241</v>
      </c>
      <c r="D288" s="143" t="s">
        <v>241</v>
      </c>
      <c r="E288" s="143">
        <v>194</v>
      </c>
      <c r="F288" s="144">
        <v>0</v>
      </c>
      <c r="G288" s="145">
        <v>0</v>
      </c>
      <c r="H288" s="145">
        <v>0</v>
      </c>
      <c r="I288" s="145">
        <v>659.4366</v>
      </c>
      <c r="J288" s="145">
        <v>0.23805</v>
      </c>
      <c r="K288" s="145">
        <v>659.67465</v>
      </c>
      <c r="L288" s="145">
        <v>355.66740000000004</v>
      </c>
      <c r="M288" s="145">
        <v>0</v>
      </c>
      <c r="N288" s="145">
        <v>355.66740000000004</v>
      </c>
      <c r="O288" s="145">
        <v>1015.3420500000001</v>
      </c>
      <c r="P288" s="145">
        <v>12385.006089999999</v>
      </c>
      <c r="Q288" s="145">
        <v>0</v>
      </c>
      <c r="R288" s="146">
        <v>12385.006089999999</v>
      </c>
      <c r="S288" s="5"/>
      <c r="T288" s="5"/>
      <c r="U288" s="5"/>
      <c r="V288" s="5"/>
      <c r="W288" s="5"/>
      <c r="X288" s="5"/>
      <c r="Y288" s="5"/>
      <c r="Z288" s="5"/>
      <c r="AA288" s="5"/>
      <c r="AB288" s="5"/>
    </row>
    <row r="289" spans="1:28" ht="13.5">
      <c r="A289" s="147"/>
      <c r="B289" s="147"/>
      <c r="C289" s="143" t="s">
        <v>242</v>
      </c>
      <c r="D289" s="143" t="s">
        <v>243</v>
      </c>
      <c r="E289" s="143">
        <v>192</v>
      </c>
      <c r="F289" s="144">
        <v>0</v>
      </c>
      <c r="G289" s="145">
        <v>0</v>
      </c>
      <c r="H289" s="145">
        <v>0</v>
      </c>
      <c r="I289" s="145">
        <v>1195.20737</v>
      </c>
      <c r="J289" s="145">
        <v>74.11127</v>
      </c>
      <c r="K289" s="145">
        <v>1269.31864</v>
      </c>
      <c r="L289" s="145">
        <v>1122.20698</v>
      </c>
      <c r="M289" s="145">
        <v>5.8468599999999995</v>
      </c>
      <c r="N289" s="145">
        <v>1128.05384</v>
      </c>
      <c r="O289" s="145">
        <v>2397.37248</v>
      </c>
      <c r="P289" s="145">
        <v>17789.15499</v>
      </c>
      <c r="Q289" s="145">
        <v>0</v>
      </c>
      <c r="R289" s="146">
        <v>17789.15499</v>
      </c>
      <c r="S289" s="5"/>
      <c r="T289" s="5"/>
      <c r="U289" s="5"/>
      <c r="V289" s="5"/>
      <c r="W289" s="5"/>
      <c r="X289" s="5"/>
      <c r="Y289" s="5"/>
      <c r="Z289" s="5"/>
      <c r="AA289" s="5"/>
      <c r="AB289" s="5"/>
    </row>
    <row r="290" spans="1:28" ht="13.5">
      <c r="A290" s="147"/>
      <c r="B290" s="147"/>
      <c r="C290" s="143" t="s">
        <v>9</v>
      </c>
      <c r="D290" s="143" t="s">
        <v>244</v>
      </c>
      <c r="E290" s="143">
        <v>172</v>
      </c>
      <c r="F290" s="144">
        <v>0</v>
      </c>
      <c r="G290" s="145">
        <v>0</v>
      </c>
      <c r="H290" s="145">
        <v>0</v>
      </c>
      <c r="I290" s="145">
        <v>524.84958</v>
      </c>
      <c r="J290" s="145">
        <v>10.7744</v>
      </c>
      <c r="K290" s="145">
        <v>535.62398</v>
      </c>
      <c r="L290" s="145">
        <v>1660.73676</v>
      </c>
      <c r="M290" s="145">
        <v>0</v>
      </c>
      <c r="N290" s="145">
        <v>1660.73676</v>
      </c>
      <c r="O290" s="145">
        <v>2196.36074</v>
      </c>
      <c r="P290" s="145">
        <v>12413.00987</v>
      </c>
      <c r="Q290" s="145">
        <v>0</v>
      </c>
      <c r="R290" s="146">
        <v>12413.00987</v>
      </c>
      <c r="S290" s="5"/>
      <c r="T290" s="5"/>
      <c r="U290" s="5"/>
      <c r="V290" s="5"/>
      <c r="W290" s="5"/>
      <c r="X290" s="5"/>
      <c r="Y290" s="5"/>
      <c r="Z290" s="5"/>
      <c r="AA290" s="5"/>
      <c r="AB290" s="5"/>
    </row>
    <row r="291" spans="1:28" ht="13.5">
      <c r="A291" s="147"/>
      <c r="B291" s="147"/>
      <c r="C291" s="143" t="s">
        <v>245</v>
      </c>
      <c r="D291" s="143" t="s">
        <v>246</v>
      </c>
      <c r="E291" s="143">
        <v>193</v>
      </c>
      <c r="F291" s="144">
        <v>0</v>
      </c>
      <c r="G291" s="145">
        <v>0</v>
      </c>
      <c r="H291" s="145">
        <v>0</v>
      </c>
      <c r="I291" s="145">
        <v>609.9875999999999</v>
      </c>
      <c r="J291" s="145">
        <v>0.11937</v>
      </c>
      <c r="K291" s="145">
        <v>610.1069699999999</v>
      </c>
      <c r="L291" s="145">
        <v>338.61957</v>
      </c>
      <c r="M291" s="145">
        <v>0</v>
      </c>
      <c r="N291" s="145">
        <v>338.61957</v>
      </c>
      <c r="O291" s="145">
        <v>948.72654</v>
      </c>
      <c r="P291" s="145">
        <v>18135.4101</v>
      </c>
      <c r="Q291" s="145">
        <v>0</v>
      </c>
      <c r="R291" s="146">
        <v>18135.4101</v>
      </c>
      <c r="S291" s="5"/>
      <c r="T291" s="5"/>
      <c r="U291" s="5"/>
      <c r="V291" s="5"/>
      <c r="W291" s="5"/>
      <c r="X291" s="5"/>
      <c r="Y291" s="5"/>
      <c r="Z291" s="5"/>
      <c r="AA291" s="5"/>
      <c r="AB291" s="5"/>
    </row>
    <row r="292" spans="1:28" ht="13.5">
      <c r="A292" s="147"/>
      <c r="B292" s="147"/>
      <c r="C292" s="143" t="s">
        <v>247</v>
      </c>
      <c r="D292" s="143" t="s">
        <v>248</v>
      </c>
      <c r="E292" s="143">
        <v>215</v>
      </c>
      <c r="F292" s="144">
        <v>0</v>
      </c>
      <c r="G292" s="145">
        <v>0</v>
      </c>
      <c r="H292" s="145">
        <v>0</v>
      </c>
      <c r="I292" s="145">
        <v>235.99564999999998</v>
      </c>
      <c r="J292" s="145">
        <v>0</v>
      </c>
      <c r="K292" s="145">
        <v>235.99564999999998</v>
      </c>
      <c r="L292" s="145">
        <v>266.83137</v>
      </c>
      <c r="M292" s="145">
        <v>0</v>
      </c>
      <c r="N292" s="145">
        <v>266.83137</v>
      </c>
      <c r="O292" s="145">
        <v>502.82702</v>
      </c>
      <c r="P292" s="145">
        <v>7261.07643</v>
      </c>
      <c r="Q292" s="145">
        <v>0</v>
      </c>
      <c r="R292" s="146">
        <v>7261.07643</v>
      </c>
      <c r="S292" s="5"/>
      <c r="T292" s="5"/>
      <c r="U292" s="5"/>
      <c r="V292" s="5"/>
      <c r="W292" s="5"/>
      <c r="X292" s="5"/>
      <c r="Y292" s="5"/>
      <c r="Z292" s="5"/>
      <c r="AA292" s="5"/>
      <c r="AB292" s="5"/>
    </row>
    <row r="293" spans="1:28" ht="13.5">
      <c r="A293" s="147"/>
      <c r="B293" s="143" t="s">
        <v>10</v>
      </c>
      <c r="C293" s="143" t="s">
        <v>10</v>
      </c>
      <c r="D293" s="143" t="s">
        <v>10</v>
      </c>
      <c r="E293" s="143">
        <v>65</v>
      </c>
      <c r="F293" s="144">
        <v>0</v>
      </c>
      <c r="G293" s="145">
        <v>0</v>
      </c>
      <c r="H293" s="145">
        <v>0</v>
      </c>
      <c r="I293" s="145">
        <v>819.01762</v>
      </c>
      <c r="J293" s="145">
        <v>0</v>
      </c>
      <c r="K293" s="145">
        <v>819.01762</v>
      </c>
      <c r="L293" s="145">
        <v>5981.71259</v>
      </c>
      <c r="M293" s="145">
        <v>0</v>
      </c>
      <c r="N293" s="145">
        <v>5981.71259</v>
      </c>
      <c r="O293" s="145">
        <v>6800.73021</v>
      </c>
      <c r="P293" s="145">
        <v>26233.692870000003</v>
      </c>
      <c r="Q293" s="145">
        <v>0</v>
      </c>
      <c r="R293" s="146">
        <v>26233.692870000003</v>
      </c>
      <c r="S293" s="5"/>
      <c r="T293" s="5"/>
      <c r="U293" s="5"/>
      <c r="V293" s="5"/>
      <c r="W293" s="5"/>
      <c r="X293" s="5"/>
      <c r="Y293" s="5"/>
      <c r="Z293" s="5"/>
      <c r="AA293" s="5"/>
      <c r="AB293" s="5"/>
    </row>
    <row r="294" spans="1:28" ht="13.5">
      <c r="A294" s="147"/>
      <c r="B294" s="147"/>
      <c r="C294" s="143" t="s">
        <v>249</v>
      </c>
      <c r="D294" s="143" t="s">
        <v>250</v>
      </c>
      <c r="E294" s="143">
        <v>3</v>
      </c>
      <c r="F294" s="144">
        <v>0</v>
      </c>
      <c r="G294" s="145">
        <v>0</v>
      </c>
      <c r="H294" s="145">
        <v>0</v>
      </c>
      <c r="I294" s="145">
        <v>2842.48321</v>
      </c>
      <c r="J294" s="145">
        <v>65.74403</v>
      </c>
      <c r="K294" s="145">
        <v>2908.22724</v>
      </c>
      <c r="L294" s="145">
        <v>3986.5240099999996</v>
      </c>
      <c r="M294" s="145">
        <v>27.20836</v>
      </c>
      <c r="N294" s="145">
        <v>4013.73237</v>
      </c>
      <c r="O294" s="145">
        <v>6921.95961</v>
      </c>
      <c r="P294" s="145">
        <v>29291.163370000002</v>
      </c>
      <c r="Q294" s="145">
        <v>0</v>
      </c>
      <c r="R294" s="146">
        <v>29291.163370000002</v>
      </c>
      <c r="S294" s="5"/>
      <c r="T294" s="5"/>
      <c r="U294" s="5"/>
      <c r="V294" s="5"/>
      <c r="W294" s="5"/>
      <c r="X294" s="5"/>
      <c r="Y294" s="5"/>
      <c r="Z294" s="5"/>
      <c r="AA294" s="5"/>
      <c r="AB294" s="5"/>
    </row>
    <row r="295" spans="1:28" ht="13.5">
      <c r="A295" s="147"/>
      <c r="B295" s="143" t="s">
        <v>121</v>
      </c>
      <c r="C295" s="143" t="s">
        <v>121</v>
      </c>
      <c r="D295" s="143" t="s">
        <v>121</v>
      </c>
      <c r="E295" s="143">
        <v>13</v>
      </c>
      <c r="F295" s="144">
        <v>0</v>
      </c>
      <c r="G295" s="145">
        <v>0</v>
      </c>
      <c r="H295" s="145">
        <v>0</v>
      </c>
      <c r="I295" s="145">
        <v>2691.5759399999997</v>
      </c>
      <c r="J295" s="145">
        <v>46.09094</v>
      </c>
      <c r="K295" s="145">
        <v>2737.6668799999998</v>
      </c>
      <c r="L295" s="145">
        <v>3137.21778</v>
      </c>
      <c r="M295" s="145">
        <v>0</v>
      </c>
      <c r="N295" s="145">
        <v>3137.21778</v>
      </c>
      <c r="O295" s="145">
        <v>5874.88466</v>
      </c>
      <c r="P295" s="145">
        <v>23891.78466</v>
      </c>
      <c r="Q295" s="145">
        <v>0</v>
      </c>
      <c r="R295" s="146">
        <v>23891.78466</v>
      </c>
      <c r="S295" s="5"/>
      <c r="T295" s="5"/>
      <c r="U295" s="5"/>
      <c r="V295" s="5"/>
      <c r="W295" s="5"/>
      <c r="X295" s="5"/>
      <c r="Y295" s="5"/>
      <c r="Z295" s="5"/>
      <c r="AA295" s="5"/>
      <c r="AB295" s="5"/>
    </row>
    <row r="296" spans="1:28" ht="13.5">
      <c r="A296" s="147"/>
      <c r="B296" s="147"/>
      <c r="C296" s="143" t="s">
        <v>122</v>
      </c>
      <c r="D296" s="143" t="s">
        <v>123</v>
      </c>
      <c r="E296" s="143">
        <v>56</v>
      </c>
      <c r="F296" s="144">
        <v>0</v>
      </c>
      <c r="G296" s="145">
        <v>0</v>
      </c>
      <c r="H296" s="145">
        <v>0</v>
      </c>
      <c r="I296" s="145">
        <v>1442.2217</v>
      </c>
      <c r="J296" s="145">
        <v>23.841990000000003</v>
      </c>
      <c r="K296" s="145">
        <v>1466.06369</v>
      </c>
      <c r="L296" s="145">
        <v>745.4261899999999</v>
      </c>
      <c r="M296" s="145">
        <v>0</v>
      </c>
      <c r="N296" s="145">
        <v>745.4261899999999</v>
      </c>
      <c r="O296" s="145">
        <v>2211.48988</v>
      </c>
      <c r="P296" s="145">
        <v>29762.99452</v>
      </c>
      <c r="Q296" s="145">
        <v>0</v>
      </c>
      <c r="R296" s="146">
        <v>29762.99452</v>
      </c>
      <c r="S296" s="5"/>
      <c r="T296" s="5"/>
      <c r="U296" s="5"/>
      <c r="V296" s="5"/>
      <c r="W296" s="5"/>
      <c r="X296" s="5"/>
      <c r="Y296" s="5"/>
      <c r="Z296" s="5"/>
      <c r="AA296" s="5"/>
      <c r="AB296" s="5"/>
    </row>
    <row r="297" spans="1:28" ht="13.5">
      <c r="A297" s="147"/>
      <c r="B297" s="147"/>
      <c r="C297" s="143" t="s">
        <v>251</v>
      </c>
      <c r="D297" s="143" t="s">
        <v>252</v>
      </c>
      <c r="E297" s="143">
        <v>218</v>
      </c>
      <c r="F297" s="144">
        <v>0</v>
      </c>
      <c r="G297" s="145">
        <v>0</v>
      </c>
      <c r="H297" s="145">
        <v>0</v>
      </c>
      <c r="I297" s="145">
        <v>412.25241</v>
      </c>
      <c r="J297" s="145">
        <v>0</v>
      </c>
      <c r="K297" s="145">
        <v>412.25241</v>
      </c>
      <c r="L297" s="145">
        <v>98.15258</v>
      </c>
      <c r="M297" s="145">
        <v>0</v>
      </c>
      <c r="N297" s="145">
        <v>98.15258</v>
      </c>
      <c r="O297" s="145">
        <v>510.40499</v>
      </c>
      <c r="P297" s="145">
        <v>12868.28218</v>
      </c>
      <c r="Q297" s="145">
        <v>0</v>
      </c>
      <c r="R297" s="146">
        <v>12868.28218</v>
      </c>
      <c r="S297" s="5"/>
      <c r="T297" s="5"/>
      <c r="U297" s="5"/>
      <c r="V297" s="5"/>
      <c r="W297" s="5"/>
      <c r="X297" s="5"/>
      <c r="Y297" s="5"/>
      <c r="Z297" s="5"/>
      <c r="AA297" s="5"/>
      <c r="AB297" s="5"/>
    </row>
    <row r="298" spans="1:28" ht="13.5">
      <c r="A298" s="147"/>
      <c r="B298" s="143" t="s">
        <v>12</v>
      </c>
      <c r="C298" s="143" t="s">
        <v>12</v>
      </c>
      <c r="D298" s="143" t="s">
        <v>12</v>
      </c>
      <c r="E298" s="143">
        <v>198</v>
      </c>
      <c r="F298" s="144">
        <v>0</v>
      </c>
      <c r="G298" s="145">
        <v>0</v>
      </c>
      <c r="H298" s="145">
        <v>0</v>
      </c>
      <c r="I298" s="145">
        <v>600.93613</v>
      </c>
      <c r="J298" s="145">
        <v>0.61574</v>
      </c>
      <c r="K298" s="145">
        <v>601.55187</v>
      </c>
      <c r="L298" s="145">
        <v>5209.43246</v>
      </c>
      <c r="M298" s="145">
        <v>126.14689999999999</v>
      </c>
      <c r="N298" s="145">
        <v>5335.579360000001</v>
      </c>
      <c r="O298" s="145">
        <v>5937.131230000001</v>
      </c>
      <c r="P298" s="145">
        <v>8986.19665</v>
      </c>
      <c r="Q298" s="145">
        <v>0</v>
      </c>
      <c r="R298" s="146">
        <v>8986.19665</v>
      </c>
      <c r="S298" s="5"/>
      <c r="T298" s="5"/>
      <c r="U298" s="5"/>
      <c r="V298" s="5"/>
      <c r="W298" s="5"/>
      <c r="X298" s="5"/>
      <c r="Y298" s="5"/>
      <c r="Z298" s="5"/>
      <c r="AA298" s="5"/>
      <c r="AB298" s="5"/>
    </row>
    <row r="299" spans="1:28" ht="13.5">
      <c r="A299" s="147"/>
      <c r="B299" s="143" t="s">
        <v>128</v>
      </c>
      <c r="C299" s="143" t="s">
        <v>129</v>
      </c>
      <c r="D299" s="143" t="s">
        <v>129</v>
      </c>
      <c r="E299" s="143">
        <v>6</v>
      </c>
      <c r="F299" s="144">
        <v>0</v>
      </c>
      <c r="G299" s="145">
        <v>0</v>
      </c>
      <c r="H299" s="145">
        <v>0</v>
      </c>
      <c r="I299" s="145">
        <v>1893.92686</v>
      </c>
      <c r="J299" s="145">
        <v>5.31242</v>
      </c>
      <c r="K299" s="145">
        <v>1899.23928</v>
      </c>
      <c r="L299" s="145">
        <v>2208.21226</v>
      </c>
      <c r="M299" s="145">
        <v>0</v>
      </c>
      <c r="N299" s="145">
        <v>2208.21226</v>
      </c>
      <c r="O299" s="145">
        <v>4107.45154</v>
      </c>
      <c r="P299" s="145">
        <v>14364.69496</v>
      </c>
      <c r="Q299" s="145">
        <v>0</v>
      </c>
      <c r="R299" s="146">
        <v>14364.69496</v>
      </c>
      <c r="S299" s="5"/>
      <c r="T299" s="5"/>
      <c r="U299" s="5"/>
      <c r="V299" s="5"/>
      <c r="W299" s="5"/>
      <c r="X299" s="5"/>
      <c r="Y299" s="5"/>
      <c r="Z299" s="5"/>
      <c r="AA299" s="5"/>
      <c r="AB299" s="5"/>
    </row>
    <row r="300" spans="1:28" ht="13.5">
      <c r="A300" s="147"/>
      <c r="B300" s="147"/>
      <c r="C300" s="147"/>
      <c r="D300" s="143" t="s">
        <v>130</v>
      </c>
      <c r="E300" s="143">
        <v>4</v>
      </c>
      <c r="F300" s="144">
        <v>0</v>
      </c>
      <c r="G300" s="145">
        <v>0</v>
      </c>
      <c r="H300" s="145">
        <v>0</v>
      </c>
      <c r="I300" s="145">
        <v>4498.326639999999</v>
      </c>
      <c r="J300" s="145">
        <v>12.1154</v>
      </c>
      <c r="K300" s="145">
        <v>4510.44204</v>
      </c>
      <c r="L300" s="145">
        <v>1938.07257</v>
      </c>
      <c r="M300" s="145">
        <v>0</v>
      </c>
      <c r="N300" s="145">
        <v>1938.07257</v>
      </c>
      <c r="O300" s="145">
        <v>6448.51461</v>
      </c>
      <c r="P300" s="145">
        <v>22088.66996</v>
      </c>
      <c r="Q300" s="145">
        <v>0</v>
      </c>
      <c r="R300" s="146">
        <v>22088.66996</v>
      </c>
      <c r="S300" s="5"/>
      <c r="T300" s="5"/>
      <c r="U300" s="5"/>
      <c r="V300" s="5"/>
      <c r="W300" s="5"/>
      <c r="X300" s="5"/>
      <c r="Y300" s="5"/>
      <c r="Z300" s="5"/>
      <c r="AA300" s="5"/>
      <c r="AB300" s="5"/>
    </row>
    <row r="301" spans="1:28" ht="13.5">
      <c r="A301" s="147"/>
      <c r="B301" s="147"/>
      <c r="C301" s="147"/>
      <c r="D301" s="143" t="s">
        <v>253</v>
      </c>
      <c r="E301" s="143">
        <v>212</v>
      </c>
      <c r="F301" s="144">
        <v>0</v>
      </c>
      <c r="G301" s="145">
        <v>0</v>
      </c>
      <c r="H301" s="145">
        <v>0</v>
      </c>
      <c r="I301" s="145">
        <v>455.37367</v>
      </c>
      <c r="J301" s="145">
        <v>0</v>
      </c>
      <c r="K301" s="145">
        <v>455.37367</v>
      </c>
      <c r="L301" s="145">
        <v>169.73109</v>
      </c>
      <c r="M301" s="145">
        <v>0</v>
      </c>
      <c r="N301" s="145">
        <v>169.73109</v>
      </c>
      <c r="O301" s="145">
        <v>625.10476</v>
      </c>
      <c r="P301" s="145">
        <v>11257.51182</v>
      </c>
      <c r="Q301" s="145">
        <v>0</v>
      </c>
      <c r="R301" s="146">
        <v>11257.51182</v>
      </c>
      <c r="S301" s="5"/>
      <c r="T301" s="5"/>
      <c r="U301" s="5"/>
      <c r="V301" s="5"/>
      <c r="W301" s="5"/>
      <c r="X301" s="5"/>
      <c r="Y301" s="5"/>
      <c r="Z301" s="5"/>
      <c r="AA301" s="5"/>
      <c r="AB301" s="5"/>
    </row>
    <row r="302" spans="1:28" ht="13.5">
      <c r="A302" s="147"/>
      <c r="B302" s="147"/>
      <c r="C302" s="143" t="s">
        <v>254</v>
      </c>
      <c r="D302" s="143" t="s">
        <v>254</v>
      </c>
      <c r="E302" s="143">
        <v>68</v>
      </c>
      <c r="F302" s="144">
        <v>0</v>
      </c>
      <c r="G302" s="145">
        <v>0</v>
      </c>
      <c r="H302" s="145">
        <v>0</v>
      </c>
      <c r="I302" s="145">
        <v>4823.05947</v>
      </c>
      <c r="J302" s="145">
        <v>0.29929</v>
      </c>
      <c r="K302" s="145">
        <v>4823.35876</v>
      </c>
      <c r="L302" s="145">
        <v>3623.47865</v>
      </c>
      <c r="M302" s="145">
        <v>39.81408999999999</v>
      </c>
      <c r="N302" s="145">
        <v>3663.2927400000003</v>
      </c>
      <c r="O302" s="145">
        <v>8486.6515</v>
      </c>
      <c r="P302" s="145">
        <v>16842.23328</v>
      </c>
      <c r="Q302" s="145">
        <v>0</v>
      </c>
      <c r="R302" s="146">
        <v>16842.23328</v>
      </c>
      <c r="S302" s="5"/>
      <c r="T302" s="5"/>
      <c r="U302" s="5"/>
      <c r="V302" s="5"/>
      <c r="W302" s="5"/>
      <c r="X302" s="5"/>
      <c r="Y302" s="5"/>
      <c r="Z302" s="5"/>
      <c r="AA302" s="5"/>
      <c r="AB302" s="5"/>
    </row>
    <row r="303" spans="1:28" ht="13.5">
      <c r="A303" s="147"/>
      <c r="B303" s="147"/>
      <c r="C303" s="143" t="s">
        <v>255</v>
      </c>
      <c r="D303" s="143" t="s">
        <v>255</v>
      </c>
      <c r="E303" s="143">
        <v>220</v>
      </c>
      <c r="F303" s="144">
        <v>0</v>
      </c>
      <c r="G303" s="145">
        <v>0</v>
      </c>
      <c r="H303" s="145">
        <v>0</v>
      </c>
      <c r="I303" s="145">
        <v>379.70227</v>
      </c>
      <c r="J303" s="145">
        <v>0.00215</v>
      </c>
      <c r="K303" s="145">
        <v>379.70441999999997</v>
      </c>
      <c r="L303" s="145">
        <v>1095.7796799999999</v>
      </c>
      <c r="M303" s="145">
        <v>0</v>
      </c>
      <c r="N303" s="145">
        <v>1095.7796799999999</v>
      </c>
      <c r="O303" s="145">
        <v>1475.4841000000001</v>
      </c>
      <c r="P303" s="145">
        <v>8354.70691</v>
      </c>
      <c r="Q303" s="145">
        <v>36.0844</v>
      </c>
      <c r="R303" s="146">
        <v>8390.79131</v>
      </c>
      <c r="S303" s="5"/>
      <c r="T303" s="5"/>
      <c r="U303" s="5"/>
      <c r="V303" s="5"/>
      <c r="W303" s="5"/>
      <c r="X303" s="5"/>
      <c r="Y303" s="5"/>
      <c r="Z303" s="5"/>
      <c r="AA303" s="5"/>
      <c r="AB303" s="5"/>
    </row>
    <row r="304" spans="1:28" ht="13.5">
      <c r="A304" s="147"/>
      <c r="B304" s="147"/>
      <c r="C304" s="143" t="s">
        <v>131</v>
      </c>
      <c r="D304" s="143" t="s">
        <v>256</v>
      </c>
      <c r="E304" s="143">
        <v>55</v>
      </c>
      <c r="F304" s="144">
        <v>0</v>
      </c>
      <c r="G304" s="145">
        <v>0</v>
      </c>
      <c r="H304" s="145">
        <v>0</v>
      </c>
      <c r="I304" s="145">
        <v>1148.37337</v>
      </c>
      <c r="J304" s="145">
        <v>0.33761</v>
      </c>
      <c r="K304" s="145">
        <v>1148.71098</v>
      </c>
      <c r="L304" s="145">
        <v>2743.79726</v>
      </c>
      <c r="M304" s="145">
        <v>2.3058</v>
      </c>
      <c r="N304" s="145">
        <v>2746.10306</v>
      </c>
      <c r="O304" s="145">
        <v>3894.81404</v>
      </c>
      <c r="P304" s="145">
        <v>14635.530490000001</v>
      </c>
      <c r="Q304" s="145">
        <v>0</v>
      </c>
      <c r="R304" s="146">
        <v>14635.530490000001</v>
      </c>
      <c r="S304" s="5"/>
      <c r="T304" s="5"/>
      <c r="U304" s="5"/>
      <c r="V304" s="5"/>
      <c r="W304" s="5"/>
      <c r="X304" s="5"/>
      <c r="Y304" s="5"/>
      <c r="Z304" s="5"/>
      <c r="AA304" s="5"/>
      <c r="AB304" s="5"/>
    </row>
    <row r="305" spans="1:28" ht="13.5">
      <c r="A305" s="147"/>
      <c r="B305" s="147"/>
      <c r="C305" s="147"/>
      <c r="D305" s="143" t="s">
        <v>131</v>
      </c>
      <c r="E305" s="143">
        <v>1</v>
      </c>
      <c r="F305" s="144">
        <v>0</v>
      </c>
      <c r="G305" s="145">
        <v>0</v>
      </c>
      <c r="H305" s="145">
        <v>0</v>
      </c>
      <c r="I305" s="145">
        <v>3498.26129</v>
      </c>
      <c r="J305" s="145">
        <v>44.82649</v>
      </c>
      <c r="K305" s="145">
        <v>3543.08778</v>
      </c>
      <c r="L305" s="145">
        <v>19379.45268</v>
      </c>
      <c r="M305" s="145">
        <v>275.62984</v>
      </c>
      <c r="N305" s="145">
        <v>19655.08252</v>
      </c>
      <c r="O305" s="145">
        <v>23198.1703</v>
      </c>
      <c r="P305" s="145">
        <v>25652.76713</v>
      </c>
      <c r="Q305" s="145">
        <v>87.75917999999999</v>
      </c>
      <c r="R305" s="146">
        <v>25740.526309999997</v>
      </c>
      <c r="S305" s="5"/>
      <c r="T305" s="5"/>
      <c r="U305" s="5"/>
      <c r="V305" s="5"/>
      <c r="W305" s="5"/>
      <c r="X305" s="5"/>
      <c r="Y305" s="5"/>
      <c r="Z305" s="5"/>
      <c r="AA305" s="5"/>
      <c r="AB305" s="5"/>
    </row>
    <row r="306" spans="1:28" ht="13.5">
      <c r="A306" s="147"/>
      <c r="B306" s="147"/>
      <c r="C306" s="147"/>
      <c r="D306" s="147"/>
      <c r="E306" s="148">
        <v>11</v>
      </c>
      <c r="F306" s="149">
        <v>0</v>
      </c>
      <c r="G306" s="150">
        <v>0</v>
      </c>
      <c r="H306" s="150">
        <v>0</v>
      </c>
      <c r="I306" s="150">
        <v>5724.068179999999</v>
      </c>
      <c r="J306" s="150">
        <v>297.77796</v>
      </c>
      <c r="K306" s="150">
        <v>6021.84614</v>
      </c>
      <c r="L306" s="150">
        <v>27820.16439</v>
      </c>
      <c r="M306" s="150">
        <v>91.99131</v>
      </c>
      <c r="N306" s="150">
        <v>27912.1557</v>
      </c>
      <c r="O306" s="150">
        <v>33934.001840000004</v>
      </c>
      <c r="P306" s="150">
        <v>31411.01034</v>
      </c>
      <c r="Q306" s="150">
        <v>54.19952</v>
      </c>
      <c r="R306" s="151">
        <v>31465.20986</v>
      </c>
      <c r="S306" s="5"/>
      <c r="T306" s="5"/>
      <c r="U306" s="5"/>
      <c r="V306" s="5"/>
      <c r="W306" s="5"/>
      <c r="X306" s="5"/>
      <c r="Y306" s="5"/>
      <c r="Z306" s="5"/>
      <c r="AA306" s="5"/>
      <c r="AB306" s="5"/>
    </row>
    <row r="307" spans="1:28" ht="13.5">
      <c r="A307" s="147"/>
      <c r="B307" s="147"/>
      <c r="C307" s="143" t="s">
        <v>257</v>
      </c>
      <c r="D307" s="143" t="s">
        <v>257</v>
      </c>
      <c r="E307" s="143">
        <v>26</v>
      </c>
      <c r="F307" s="144">
        <v>0</v>
      </c>
      <c r="G307" s="145">
        <v>0</v>
      </c>
      <c r="H307" s="145">
        <v>0</v>
      </c>
      <c r="I307" s="145">
        <v>2332.56458</v>
      </c>
      <c r="J307" s="145">
        <v>33.196</v>
      </c>
      <c r="K307" s="145">
        <v>2365.76058</v>
      </c>
      <c r="L307" s="145">
        <v>9533.12789</v>
      </c>
      <c r="M307" s="145">
        <v>1.2969000000000002</v>
      </c>
      <c r="N307" s="145">
        <v>9534.42479</v>
      </c>
      <c r="O307" s="145">
        <v>11900.18537</v>
      </c>
      <c r="P307" s="145">
        <v>23711.492449999998</v>
      </c>
      <c r="Q307" s="145">
        <v>0</v>
      </c>
      <c r="R307" s="146">
        <v>23711.492449999998</v>
      </c>
      <c r="S307" s="5"/>
      <c r="T307" s="5"/>
      <c r="U307" s="5"/>
      <c r="V307" s="5"/>
      <c r="W307" s="5"/>
      <c r="X307" s="5"/>
      <c r="Y307" s="5"/>
      <c r="Z307" s="5"/>
      <c r="AA307" s="5"/>
      <c r="AB307" s="5"/>
    </row>
    <row r="308" spans="1:28" ht="13.5">
      <c r="A308" s="147"/>
      <c r="B308" s="147"/>
      <c r="C308" s="143" t="s">
        <v>258</v>
      </c>
      <c r="D308" s="143" t="s">
        <v>259</v>
      </c>
      <c r="E308" s="143">
        <v>66</v>
      </c>
      <c r="F308" s="144">
        <v>0</v>
      </c>
      <c r="G308" s="145">
        <v>0</v>
      </c>
      <c r="H308" s="145">
        <v>0</v>
      </c>
      <c r="I308" s="145">
        <v>3348.1964700000003</v>
      </c>
      <c r="J308" s="145">
        <v>0.25659</v>
      </c>
      <c r="K308" s="145">
        <v>3348.4530600000003</v>
      </c>
      <c r="L308" s="145">
        <v>449.77526</v>
      </c>
      <c r="M308" s="145">
        <v>0</v>
      </c>
      <c r="N308" s="145">
        <v>449.77526</v>
      </c>
      <c r="O308" s="145">
        <v>3798.2283199999997</v>
      </c>
      <c r="P308" s="145">
        <v>17738.807149999997</v>
      </c>
      <c r="Q308" s="145">
        <v>0</v>
      </c>
      <c r="R308" s="146">
        <v>17738.807149999997</v>
      </c>
      <c r="S308" s="5"/>
      <c r="T308" s="5"/>
      <c r="U308" s="5"/>
      <c r="V308" s="5"/>
      <c r="W308" s="5"/>
      <c r="X308" s="5"/>
      <c r="Y308" s="5"/>
      <c r="Z308" s="5"/>
      <c r="AA308" s="5"/>
      <c r="AB308" s="5"/>
    </row>
    <row r="309" spans="1:28" ht="13.5">
      <c r="A309" s="147"/>
      <c r="B309" s="147"/>
      <c r="C309" s="147"/>
      <c r="D309" s="143" t="s">
        <v>258</v>
      </c>
      <c r="E309" s="143">
        <v>5</v>
      </c>
      <c r="F309" s="144">
        <v>0</v>
      </c>
      <c r="G309" s="145">
        <v>0</v>
      </c>
      <c r="H309" s="145">
        <v>0</v>
      </c>
      <c r="I309" s="145">
        <v>3343.7562599999997</v>
      </c>
      <c r="J309" s="145">
        <v>12.870190000000001</v>
      </c>
      <c r="K309" s="145">
        <v>3356.62645</v>
      </c>
      <c r="L309" s="145">
        <v>1970.8656</v>
      </c>
      <c r="M309" s="145">
        <v>38.55098</v>
      </c>
      <c r="N309" s="145">
        <v>2009.41658</v>
      </c>
      <c r="O309" s="145">
        <v>5366.04303</v>
      </c>
      <c r="P309" s="145">
        <v>25219.51181</v>
      </c>
      <c r="Q309" s="145">
        <v>0</v>
      </c>
      <c r="R309" s="146">
        <v>25219.51181</v>
      </c>
      <c r="S309" s="5"/>
      <c r="T309" s="5"/>
      <c r="U309" s="5"/>
      <c r="V309" s="5"/>
      <c r="W309" s="5"/>
      <c r="X309" s="5"/>
      <c r="Y309" s="5"/>
      <c r="Z309" s="5"/>
      <c r="AA309" s="5"/>
      <c r="AB309" s="5"/>
    </row>
    <row r="310" spans="1:28" ht="13.5">
      <c r="A310" s="147"/>
      <c r="B310" s="147"/>
      <c r="C310" s="143" t="s">
        <v>260</v>
      </c>
      <c r="D310" s="143" t="s">
        <v>260</v>
      </c>
      <c r="E310" s="143">
        <v>14</v>
      </c>
      <c r="F310" s="144">
        <v>0</v>
      </c>
      <c r="G310" s="145">
        <v>0</v>
      </c>
      <c r="H310" s="145">
        <v>0</v>
      </c>
      <c r="I310" s="145">
        <v>1842.2593100000001</v>
      </c>
      <c r="J310" s="145">
        <v>101.69622</v>
      </c>
      <c r="K310" s="145">
        <v>1943.95553</v>
      </c>
      <c r="L310" s="145">
        <v>2977.20102</v>
      </c>
      <c r="M310" s="145">
        <v>0</v>
      </c>
      <c r="N310" s="145">
        <v>2977.20102</v>
      </c>
      <c r="O310" s="145">
        <v>4921.15655</v>
      </c>
      <c r="P310" s="145">
        <v>18629.125809999998</v>
      </c>
      <c r="Q310" s="145">
        <v>0</v>
      </c>
      <c r="R310" s="146">
        <v>18629.125809999998</v>
      </c>
      <c r="S310" s="5"/>
      <c r="T310" s="5"/>
      <c r="U310" s="5"/>
      <c r="V310" s="5"/>
      <c r="W310" s="5"/>
      <c r="X310" s="5"/>
      <c r="Y310" s="5"/>
      <c r="Z310" s="5"/>
      <c r="AA310" s="5"/>
      <c r="AB310" s="5"/>
    </row>
    <row r="311" spans="1:28" ht="13.5">
      <c r="A311" s="147"/>
      <c r="B311" s="147"/>
      <c r="C311" s="143" t="s">
        <v>261</v>
      </c>
      <c r="D311" s="143" t="s">
        <v>262</v>
      </c>
      <c r="E311" s="143">
        <v>27</v>
      </c>
      <c r="F311" s="144">
        <v>0</v>
      </c>
      <c r="G311" s="145">
        <v>0</v>
      </c>
      <c r="H311" s="145">
        <v>0</v>
      </c>
      <c r="I311" s="145">
        <v>1297.59311</v>
      </c>
      <c r="J311" s="145">
        <v>5.804939999999999</v>
      </c>
      <c r="K311" s="145">
        <v>1303.39805</v>
      </c>
      <c r="L311" s="145">
        <v>6777.00779</v>
      </c>
      <c r="M311" s="145">
        <v>120.03417999999999</v>
      </c>
      <c r="N311" s="145">
        <v>6897.041969999999</v>
      </c>
      <c r="O311" s="145">
        <v>8200.44002</v>
      </c>
      <c r="P311" s="145">
        <v>16847.09345</v>
      </c>
      <c r="Q311" s="145">
        <v>0</v>
      </c>
      <c r="R311" s="146">
        <v>16847.09345</v>
      </c>
      <c r="S311" s="5"/>
      <c r="T311" s="5"/>
      <c r="U311" s="5"/>
      <c r="V311" s="5"/>
      <c r="W311" s="5"/>
      <c r="X311" s="5"/>
      <c r="Y311" s="5"/>
      <c r="Z311" s="5"/>
      <c r="AA311" s="5"/>
      <c r="AB311" s="5"/>
    </row>
    <row r="312" spans="1:28" ht="13.5">
      <c r="A312" s="147"/>
      <c r="B312" s="143" t="s">
        <v>14</v>
      </c>
      <c r="C312" s="143" t="s">
        <v>133</v>
      </c>
      <c r="D312" s="143" t="s">
        <v>263</v>
      </c>
      <c r="E312" s="143">
        <v>213</v>
      </c>
      <c r="F312" s="144">
        <v>0</v>
      </c>
      <c r="G312" s="145">
        <v>0</v>
      </c>
      <c r="H312" s="145">
        <v>0</v>
      </c>
      <c r="I312" s="145">
        <v>379.71521</v>
      </c>
      <c r="J312" s="145">
        <v>27.670099999999998</v>
      </c>
      <c r="K312" s="145">
        <v>407.38531</v>
      </c>
      <c r="L312" s="145">
        <v>1365.26938</v>
      </c>
      <c r="M312" s="145">
        <v>0</v>
      </c>
      <c r="N312" s="145">
        <v>1365.26938</v>
      </c>
      <c r="O312" s="145">
        <v>1772.6546899999998</v>
      </c>
      <c r="P312" s="145">
        <v>12715.07578</v>
      </c>
      <c r="Q312" s="145">
        <v>0</v>
      </c>
      <c r="R312" s="146">
        <v>12715.07578</v>
      </c>
      <c r="S312" s="5"/>
      <c r="T312" s="5"/>
      <c r="U312" s="5"/>
      <c r="V312" s="5"/>
      <c r="W312" s="5"/>
      <c r="X312" s="5"/>
      <c r="Y312" s="5"/>
      <c r="Z312" s="5"/>
      <c r="AA312" s="5"/>
      <c r="AB312" s="5"/>
    </row>
    <row r="313" spans="1:28" ht="13.5">
      <c r="A313" s="147"/>
      <c r="B313" s="147"/>
      <c r="C313" s="143" t="s">
        <v>135</v>
      </c>
      <c r="D313" s="143" t="s">
        <v>135</v>
      </c>
      <c r="E313" s="143">
        <v>71</v>
      </c>
      <c r="F313" s="144">
        <v>0</v>
      </c>
      <c r="G313" s="145">
        <v>0</v>
      </c>
      <c r="H313" s="145">
        <v>0</v>
      </c>
      <c r="I313" s="145">
        <v>4551.67131</v>
      </c>
      <c r="J313" s="145">
        <v>142.98764000000003</v>
      </c>
      <c r="K313" s="145">
        <v>4694.65895</v>
      </c>
      <c r="L313" s="145">
        <v>8789.29139</v>
      </c>
      <c r="M313" s="145">
        <v>39.9987</v>
      </c>
      <c r="N313" s="145">
        <v>8829.29009</v>
      </c>
      <c r="O313" s="145">
        <v>13523.94904</v>
      </c>
      <c r="P313" s="145">
        <v>17573.221719999998</v>
      </c>
      <c r="Q313" s="145">
        <v>0</v>
      </c>
      <c r="R313" s="146">
        <v>17573.221719999998</v>
      </c>
      <c r="S313" s="5"/>
      <c r="T313" s="5"/>
      <c r="U313" s="5"/>
      <c r="V313" s="5"/>
      <c r="W313" s="5"/>
      <c r="X313" s="5"/>
      <c r="Y313" s="5"/>
      <c r="Z313" s="5"/>
      <c r="AA313" s="5"/>
      <c r="AB313" s="5"/>
    </row>
    <row r="314" spans="1:28" ht="13.5">
      <c r="A314" s="147"/>
      <c r="B314" s="147"/>
      <c r="C314" s="143" t="s">
        <v>264</v>
      </c>
      <c r="D314" s="143" t="s">
        <v>264</v>
      </c>
      <c r="E314" s="143">
        <v>219</v>
      </c>
      <c r="F314" s="144">
        <v>0</v>
      </c>
      <c r="G314" s="145">
        <v>0</v>
      </c>
      <c r="H314" s="145">
        <v>0</v>
      </c>
      <c r="I314" s="145">
        <v>290.76189</v>
      </c>
      <c r="J314" s="145">
        <v>0</v>
      </c>
      <c r="K314" s="145">
        <v>290.76189</v>
      </c>
      <c r="L314" s="145">
        <v>121.77264</v>
      </c>
      <c r="M314" s="145">
        <v>0</v>
      </c>
      <c r="N314" s="145">
        <v>121.77264</v>
      </c>
      <c r="O314" s="145">
        <v>412.53453</v>
      </c>
      <c r="P314" s="145">
        <v>14876.375900000001</v>
      </c>
      <c r="Q314" s="145">
        <v>0</v>
      </c>
      <c r="R314" s="146">
        <v>14876.375900000001</v>
      </c>
      <c r="S314" s="5"/>
      <c r="T314" s="5"/>
      <c r="U314" s="5"/>
      <c r="V314" s="5"/>
      <c r="W314" s="5"/>
      <c r="X314" s="5"/>
      <c r="Y314" s="5"/>
      <c r="Z314" s="5"/>
      <c r="AA314" s="5"/>
      <c r="AB314" s="5"/>
    </row>
    <row r="315" spans="1:28" ht="13.5">
      <c r="A315" s="147"/>
      <c r="B315" s="147"/>
      <c r="C315" s="143" t="s">
        <v>265</v>
      </c>
      <c r="D315" s="143" t="s">
        <v>266</v>
      </c>
      <c r="E315" s="143">
        <v>72</v>
      </c>
      <c r="F315" s="144">
        <v>0</v>
      </c>
      <c r="G315" s="145">
        <v>0</v>
      </c>
      <c r="H315" s="145">
        <v>0</v>
      </c>
      <c r="I315" s="145">
        <v>7096.72471</v>
      </c>
      <c r="J315" s="145">
        <v>365.10858</v>
      </c>
      <c r="K315" s="145">
        <v>7461.8332900000005</v>
      </c>
      <c r="L315" s="145">
        <v>16082.1273</v>
      </c>
      <c r="M315" s="145">
        <v>61.2464</v>
      </c>
      <c r="N315" s="145">
        <v>16143.3737</v>
      </c>
      <c r="O315" s="145">
        <v>23605.20699</v>
      </c>
      <c r="P315" s="145">
        <v>41621.34229</v>
      </c>
      <c r="Q315" s="145">
        <v>0</v>
      </c>
      <c r="R315" s="146">
        <v>41621.34229</v>
      </c>
      <c r="S315" s="5"/>
      <c r="T315" s="5"/>
      <c r="U315" s="5"/>
      <c r="V315" s="5"/>
      <c r="W315" s="5"/>
      <c r="X315" s="5"/>
      <c r="Y315" s="5"/>
      <c r="Z315" s="5"/>
      <c r="AA315" s="5"/>
      <c r="AB315" s="5"/>
    </row>
    <row r="316" spans="1:28" ht="13.5">
      <c r="A316" s="147"/>
      <c r="B316" s="147"/>
      <c r="C316" s="143" t="s">
        <v>136</v>
      </c>
      <c r="D316" s="143" t="s">
        <v>137</v>
      </c>
      <c r="E316" s="143">
        <v>78</v>
      </c>
      <c r="F316" s="144">
        <v>0</v>
      </c>
      <c r="G316" s="145">
        <v>0</v>
      </c>
      <c r="H316" s="145">
        <v>0</v>
      </c>
      <c r="I316" s="145">
        <v>2142.48605</v>
      </c>
      <c r="J316" s="145">
        <v>81.34648</v>
      </c>
      <c r="K316" s="145">
        <v>2223.8325299999997</v>
      </c>
      <c r="L316" s="145">
        <v>14527.83963</v>
      </c>
      <c r="M316" s="145">
        <v>36.835699999999996</v>
      </c>
      <c r="N316" s="145">
        <v>14564.67533</v>
      </c>
      <c r="O316" s="145">
        <v>16788.507859999998</v>
      </c>
      <c r="P316" s="145">
        <v>14206.4</v>
      </c>
      <c r="Q316" s="145">
        <v>0</v>
      </c>
      <c r="R316" s="146">
        <v>14206.4</v>
      </c>
      <c r="S316" s="5"/>
      <c r="T316" s="5"/>
      <c r="U316" s="5"/>
      <c r="V316" s="5"/>
      <c r="W316" s="5"/>
      <c r="X316" s="5"/>
      <c r="Y316" s="5"/>
      <c r="Z316" s="5"/>
      <c r="AA316" s="5"/>
      <c r="AB316" s="5"/>
    </row>
    <row r="317" spans="1:28" ht="13.5">
      <c r="A317" s="147"/>
      <c r="B317" s="147"/>
      <c r="C317" s="147"/>
      <c r="D317" s="143" t="s">
        <v>213</v>
      </c>
      <c r="E317" s="143">
        <v>77</v>
      </c>
      <c r="F317" s="144">
        <v>0</v>
      </c>
      <c r="G317" s="145">
        <v>0</v>
      </c>
      <c r="H317" s="145">
        <v>0</v>
      </c>
      <c r="I317" s="145">
        <v>1985.54104</v>
      </c>
      <c r="J317" s="145">
        <v>104.18815</v>
      </c>
      <c r="K317" s="145">
        <v>2089.72919</v>
      </c>
      <c r="L317" s="145">
        <v>9100.31526</v>
      </c>
      <c r="M317" s="145">
        <v>30.580849999999998</v>
      </c>
      <c r="N317" s="145">
        <v>9130.89611</v>
      </c>
      <c r="O317" s="145">
        <v>11220.625300000002</v>
      </c>
      <c r="P317" s="145">
        <v>18711.289109999998</v>
      </c>
      <c r="Q317" s="145">
        <v>0</v>
      </c>
      <c r="R317" s="146">
        <v>18711.289109999998</v>
      </c>
      <c r="S317" s="5"/>
      <c r="T317" s="5"/>
      <c r="U317" s="5"/>
      <c r="V317" s="5"/>
      <c r="W317" s="5"/>
      <c r="X317" s="5"/>
      <c r="Y317" s="5"/>
      <c r="Z317" s="5"/>
      <c r="AA317" s="5"/>
      <c r="AB317" s="5"/>
    </row>
    <row r="318" spans="1:28" ht="13.5">
      <c r="A318" s="147"/>
      <c r="B318" s="147"/>
      <c r="C318" s="147"/>
      <c r="D318" s="143" t="s">
        <v>136</v>
      </c>
      <c r="E318" s="143">
        <v>74</v>
      </c>
      <c r="F318" s="144">
        <v>0</v>
      </c>
      <c r="G318" s="145">
        <v>0</v>
      </c>
      <c r="H318" s="145">
        <v>0</v>
      </c>
      <c r="I318" s="145">
        <v>15172.02468</v>
      </c>
      <c r="J318" s="145">
        <v>2915.18881</v>
      </c>
      <c r="K318" s="145">
        <v>18087.21349</v>
      </c>
      <c r="L318" s="145">
        <v>127849.24247</v>
      </c>
      <c r="M318" s="145">
        <v>2951.9377000000004</v>
      </c>
      <c r="N318" s="145">
        <v>130801.18017</v>
      </c>
      <c r="O318" s="145">
        <v>148888.39366</v>
      </c>
      <c r="P318" s="145">
        <v>15708.14773</v>
      </c>
      <c r="Q318" s="145">
        <v>93.22422999999999</v>
      </c>
      <c r="R318" s="146">
        <v>15801.37196</v>
      </c>
      <c r="S318" s="5"/>
      <c r="T318" s="5"/>
      <c r="U318" s="5"/>
      <c r="V318" s="5"/>
      <c r="W318" s="5"/>
      <c r="X318" s="5"/>
      <c r="Y318" s="5"/>
      <c r="Z318" s="5"/>
      <c r="AA318" s="5"/>
      <c r="AB318" s="5"/>
    </row>
    <row r="319" spans="1:28" ht="13.5">
      <c r="A319" s="147"/>
      <c r="B319" s="147"/>
      <c r="C319" s="143" t="s">
        <v>138</v>
      </c>
      <c r="D319" s="143" t="s">
        <v>138</v>
      </c>
      <c r="E319" s="143">
        <v>82</v>
      </c>
      <c r="F319" s="144">
        <v>0</v>
      </c>
      <c r="G319" s="145">
        <v>0</v>
      </c>
      <c r="H319" s="145">
        <v>0</v>
      </c>
      <c r="I319" s="145">
        <v>11093.90848</v>
      </c>
      <c r="J319" s="145">
        <v>49.56492</v>
      </c>
      <c r="K319" s="145">
        <v>11143.4734</v>
      </c>
      <c r="L319" s="145">
        <v>6963.409809999999</v>
      </c>
      <c r="M319" s="145">
        <v>70.15291</v>
      </c>
      <c r="N319" s="145">
        <v>7033.56272</v>
      </c>
      <c r="O319" s="145">
        <v>18177.03612</v>
      </c>
      <c r="P319" s="145">
        <v>26071.84111</v>
      </c>
      <c r="Q319" s="145">
        <v>0</v>
      </c>
      <c r="R319" s="146">
        <v>26071.84111</v>
      </c>
      <c r="S319" s="5"/>
      <c r="T319" s="5"/>
      <c r="U319" s="5"/>
      <c r="V319" s="5"/>
      <c r="W319" s="5"/>
      <c r="X319" s="5"/>
      <c r="Y319" s="5"/>
      <c r="Z319" s="5"/>
      <c r="AA319" s="5"/>
      <c r="AB319" s="5"/>
    </row>
    <row r="320" spans="1:28" ht="13.5">
      <c r="A320" s="147"/>
      <c r="B320" s="147"/>
      <c r="C320" s="143" t="s">
        <v>267</v>
      </c>
      <c r="D320" s="143" t="s">
        <v>267</v>
      </c>
      <c r="E320" s="143">
        <v>208</v>
      </c>
      <c r="F320" s="144">
        <v>0</v>
      </c>
      <c r="G320" s="145">
        <v>0</v>
      </c>
      <c r="H320" s="145">
        <v>0</v>
      </c>
      <c r="I320" s="145">
        <v>804.72487</v>
      </c>
      <c r="J320" s="145">
        <v>0.1675</v>
      </c>
      <c r="K320" s="145">
        <v>804.89237</v>
      </c>
      <c r="L320" s="145">
        <v>1883.21026</v>
      </c>
      <c r="M320" s="145">
        <v>49.18191</v>
      </c>
      <c r="N320" s="145">
        <v>1932.3921699999999</v>
      </c>
      <c r="O320" s="145">
        <v>2737.28454</v>
      </c>
      <c r="P320" s="145">
        <v>13035.51366</v>
      </c>
      <c r="Q320" s="145">
        <v>0</v>
      </c>
      <c r="R320" s="146">
        <v>13035.51366</v>
      </c>
      <c r="S320" s="5"/>
      <c r="T320" s="5"/>
      <c r="U320" s="5"/>
      <c r="V320" s="5"/>
      <c r="W320" s="5"/>
      <c r="X320" s="5"/>
      <c r="Y320" s="5"/>
      <c r="Z320" s="5"/>
      <c r="AA320" s="5"/>
      <c r="AB320" s="5"/>
    </row>
    <row r="321" spans="1:28" ht="13.5">
      <c r="A321" s="147"/>
      <c r="B321" s="147"/>
      <c r="C321" s="143" t="s">
        <v>268</v>
      </c>
      <c r="D321" s="143" t="s">
        <v>269</v>
      </c>
      <c r="E321" s="143">
        <v>207</v>
      </c>
      <c r="F321" s="144">
        <v>0</v>
      </c>
      <c r="G321" s="145">
        <v>0</v>
      </c>
      <c r="H321" s="145">
        <v>0</v>
      </c>
      <c r="I321" s="145">
        <v>1538.86529</v>
      </c>
      <c r="J321" s="145">
        <v>1.71986</v>
      </c>
      <c r="K321" s="145">
        <v>1540.5851499999999</v>
      </c>
      <c r="L321" s="145">
        <v>1162.51051</v>
      </c>
      <c r="M321" s="145">
        <v>1.8090899999999999</v>
      </c>
      <c r="N321" s="145">
        <v>1164.3196</v>
      </c>
      <c r="O321" s="145">
        <v>2704.90475</v>
      </c>
      <c r="P321" s="145">
        <v>20282.37988</v>
      </c>
      <c r="Q321" s="145">
        <v>0</v>
      </c>
      <c r="R321" s="146">
        <v>20282.37988</v>
      </c>
      <c r="S321" s="5"/>
      <c r="T321" s="5"/>
      <c r="U321" s="5"/>
      <c r="V321" s="5"/>
      <c r="W321" s="5"/>
      <c r="X321" s="5"/>
      <c r="Y321" s="5"/>
      <c r="Z321" s="5"/>
      <c r="AA321" s="5"/>
      <c r="AB321" s="5"/>
    </row>
    <row r="322" spans="1:28" ht="13.5">
      <c r="A322" s="147"/>
      <c r="B322" s="147"/>
      <c r="C322" s="147"/>
      <c r="D322" s="143" t="s">
        <v>270</v>
      </c>
      <c r="E322" s="143">
        <v>221</v>
      </c>
      <c r="F322" s="144">
        <v>0</v>
      </c>
      <c r="G322" s="145">
        <v>0</v>
      </c>
      <c r="H322" s="145">
        <v>0</v>
      </c>
      <c r="I322" s="145">
        <v>233.37022</v>
      </c>
      <c r="J322" s="145">
        <v>0</v>
      </c>
      <c r="K322" s="145">
        <v>233.37022</v>
      </c>
      <c r="L322" s="145">
        <v>180.7887</v>
      </c>
      <c r="M322" s="145">
        <v>0</v>
      </c>
      <c r="N322" s="145">
        <v>180.7887</v>
      </c>
      <c r="O322" s="145">
        <v>414.15891999999997</v>
      </c>
      <c r="P322" s="145">
        <v>10457.12933</v>
      </c>
      <c r="Q322" s="145">
        <v>0</v>
      </c>
      <c r="R322" s="146">
        <v>10457.12933</v>
      </c>
      <c r="S322" s="5"/>
      <c r="T322" s="5"/>
      <c r="U322" s="5"/>
      <c r="V322" s="5"/>
      <c r="W322" s="5"/>
      <c r="X322" s="5"/>
      <c r="Y322" s="5"/>
      <c r="Z322" s="5"/>
      <c r="AA322" s="5"/>
      <c r="AB322" s="5"/>
    </row>
    <row r="323" spans="1:28" ht="13.5">
      <c r="A323" s="147"/>
      <c r="B323" s="143" t="s">
        <v>15</v>
      </c>
      <c r="C323" s="143" t="s">
        <v>140</v>
      </c>
      <c r="D323" s="143" t="s">
        <v>140</v>
      </c>
      <c r="E323" s="143">
        <v>80</v>
      </c>
      <c r="F323" s="144">
        <v>0</v>
      </c>
      <c r="G323" s="145">
        <v>0</v>
      </c>
      <c r="H323" s="145">
        <v>0</v>
      </c>
      <c r="I323" s="145">
        <v>2382.2685</v>
      </c>
      <c r="J323" s="145">
        <v>286.15646999999996</v>
      </c>
      <c r="K323" s="145">
        <v>2668.42497</v>
      </c>
      <c r="L323" s="145">
        <v>12433.49791</v>
      </c>
      <c r="M323" s="145">
        <v>146.07828</v>
      </c>
      <c r="N323" s="145">
        <v>12579.57619</v>
      </c>
      <c r="O323" s="145">
        <v>15248.00116</v>
      </c>
      <c r="P323" s="145">
        <v>23937.796870000002</v>
      </c>
      <c r="Q323" s="145">
        <v>0</v>
      </c>
      <c r="R323" s="146">
        <v>23937.796870000002</v>
      </c>
      <c r="S323" s="5"/>
      <c r="T323" s="5"/>
      <c r="U323" s="5"/>
      <c r="V323" s="5"/>
      <c r="W323" s="5"/>
      <c r="X323" s="5"/>
      <c r="Y323" s="5"/>
      <c r="Z323" s="5"/>
      <c r="AA323" s="5"/>
      <c r="AB323" s="5"/>
    </row>
    <row r="324" spans="1:28" ht="13.5">
      <c r="A324" s="147"/>
      <c r="B324" s="147"/>
      <c r="C324" s="143" t="s">
        <v>15</v>
      </c>
      <c r="D324" s="143" t="s">
        <v>214</v>
      </c>
      <c r="E324" s="143">
        <v>160</v>
      </c>
      <c r="F324" s="144">
        <v>0</v>
      </c>
      <c r="G324" s="145">
        <v>0</v>
      </c>
      <c r="H324" s="145">
        <v>0</v>
      </c>
      <c r="I324" s="145">
        <v>1243.43569</v>
      </c>
      <c r="J324" s="145">
        <v>0.03889</v>
      </c>
      <c r="K324" s="145">
        <v>1243.47458</v>
      </c>
      <c r="L324" s="145">
        <v>933.4989</v>
      </c>
      <c r="M324" s="145">
        <v>0</v>
      </c>
      <c r="N324" s="145">
        <v>933.4989</v>
      </c>
      <c r="O324" s="145">
        <v>2176.97348</v>
      </c>
      <c r="P324" s="145">
        <v>18165.51543</v>
      </c>
      <c r="Q324" s="145">
        <v>0</v>
      </c>
      <c r="R324" s="146">
        <v>18165.51543</v>
      </c>
      <c r="S324" s="5"/>
      <c r="T324" s="5"/>
      <c r="U324" s="5"/>
      <c r="V324" s="5"/>
      <c r="W324" s="5"/>
      <c r="X324" s="5"/>
      <c r="Y324" s="5"/>
      <c r="Z324" s="5"/>
      <c r="AA324" s="5"/>
      <c r="AB324" s="5"/>
    </row>
    <row r="325" spans="1:28" ht="13.5">
      <c r="A325" s="147"/>
      <c r="B325" s="147"/>
      <c r="C325" s="147"/>
      <c r="D325" s="143" t="s">
        <v>271</v>
      </c>
      <c r="E325" s="143">
        <v>223</v>
      </c>
      <c r="F325" s="144">
        <v>0</v>
      </c>
      <c r="G325" s="145">
        <v>0</v>
      </c>
      <c r="H325" s="145">
        <v>0</v>
      </c>
      <c r="I325" s="145">
        <v>341.12554</v>
      </c>
      <c r="J325" s="145">
        <v>0</v>
      </c>
      <c r="K325" s="145">
        <v>341.12554</v>
      </c>
      <c r="L325" s="145">
        <v>48.04249</v>
      </c>
      <c r="M325" s="145">
        <v>0</v>
      </c>
      <c r="N325" s="145">
        <v>48.04249</v>
      </c>
      <c r="O325" s="145">
        <v>389.16803000000004</v>
      </c>
      <c r="P325" s="145">
        <v>8047.03788</v>
      </c>
      <c r="Q325" s="145">
        <v>0</v>
      </c>
      <c r="R325" s="146">
        <v>8047.03788</v>
      </c>
      <c r="S325" s="5"/>
      <c r="T325" s="5"/>
      <c r="U325" s="5"/>
      <c r="V325" s="5"/>
      <c r="W325" s="5"/>
      <c r="X325" s="5"/>
      <c r="Y325" s="5"/>
      <c r="Z325" s="5"/>
      <c r="AA325" s="5"/>
      <c r="AB325" s="5"/>
    </row>
    <row r="326" spans="1:28" ht="13.5">
      <c r="A326" s="147"/>
      <c r="B326" s="143" t="s">
        <v>16</v>
      </c>
      <c r="C326" s="143" t="s">
        <v>145</v>
      </c>
      <c r="D326" s="143" t="s">
        <v>272</v>
      </c>
      <c r="E326" s="143">
        <v>62</v>
      </c>
      <c r="F326" s="144">
        <v>0</v>
      </c>
      <c r="G326" s="145">
        <v>0</v>
      </c>
      <c r="H326" s="145">
        <v>0</v>
      </c>
      <c r="I326" s="145">
        <v>1576.02849</v>
      </c>
      <c r="J326" s="145">
        <v>1.7489000000000001</v>
      </c>
      <c r="K326" s="145">
        <v>1577.77739</v>
      </c>
      <c r="L326" s="145">
        <v>2915.69774</v>
      </c>
      <c r="M326" s="145">
        <v>13.26592</v>
      </c>
      <c r="N326" s="145">
        <v>2928.9636600000003</v>
      </c>
      <c r="O326" s="145">
        <v>4506.74105</v>
      </c>
      <c r="P326" s="145">
        <v>16837.27979</v>
      </c>
      <c r="Q326" s="145">
        <v>0</v>
      </c>
      <c r="R326" s="146">
        <v>16837.27979</v>
      </c>
      <c r="S326" s="5"/>
      <c r="T326" s="5"/>
      <c r="U326" s="5"/>
      <c r="V326" s="5"/>
      <c r="W326" s="5"/>
      <c r="X326" s="5"/>
      <c r="Y326" s="5"/>
      <c r="Z326" s="5"/>
      <c r="AA326" s="5"/>
      <c r="AB326" s="5"/>
    </row>
    <row r="327" spans="1:28" ht="13.5">
      <c r="A327" s="147"/>
      <c r="B327" s="147"/>
      <c r="C327" s="143" t="s">
        <v>148</v>
      </c>
      <c r="D327" s="143" t="s">
        <v>149</v>
      </c>
      <c r="E327" s="143">
        <v>35</v>
      </c>
      <c r="F327" s="144">
        <v>0</v>
      </c>
      <c r="G327" s="145">
        <v>0</v>
      </c>
      <c r="H327" s="145">
        <v>0</v>
      </c>
      <c r="I327" s="145">
        <v>1955.84454</v>
      </c>
      <c r="J327" s="145">
        <v>54.33459</v>
      </c>
      <c r="K327" s="145">
        <v>2010.17913</v>
      </c>
      <c r="L327" s="145">
        <v>8523.83842</v>
      </c>
      <c r="M327" s="145">
        <v>0</v>
      </c>
      <c r="N327" s="145">
        <v>8523.83842</v>
      </c>
      <c r="O327" s="145">
        <v>10534.01755</v>
      </c>
      <c r="P327" s="145">
        <v>19173.277879999998</v>
      </c>
      <c r="Q327" s="145">
        <v>0</v>
      </c>
      <c r="R327" s="146">
        <v>19173.277879999998</v>
      </c>
      <c r="S327" s="5"/>
      <c r="T327" s="5"/>
      <c r="U327" s="5"/>
      <c r="V327" s="5"/>
      <c r="W327" s="5"/>
      <c r="X327" s="5"/>
      <c r="Y327" s="5"/>
      <c r="Z327" s="5"/>
      <c r="AA327" s="5"/>
      <c r="AB327" s="5"/>
    </row>
    <row r="328" spans="1:28" ht="13.5">
      <c r="A328" s="147"/>
      <c r="B328" s="147"/>
      <c r="C328" s="143" t="s">
        <v>16</v>
      </c>
      <c r="D328" s="143" t="s">
        <v>150</v>
      </c>
      <c r="E328" s="143">
        <v>8</v>
      </c>
      <c r="F328" s="144">
        <v>0</v>
      </c>
      <c r="G328" s="145">
        <v>0</v>
      </c>
      <c r="H328" s="145">
        <v>0</v>
      </c>
      <c r="I328" s="145">
        <v>2864.6162799999997</v>
      </c>
      <c r="J328" s="145">
        <v>214.71451000000002</v>
      </c>
      <c r="K328" s="145">
        <v>3079.33079</v>
      </c>
      <c r="L328" s="145">
        <v>11940.313289999998</v>
      </c>
      <c r="M328" s="145">
        <v>59.23363</v>
      </c>
      <c r="N328" s="145">
        <v>11999.54692</v>
      </c>
      <c r="O328" s="145">
        <v>15078.87771</v>
      </c>
      <c r="P328" s="145">
        <v>27420.75215</v>
      </c>
      <c r="Q328" s="145">
        <v>0</v>
      </c>
      <c r="R328" s="146">
        <v>27420.75215</v>
      </c>
      <c r="S328" s="5"/>
      <c r="T328" s="5"/>
      <c r="U328" s="5"/>
      <c r="V328" s="5"/>
      <c r="W328" s="5"/>
      <c r="X328" s="5"/>
      <c r="Y328" s="5"/>
      <c r="Z328" s="5"/>
      <c r="AA328" s="5"/>
      <c r="AB328" s="5"/>
    </row>
    <row r="329" spans="1:28" ht="13.5">
      <c r="A329" s="147"/>
      <c r="B329" s="147"/>
      <c r="C329" s="147"/>
      <c r="D329" s="147"/>
      <c r="E329" s="148">
        <v>10</v>
      </c>
      <c r="F329" s="149">
        <v>0</v>
      </c>
      <c r="G329" s="150">
        <v>0</v>
      </c>
      <c r="H329" s="150">
        <v>0</v>
      </c>
      <c r="I329" s="150">
        <v>1995.9073700000001</v>
      </c>
      <c r="J329" s="150">
        <v>265.27369</v>
      </c>
      <c r="K329" s="150">
        <v>2261.18106</v>
      </c>
      <c r="L329" s="150">
        <v>6159.9215</v>
      </c>
      <c r="M329" s="150">
        <v>30.484939999999998</v>
      </c>
      <c r="N329" s="150">
        <v>6190.406440000001</v>
      </c>
      <c r="O329" s="150">
        <v>8451.5875</v>
      </c>
      <c r="P329" s="150">
        <v>20267.574989999997</v>
      </c>
      <c r="Q329" s="150">
        <v>0</v>
      </c>
      <c r="R329" s="151">
        <v>20267.574989999997</v>
      </c>
      <c r="S329" s="5"/>
      <c r="T329" s="5"/>
      <c r="U329" s="5"/>
      <c r="V329" s="5"/>
      <c r="W329" s="5"/>
      <c r="X329" s="5"/>
      <c r="Y329" s="5"/>
      <c r="Z329" s="5"/>
      <c r="AA329" s="5"/>
      <c r="AB329" s="5"/>
    </row>
    <row r="330" spans="1:28" ht="13.5">
      <c r="A330" s="147"/>
      <c r="B330" s="147"/>
      <c r="C330" s="147"/>
      <c r="D330" s="147"/>
      <c r="E330" s="148">
        <v>63</v>
      </c>
      <c r="F330" s="149">
        <v>0</v>
      </c>
      <c r="G330" s="150">
        <v>0</v>
      </c>
      <c r="H330" s="150">
        <v>0</v>
      </c>
      <c r="I330" s="150">
        <v>1628.5618</v>
      </c>
      <c r="J330" s="150">
        <v>14.46698</v>
      </c>
      <c r="K330" s="150">
        <v>1643.02878</v>
      </c>
      <c r="L330" s="150">
        <v>4113.09966</v>
      </c>
      <c r="M330" s="150">
        <v>0.99046</v>
      </c>
      <c r="N330" s="150">
        <v>4114.09012</v>
      </c>
      <c r="O330" s="150">
        <v>5757.1189</v>
      </c>
      <c r="P330" s="150">
        <v>23064.22077</v>
      </c>
      <c r="Q330" s="150">
        <v>0</v>
      </c>
      <c r="R330" s="151">
        <v>23064.22077</v>
      </c>
      <c r="S330" s="5"/>
      <c r="T330" s="5"/>
      <c r="U330" s="5"/>
      <c r="V330" s="5"/>
      <c r="W330" s="5"/>
      <c r="X330" s="5"/>
      <c r="Y330" s="5"/>
      <c r="Z330" s="5"/>
      <c r="AA330" s="5"/>
      <c r="AB330" s="5"/>
    </row>
    <row r="331" spans="1:28" ht="13.5">
      <c r="A331" s="147"/>
      <c r="B331" s="147"/>
      <c r="C331" s="147"/>
      <c r="D331" s="143" t="s">
        <v>151</v>
      </c>
      <c r="E331" s="143">
        <v>39</v>
      </c>
      <c r="F331" s="144">
        <v>0</v>
      </c>
      <c r="G331" s="145">
        <v>0</v>
      </c>
      <c r="H331" s="145">
        <v>0</v>
      </c>
      <c r="I331" s="145">
        <v>1236.26997</v>
      </c>
      <c r="J331" s="145">
        <v>1.21617</v>
      </c>
      <c r="K331" s="145">
        <v>1237.48614</v>
      </c>
      <c r="L331" s="145">
        <v>3786.49792</v>
      </c>
      <c r="M331" s="145">
        <v>0.0264</v>
      </c>
      <c r="N331" s="145">
        <v>3786.52432</v>
      </c>
      <c r="O331" s="145">
        <v>5024.0104599999995</v>
      </c>
      <c r="P331" s="145">
        <v>12632.85211</v>
      </c>
      <c r="Q331" s="145">
        <v>0</v>
      </c>
      <c r="R331" s="146">
        <v>12632.85211</v>
      </c>
      <c r="S331" s="5"/>
      <c r="T331" s="5"/>
      <c r="U331" s="5"/>
      <c r="V331" s="5"/>
      <c r="W331" s="5"/>
      <c r="X331" s="5"/>
      <c r="Y331" s="5"/>
      <c r="Z331" s="5"/>
      <c r="AA331" s="5"/>
      <c r="AB331" s="5"/>
    </row>
    <row r="332" spans="1:28" ht="13.5">
      <c r="A332" s="147"/>
      <c r="B332" s="147"/>
      <c r="C332" s="147"/>
      <c r="D332" s="143" t="s">
        <v>155</v>
      </c>
      <c r="E332" s="143">
        <v>151</v>
      </c>
      <c r="F332" s="144">
        <v>0</v>
      </c>
      <c r="G332" s="145">
        <v>0</v>
      </c>
      <c r="H332" s="145">
        <v>0</v>
      </c>
      <c r="I332" s="145">
        <v>2193.22841</v>
      </c>
      <c r="J332" s="145">
        <v>113.71822</v>
      </c>
      <c r="K332" s="145">
        <v>2306.94663</v>
      </c>
      <c r="L332" s="145">
        <v>31838.98626</v>
      </c>
      <c r="M332" s="145">
        <v>618.53805</v>
      </c>
      <c r="N332" s="145">
        <v>32457.524309999997</v>
      </c>
      <c r="O332" s="145">
        <v>34764.47094</v>
      </c>
      <c r="P332" s="145">
        <v>20841.94587</v>
      </c>
      <c r="Q332" s="145">
        <v>0</v>
      </c>
      <c r="R332" s="146">
        <v>20841.94587</v>
      </c>
      <c r="S332" s="5"/>
      <c r="T332" s="5"/>
      <c r="U332" s="5"/>
      <c r="V332" s="5"/>
      <c r="W332" s="5"/>
      <c r="X332" s="5"/>
      <c r="Y332" s="5"/>
      <c r="Z332" s="5"/>
      <c r="AA332" s="5"/>
      <c r="AB332" s="5"/>
    </row>
    <row r="333" spans="1:28" ht="13.5">
      <c r="A333" s="147"/>
      <c r="B333" s="147"/>
      <c r="C333" s="147"/>
      <c r="D333" s="143" t="s">
        <v>156</v>
      </c>
      <c r="E333" s="143">
        <v>28</v>
      </c>
      <c r="F333" s="144">
        <v>0</v>
      </c>
      <c r="G333" s="145">
        <v>0</v>
      </c>
      <c r="H333" s="145">
        <v>0</v>
      </c>
      <c r="I333" s="145">
        <v>1222.47977</v>
      </c>
      <c r="J333" s="145">
        <v>0.80376</v>
      </c>
      <c r="K333" s="145">
        <v>1223.28353</v>
      </c>
      <c r="L333" s="145">
        <v>9851.135390000001</v>
      </c>
      <c r="M333" s="145">
        <v>202.74635</v>
      </c>
      <c r="N333" s="145">
        <v>10053.88174</v>
      </c>
      <c r="O333" s="145">
        <v>11277.16527</v>
      </c>
      <c r="P333" s="145">
        <v>19973.063469999997</v>
      </c>
      <c r="Q333" s="145">
        <v>0</v>
      </c>
      <c r="R333" s="146">
        <v>19973.063469999997</v>
      </c>
      <c r="S333" s="5"/>
      <c r="T333" s="5"/>
      <c r="U333" s="5"/>
      <c r="V333" s="5"/>
      <c r="W333" s="5"/>
      <c r="X333" s="5"/>
      <c r="Y333" s="5"/>
      <c r="Z333" s="5"/>
      <c r="AA333" s="5"/>
      <c r="AB333" s="5"/>
    </row>
    <row r="334" spans="1:28" ht="13.5">
      <c r="A334" s="147"/>
      <c r="B334" s="147"/>
      <c r="C334" s="147"/>
      <c r="D334" s="143" t="s">
        <v>157</v>
      </c>
      <c r="E334" s="143">
        <v>42</v>
      </c>
      <c r="F334" s="144">
        <v>0</v>
      </c>
      <c r="G334" s="145">
        <v>0</v>
      </c>
      <c r="H334" s="145">
        <v>0</v>
      </c>
      <c r="I334" s="145">
        <v>1463.85266</v>
      </c>
      <c r="J334" s="145">
        <v>25.856650000000002</v>
      </c>
      <c r="K334" s="145">
        <v>1489.70931</v>
      </c>
      <c r="L334" s="145">
        <v>9628.54718</v>
      </c>
      <c r="M334" s="145">
        <v>0.15061000000000002</v>
      </c>
      <c r="N334" s="145">
        <v>9628.697789999998</v>
      </c>
      <c r="O334" s="145">
        <v>11118.4071</v>
      </c>
      <c r="P334" s="145">
        <v>19293.85873</v>
      </c>
      <c r="Q334" s="145">
        <v>0</v>
      </c>
      <c r="R334" s="146">
        <v>19293.85873</v>
      </c>
      <c r="S334" s="5"/>
      <c r="T334" s="5"/>
      <c r="U334" s="5"/>
      <c r="V334" s="5"/>
      <c r="W334" s="5"/>
      <c r="X334" s="5"/>
      <c r="Y334" s="5"/>
      <c r="Z334" s="5"/>
      <c r="AA334" s="5"/>
      <c r="AB334" s="5"/>
    </row>
    <row r="335" spans="1:28" ht="13.5">
      <c r="A335" s="147"/>
      <c r="B335" s="147"/>
      <c r="C335" s="147"/>
      <c r="D335" s="143" t="s">
        <v>161</v>
      </c>
      <c r="E335" s="143">
        <v>206</v>
      </c>
      <c r="F335" s="144">
        <v>0</v>
      </c>
      <c r="G335" s="145">
        <v>0</v>
      </c>
      <c r="H335" s="145">
        <v>0</v>
      </c>
      <c r="I335" s="145">
        <v>9497.539289999999</v>
      </c>
      <c r="J335" s="145">
        <v>482.96876000000003</v>
      </c>
      <c r="K335" s="145">
        <v>9980.50805</v>
      </c>
      <c r="L335" s="145">
        <v>362099.14644</v>
      </c>
      <c r="M335" s="145">
        <v>276.16996</v>
      </c>
      <c r="N335" s="145">
        <v>362375.31639999995</v>
      </c>
      <c r="O335" s="145">
        <v>372355.82445</v>
      </c>
      <c r="P335" s="145">
        <v>0</v>
      </c>
      <c r="Q335" s="145">
        <v>0</v>
      </c>
      <c r="R335" s="146">
        <v>0</v>
      </c>
      <c r="S335" s="5"/>
      <c r="T335" s="5"/>
      <c r="U335" s="5"/>
      <c r="V335" s="5"/>
      <c r="W335" s="5"/>
      <c r="X335" s="5"/>
      <c r="Y335" s="5"/>
      <c r="Z335" s="5"/>
      <c r="AA335" s="5"/>
      <c r="AB335" s="5"/>
    </row>
    <row r="336" spans="1:28" ht="13.5">
      <c r="A336" s="147"/>
      <c r="B336" s="147"/>
      <c r="C336" s="147"/>
      <c r="D336" s="143" t="s">
        <v>162</v>
      </c>
      <c r="E336" s="143">
        <v>29</v>
      </c>
      <c r="F336" s="144">
        <v>0</v>
      </c>
      <c r="G336" s="145">
        <v>0</v>
      </c>
      <c r="H336" s="145">
        <v>0</v>
      </c>
      <c r="I336" s="145">
        <v>2083.76997</v>
      </c>
      <c r="J336" s="145">
        <v>29.592599999999997</v>
      </c>
      <c r="K336" s="145">
        <v>2113.36257</v>
      </c>
      <c r="L336" s="145">
        <v>17689.28981</v>
      </c>
      <c r="M336" s="145">
        <v>88.28677</v>
      </c>
      <c r="N336" s="145">
        <v>17777.576579999997</v>
      </c>
      <c r="O336" s="145">
        <v>19890.93915</v>
      </c>
      <c r="P336" s="145">
        <v>21989.78528</v>
      </c>
      <c r="Q336" s="145">
        <v>0</v>
      </c>
      <c r="R336" s="146">
        <v>21989.78528</v>
      </c>
      <c r="S336" s="5"/>
      <c r="T336" s="5"/>
      <c r="U336" s="5"/>
      <c r="V336" s="5"/>
      <c r="W336" s="5"/>
      <c r="X336" s="5"/>
      <c r="Y336" s="5"/>
      <c r="Z336" s="5"/>
      <c r="AA336" s="5"/>
      <c r="AB336" s="5"/>
    </row>
    <row r="337" spans="1:28" ht="13.5">
      <c r="A337" s="147"/>
      <c r="B337" s="147"/>
      <c r="C337" s="147"/>
      <c r="D337" s="147"/>
      <c r="E337" s="148">
        <v>38</v>
      </c>
      <c r="F337" s="149">
        <v>0</v>
      </c>
      <c r="G337" s="150">
        <v>0</v>
      </c>
      <c r="H337" s="150">
        <v>0</v>
      </c>
      <c r="I337" s="150">
        <v>2391.7781600000003</v>
      </c>
      <c r="J337" s="150">
        <v>32.88039</v>
      </c>
      <c r="K337" s="150">
        <v>2424.6585499999997</v>
      </c>
      <c r="L337" s="150">
        <v>24217.54813</v>
      </c>
      <c r="M337" s="150">
        <v>187.24846</v>
      </c>
      <c r="N337" s="150">
        <v>24404.796589999998</v>
      </c>
      <c r="O337" s="150">
        <v>26829.455140000002</v>
      </c>
      <c r="P337" s="150">
        <v>25716.17906</v>
      </c>
      <c r="Q337" s="150">
        <v>0</v>
      </c>
      <c r="R337" s="151">
        <v>25716.17906</v>
      </c>
      <c r="S337" s="5"/>
      <c r="T337" s="5"/>
      <c r="U337" s="5"/>
      <c r="V337" s="5"/>
      <c r="W337" s="5"/>
      <c r="X337" s="5"/>
      <c r="Y337" s="5"/>
      <c r="Z337" s="5"/>
      <c r="AA337" s="5"/>
      <c r="AB337" s="5"/>
    </row>
    <row r="338" spans="1:28" ht="13.5">
      <c r="A338" s="147"/>
      <c r="B338" s="147"/>
      <c r="C338" s="147"/>
      <c r="D338" s="147"/>
      <c r="E338" s="148">
        <v>64</v>
      </c>
      <c r="F338" s="149">
        <v>0</v>
      </c>
      <c r="G338" s="150">
        <v>0</v>
      </c>
      <c r="H338" s="150">
        <v>0</v>
      </c>
      <c r="I338" s="150">
        <v>1182.97105</v>
      </c>
      <c r="J338" s="150">
        <v>3.12855</v>
      </c>
      <c r="K338" s="150">
        <v>1186.0996</v>
      </c>
      <c r="L338" s="150">
        <v>8098.77708</v>
      </c>
      <c r="M338" s="150">
        <v>23.1606</v>
      </c>
      <c r="N338" s="150">
        <v>8121.93768</v>
      </c>
      <c r="O338" s="150">
        <v>9308.037279999999</v>
      </c>
      <c r="P338" s="150">
        <v>15835.37632</v>
      </c>
      <c r="Q338" s="150">
        <v>76.96461000000001</v>
      </c>
      <c r="R338" s="151">
        <v>15912.34093</v>
      </c>
      <c r="S338" s="5"/>
      <c r="T338" s="5"/>
      <c r="U338" s="5"/>
      <c r="V338" s="5"/>
      <c r="W338" s="5"/>
      <c r="X338" s="5"/>
      <c r="Y338" s="5"/>
      <c r="Z338" s="5"/>
      <c r="AA338" s="5"/>
      <c r="AB338" s="5"/>
    </row>
    <row r="339" spans="1:28" ht="13.5">
      <c r="A339" s="147"/>
      <c r="B339" s="147"/>
      <c r="C339" s="147"/>
      <c r="D339" s="143" t="s">
        <v>164</v>
      </c>
      <c r="E339" s="143">
        <v>54</v>
      </c>
      <c r="F339" s="144">
        <v>0</v>
      </c>
      <c r="G339" s="145">
        <v>0</v>
      </c>
      <c r="H339" s="145">
        <v>0</v>
      </c>
      <c r="I339" s="145">
        <v>1107.6873400000002</v>
      </c>
      <c r="J339" s="145">
        <v>22.0827</v>
      </c>
      <c r="K339" s="145">
        <v>1129.77004</v>
      </c>
      <c r="L339" s="145">
        <v>20235.26229</v>
      </c>
      <c r="M339" s="145">
        <v>323.35543</v>
      </c>
      <c r="N339" s="145">
        <v>20558.61772</v>
      </c>
      <c r="O339" s="145">
        <v>21688.38776</v>
      </c>
      <c r="P339" s="145">
        <v>15852.804279999998</v>
      </c>
      <c r="Q339" s="145">
        <v>0</v>
      </c>
      <c r="R339" s="146">
        <v>15852.804279999998</v>
      </c>
      <c r="S339" s="5"/>
      <c r="T339" s="5"/>
      <c r="U339" s="5"/>
      <c r="V339" s="5"/>
      <c r="W339" s="5"/>
      <c r="X339" s="5"/>
      <c r="Y339" s="5"/>
      <c r="Z339" s="5"/>
      <c r="AA339" s="5"/>
      <c r="AB339" s="5"/>
    </row>
    <row r="340" spans="1:28" ht="13.5">
      <c r="A340" s="147"/>
      <c r="B340" s="147"/>
      <c r="C340" s="147"/>
      <c r="D340" s="143" t="s">
        <v>166</v>
      </c>
      <c r="E340" s="143">
        <v>44</v>
      </c>
      <c r="F340" s="144">
        <v>0</v>
      </c>
      <c r="G340" s="145">
        <v>0</v>
      </c>
      <c r="H340" s="145">
        <v>0</v>
      </c>
      <c r="I340" s="145">
        <v>4092.06365</v>
      </c>
      <c r="J340" s="145">
        <v>301.7235</v>
      </c>
      <c r="K340" s="145">
        <v>4393.78715</v>
      </c>
      <c r="L340" s="145">
        <v>48180.41854</v>
      </c>
      <c r="M340" s="145">
        <v>618.64095</v>
      </c>
      <c r="N340" s="145">
        <v>48799.05949</v>
      </c>
      <c r="O340" s="145">
        <v>53192.84664</v>
      </c>
      <c r="P340" s="145">
        <v>16669.88928</v>
      </c>
      <c r="Q340" s="145">
        <v>17.863919999999997</v>
      </c>
      <c r="R340" s="146">
        <v>16687.7532</v>
      </c>
      <c r="S340" s="5"/>
      <c r="T340" s="5"/>
      <c r="U340" s="5"/>
      <c r="V340" s="5"/>
      <c r="W340" s="5"/>
      <c r="X340" s="5"/>
      <c r="Y340" s="5"/>
      <c r="Z340" s="5"/>
      <c r="AA340" s="5"/>
      <c r="AB340" s="5"/>
    </row>
    <row r="341" spans="1:28" ht="13.5">
      <c r="A341" s="147"/>
      <c r="B341" s="147"/>
      <c r="C341" s="147"/>
      <c r="D341" s="143" t="s">
        <v>168</v>
      </c>
      <c r="E341" s="143">
        <v>32</v>
      </c>
      <c r="F341" s="144">
        <v>0</v>
      </c>
      <c r="G341" s="145">
        <v>0</v>
      </c>
      <c r="H341" s="145">
        <v>0</v>
      </c>
      <c r="I341" s="145">
        <v>1519.39532</v>
      </c>
      <c r="J341" s="145">
        <v>43.64615</v>
      </c>
      <c r="K341" s="145">
        <v>1563.04147</v>
      </c>
      <c r="L341" s="145">
        <v>9913.62127</v>
      </c>
      <c r="M341" s="145">
        <v>15.129010000000001</v>
      </c>
      <c r="N341" s="145">
        <v>9928.75028</v>
      </c>
      <c r="O341" s="145">
        <v>11491.79175</v>
      </c>
      <c r="P341" s="145">
        <v>11518.22186</v>
      </c>
      <c r="Q341" s="145">
        <v>0</v>
      </c>
      <c r="R341" s="146">
        <v>11518.22186</v>
      </c>
      <c r="S341" s="5"/>
      <c r="T341" s="5"/>
      <c r="U341" s="5"/>
      <c r="V341" s="5"/>
      <c r="W341" s="5"/>
      <c r="X341" s="5"/>
      <c r="Y341" s="5"/>
      <c r="Z341" s="5"/>
      <c r="AA341" s="5"/>
      <c r="AB341" s="5"/>
    </row>
    <row r="342" spans="1:28" ht="13.5">
      <c r="A342" s="147"/>
      <c r="B342" s="147"/>
      <c r="C342" s="147"/>
      <c r="D342" s="143" t="s">
        <v>169</v>
      </c>
      <c r="E342" s="143">
        <v>30</v>
      </c>
      <c r="F342" s="144">
        <v>0</v>
      </c>
      <c r="G342" s="145">
        <v>0</v>
      </c>
      <c r="H342" s="145">
        <v>0</v>
      </c>
      <c r="I342" s="145">
        <v>2209.2994</v>
      </c>
      <c r="J342" s="145">
        <v>8.30033</v>
      </c>
      <c r="K342" s="145">
        <v>2217.59973</v>
      </c>
      <c r="L342" s="145">
        <v>16049.32453</v>
      </c>
      <c r="M342" s="145">
        <v>290.55816</v>
      </c>
      <c r="N342" s="145">
        <v>16339.88269</v>
      </c>
      <c r="O342" s="145">
        <v>18557.48242</v>
      </c>
      <c r="P342" s="145">
        <v>13877.31975</v>
      </c>
      <c r="Q342" s="145">
        <v>0</v>
      </c>
      <c r="R342" s="146">
        <v>13877.31975</v>
      </c>
      <c r="S342" s="5"/>
      <c r="T342" s="5"/>
      <c r="U342" s="5"/>
      <c r="V342" s="5"/>
      <c r="W342" s="5"/>
      <c r="X342" s="5"/>
      <c r="Y342" s="5"/>
      <c r="Z342" s="5"/>
      <c r="AA342" s="5"/>
      <c r="AB342" s="5"/>
    </row>
    <row r="343" spans="1:28" ht="13.5">
      <c r="A343" s="147"/>
      <c r="B343" s="147"/>
      <c r="C343" s="147"/>
      <c r="D343" s="143" t="s">
        <v>215</v>
      </c>
      <c r="E343" s="143">
        <v>53</v>
      </c>
      <c r="F343" s="144">
        <v>0</v>
      </c>
      <c r="G343" s="145">
        <v>0</v>
      </c>
      <c r="H343" s="145">
        <v>0</v>
      </c>
      <c r="I343" s="145">
        <v>1339.71408</v>
      </c>
      <c r="J343" s="145">
        <v>41.275150000000004</v>
      </c>
      <c r="K343" s="145">
        <v>1380.98923</v>
      </c>
      <c r="L343" s="145">
        <v>3970.9197799999997</v>
      </c>
      <c r="M343" s="145">
        <v>21.19472</v>
      </c>
      <c r="N343" s="145">
        <v>3992.1145</v>
      </c>
      <c r="O343" s="145">
        <v>5373.103730000001</v>
      </c>
      <c r="P343" s="145">
        <v>16801.5633</v>
      </c>
      <c r="Q343" s="145">
        <v>0</v>
      </c>
      <c r="R343" s="146">
        <v>16801.5633</v>
      </c>
      <c r="S343" s="5"/>
      <c r="T343" s="5"/>
      <c r="U343" s="5"/>
      <c r="V343" s="5"/>
      <c r="W343" s="5"/>
      <c r="X343" s="5"/>
      <c r="Y343" s="5"/>
      <c r="Z343" s="5"/>
      <c r="AA343" s="5"/>
      <c r="AB343" s="5"/>
    </row>
    <row r="344" spans="1:28" ht="13.5">
      <c r="A344" s="147"/>
      <c r="B344" s="147"/>
      <c r="C344" s="147"/>
      <c r="D344" s="143" t="s">
        <v>171</v>
      </c>
      <c r="E344" s="143">
        <v>41</v>
      </c>
      <c r="F344" s="144">
        <v>0</v>
      </c>
      <c r="G344" s="145">
        <v>0</v>
      </c>
      <c r="H344" s="145">
        <v>0</v>
      </c>
      <c r="I344" s="145">
        <v>1546.74221</v>
      </c>
      <c r="J344" s="145">
        <v>65.95508</v>
      </c>
      <c r="K344" s="145">
        <v>1612.69729</v>
      </c>
      <c r="L344" s="145">
        <v>35831.87435</v>
      </c>
      <c r="M344" s="145">
        <v>536.32227</v>
      </c>
      <c r="N344" s="145">
        <v>36368.196619999995</v>
      </c>
      <c r="O344" s="145">
        <v>37980.89391</v>
      </c>
      <c r="P344" s="145">
        <v>11068.95761</v>
      </c>
      <c r="Q344" s="145">
        <v>0</v>
      </c>
      <c r="R344" s="146">
        <v>11068.95761</v>
      </c>
      <c r="S344" s="5"/>
      <c r="T344" s="5"/>
      <c r="U344" s="5"/>
      <c r="V344" s="5"/>
      <c r="W344" s="5"/>
      <c r="X344" s="5"/>
      <c r="Y344" s="5"/>
      <c r="Z344" s="5"/>
      <c r="AA344" s="5"/>
      <c r="AB344" s="5"/>
    </row>
    <row r="345" spans="1:28" ht="13.5">
      <c r="A345" s="147"/>
      <c r="B345" s="147"/>
      <c r="C345" s="143" t="s">
        <v>273</v>
      </c>
      <c r="D345" s="143" t="s">
        <v>273</v>
      </c>
      <c r="E345" s="143">
        <v>106</v>
      </c>
      <c r="F345" s="144">
        <v>0</v>
      </c>
      <c r="G345" s="145">
        <v>0</v>
      </c>
      <c r="H345" s="145">
        <v>0</v>
      </c>
      <c r="I345" s="145">
        <v>0</v>
      </c>
      <c r="J345" s="145">
        <v>0</v>
      </c>
      <c r="K345" s="145">
        <v>0</v>
      </c>
      <c r="L345" s="145">
        <v>0</v>
      </c>
      <c r="M345" s="145">
        <v>0</v>
      </c>
      <c r="N345" s="145">
        <v>0</v>
      </c>
      <c r="O345" s="145">
        <v>0</v>
      </c>
      <c r="P345" s="145">
        <v>2764.4661800000003</v>
      </c>
      <c r="Q345" s="145">
        <v>0</v>
      </c>
      <c r="R345" s="146">
        <v>2764.4661800000003</v>
      </c>
      <c r="S345" s="5"/>
      <c r="T345" s="5"/>
      <c r="U345" s="5"/>
      <c r="V345" s="5"/>
      <c r="W345" s="5"/>
      <c r="X345" s="5"/>
      <c r="Y345" s="5"/>
      <c r="Z345" s="5"/>
      <c r="AA345" s="5"/>
      <c r="AB345" s="5"/>
    </row>
    <row r="346" spans="1:28" ht="13.5">
      <c r="A346" s="147"/>
      <c r="B346" s="143" t="s">
        <v>17</v>
      </c>
      <c r="C346" s="143" t="s">
        <v>176</v>
      </c>
      <c r="D346" s="143" t="s">
        <v>177</v>
      </c>
      <c r="E346" s="143">
        <v>189</v>
      </c>
      <c r="F346" s="144">
        <v>0</v>
      </c>
      <c r="G346" s="145">
        <v>0</v>
      </c>
      <c r="H346" s="145">
        <v>0</v>
      </c>
      <c r="I346" s="145">
        <v>842.58107</v>
      </c>
      <c r="J346" s="145">
        <v>11.66003</v>
      </c>
      <c r="K346" s="145">
        <v>854.2411</v>
      </c>
      <c r="L346" s="145">
        <v>2250.90916</v>
      </c>
      <c r="M346" s="145">
        <v>0</v>
      </c>
      <c r="N346" s="145">
        <v>2250.90916</v>
      </c>
      <c r="O346" s="145">
        <v>3105.15026</v>
      </c>
      <c r="P346" s="145">
        <v>10223.284710000002</v>
      </c>
      <c r="Q346" s="145">
        <v>0</v>
      </c>
      <c r="R346" s="146">
        <v>10223.284710000002</v>
      </c>
      <c r="S346" s="5"/>
      <c r="T346" s="5"/>
      <c r="U346" s="5"/>
      <c r="V346" s="5"/>
      <c r="W346" s="5"/>
      <c r="X346" s="5"/>
      <c r="Y346" s="5"/>
      <c r="Z346" s="5"/>
      <c r="AA346" s="5"/>
      <c r="AB346" s="5"/>
    </row>
    <row r="347" spans="1:28" ht="13.5">
      <c r="A347" s="147"/>
      <c r="B347" s="143" t="s">
        <v>18</v>
      </c>
      <c r="C347" s="143" t="s">
        <v>178</v>
      </c>
      <c r="D347" s="143" t="s">
        <v>178</v>
      </c>
      <c r="E347" s="143">
        <v>201</v>
      </c>
      <c r="F347" s="144">
        <v>0</v>
      </c>
      <c r="G347" s="145">
        <v>0</v>
      </c>
      <c r="H347" s="145">
        <v>0</v>
      </c>
      <c r="I347" s="145">
        <v>2610.0292799999997</v>
      </c>
      <c r="J347" s="145">
        <v>136.6453</v>
      </c>
      <c r="K347" s="145">
        <v>2746.67458</v>
      </c>
      <c r="L347" s="145">
        <v>1824.42871</v>
      </c>
      <c r="M347" s="145">
        <v>0</v>
      </c>
      <c r="N347" s="145">
        <v>1824.42871</v>
      </c>
      <c r="O347" s="145">
        <v>4571.10329</v>
      </c>
      <c r="P347" s="145">
        <v>23644.31351</v>
      </c>
      <c r="Q347" s="145">
        <v>0</v>
      </c>
      <c r="R347" s="146">
        <v>23644.31351</v>
      </c>
      <c r="S347" s="5"/>
      <c r="T347" s="5"/>
      <c r="U347" s="5"/>
      <c r="V347" s="5"/>
      <c r="W347" s="5"/>
      <c r="X347" s="5"/>
      <c r="Y347" s="5"/>
      <c r="Z347" s="5"/>
      <c r="AA347" s="5"/>
      <c r="AB347" s="5"/>
    </row>
    <row r="348" spans="1:28" ht="13.5">
      <c r="A348" s="147"/>
      <c r="B348" s="143" t="s">
        <v>19</v>
      </c>
      <c r="C348" s="143" t="s">
        <v>179</v>
      </c>
      <c r="D348" s="143" t="s">
        <v>179</v>
      </c>
      <c r="E348" s="143">
        <v>150</v>
      </c>
      <c r="F348" s="144">
        <v>0</v>
      </c>
      <c r="G348" s="145">
        <v>0</v>
      </c>
      <c r="H348" s="145">
        <v>0</v>
      </c>
      <c r="I348" s="145">
        <v>1074.63177</v>
      </c>
      <c r="J348" s="145">
        <v>66.66566</v>
      </c>
      <c r="K348" s="145">
        <v>1141.2974299999998</v>
      </c>
      <c r="L348" s="145">
        <v>7985.86072</v>
      </c>
      <c r="M348" s="145">
        <v>0</v>
      </c>
      <c r="N348" s="145">
        <v>7985.86072</v>
      </c>
      <c r="O348" s="145">
        <v>9127.158150000001</v>
      </c>
      <c r="P348" s="145">
        <v>12174.58899</v>
      </c>
      <c r="Q348" s="145">
        <v>0</v>
      </c>
      <c r="R348" s="146">
        <v>12174.58899</v>
      </c>
      <c r="S348" s="5"/>
      <c r="T348" s="5"/>
      <c r="U348" s="5"/>
      <c r="V348" s="5"/>
      <c r="W348" s="5"/>
      <c r="X348" s="5"/>
      <c r="Y348" s="5"/>
      <c r="Z348" s="5"/>
      <c r="AA348" s="5"/>
      <c r="AB348" s="5"/>
    </row>
    <row r="349" spans="1:28" ht="13.5">
      <c r="A349" s="147"/>
      <c r="B349" s="147"/>
      <c r="C349" s="143" t="s">
        <v>180</v>
      </c>
      <c r="D349" s="143" t="s">
        <v>19</v>
      </c>
      <c r="E349" s="143">
        <v>147</v>
      </c>
      <c r="F349" s="144">
        <v>0</v>
      </c>
      <c r="G349" s="145">
        <v>0</v>
      </c>
      <c r="H349" s="145">
        <v>0</v>
      </c>
      <c r="I349" s="145">
        <v>940.8291899999999</v>
      </c>
      <c r="J349" s="145">
        <v>45.456830000000004</v>
      </c>
      <c r="K349" s="145">
        <v>986.28602</v>
      </c>
      <c r="L349" s="145">
        <v>4037.44877</v>
      </c>
      <c r="M349" s="145">
        <v>2.07329</v>
      </c>
      <c r="N349" s="145">
        <v>4039.5220600000002</v>
      </c>
      <c r="O349" s="145">
        <v>5025.80808</v>
      </c>
      <c r="P349" s="145">
        <v>21762.80866</v>
      </c>
      <c r="Q349" s="145">
        <v>0</v>
      </c>
      <c r="R349" s="146">
        <v>21762.80866</v>
      </c>
      <c r="S349" s="5"/>
      <c r="T349" s="5"/>
      <c r="U349" s="5"/>
      <c r="V349" s="5"/>
      <c r="W349" s="5"/>
      <c r="X349" s="5"/>
      <c r="Y349" s="5"/>
      <c r="Z349" s="5"/>
      <c r="AA349" s="5"/>
      <c r="AB349" s="5"/>
    </row>
    <row r="350" spans="1:28" ht="13.5">
      <c r="A350" s="147"/>
      <c r="B350" s="143" t="s">
        <v>20</v>
      </c>
      <c r="C350" s="143" t="s">
        <v>274</v>
      </c>
      <c r="D350" s="143" t="s">
        <v>274</v>
      </c>
      <c r="E350" s="143">
        <v>60</v>
      </c>
      <c r="F350" s="144">
        <v>0</v>
      </c>
      <c r="G350" s="145">
        <v>0</v>
      </c>
      <c r="H350" s="145">
        <v>0</v>
      </c>
      <c r="I350" s="145">
        <v>1772.70054</v>
      </c>
      <c r="J350" s="145">
        <v>0.20491</v>
      </c>
      <c r="K350" s="145">
        <v>1772.90545</v>
      </c>
      <c r="L350" s="145">
        <v>1475.95684</v>
      </c>
      <c r="M350" s="145">
        <v>0</v>
      </c>
      <c r="N350" s="145">
        <v>1475.95684</v>
      </c>
      <c r="O350" s="145">
        <v>3248.86229</v>
      </c>
      <c r="P350" s="145">
        <v>18058.861670000002</v>
      </c>
      <c r="Q350" s="145">
        <v>0</v>
      </c>
      <c r="R350" s="146">
        <v>18058.861670000002</v>
      </c>
      <c r="S350" s="5"/>
      <c r="T350" s="5"/>
      <c r="U350" s="5"/>
      <c r="V350" s="5"/>
      <c r="W350" s="5"/>
      <c r="X350" s="5"/>
      <c r="Y350" s="5"/>
      <c r="Z350" s="5"/>
      <c r="AA350" s="5"/>
      <c r="AB350" s="5"/>
    </row>
    <row r="351" spans="1:28" ht="13.5">
      <c r="A351" s="147"/>
      <c r="B351" s="147"/>
      <c r="C351" s="147"/>
      <c r="D351" s="143" t="s">
        <v>275</v>
      </c>
      <c r="E351" s="143">
        <v>69</v>
      </c>
      <c r="F351" s="144">
        <v>0</v>
      </c>
      <c r="G351" s="145">
        <v>0</v>
      </c>
      <c r="H351" s="145">
        <v>0</v>
      </c>
      <c r="I351" s="145">
        <v>3554.3555499999998</v>
      </c>
      <c r="J351" s="145">
        <v>0.015449999999999998</v>
      </c>
      <c r="K351" s="145">
        <v>3554.371</v>
      </c>
      <c r="L351" s="145">
        <v>461.65621000000004</v>
      </c>
      <c r="M351" s="145">
        <v>0</v>
      </c>
      <c r="N351" s="145">
        <v>461.65621000000004</v>
      </c>
      <c r="O351" s="145">
        <v>4016.0272099999997</v>
      </c>
      <c r="P351" s="145">
        <v>28014.4577</v>
      </c>
      <c r="Q351" s="145">
        <v>0</v>
      </c>
      <c r="R351" s="146">
        <v>28014.4577</v>
      </c>
      <c r="S351" s="5"/>
      <c r="T351" s="5"/>
      <c r="U351" s="5"/>
      <c r="V351" s="5"/>
      <c r="W351" s="5"/>
      <c r="X351" s="5"/>
      <c r="Y351" s="5"/>
      <c r="Z351" s="5"/>
      <c r="AA351" s="5"/>
      <c r="AB351" s="5"/>
    </row>
    <row r="352" spans="1:28" ht="13.5">
      <c r="A352" s="147"/>
      <c r="B352" s="147"/>
      <c r="C352" s="147"/>
      <c r="D352" s="143" t="s">
        <v>276</v>
      </c>
      <c r="E352" s="143">
        <v>61</v>
      </c>
      <c r="F352" s="144">
        <v>0</v>
      </c>
      <c r="G352" s="145">
        <v>0</v>
      </c>
      <c r="H352" s="145">
        <v>0</v>
      </c>
      <c r="I352" s="145">
        <v>2840.5630499999997</v>
      </c>
      <c r="J352" s="145">
        <v>2.2209899999999996</v>
      </c>
      <c r="K352" s="145">
        <v>2842.78404</v>
      </c>
      <c r="L352" s="145">
        <v>1844.2085</v>
      </c>
      <c r="M352" s="145">
        <v>0</v>
      </c>
      <c r="N352" s="145">
        <v>1844.2085</v>
      </c>
      <c r="O352" s="145">
        <v>4686.99254</v>
      </c>
      <c r="P352" s="145">
        <v>10514.86556</v>
      </c>
      <c r="Q352" s="145">
        <v>0</v>
      </c>
      <c r="R352" s="146">
        <v>10514.86556</v>
      </c>
      <c r="S352" s="5"/>
      <c r="T352" s="5"/>
      <c r="U352" s="5"/>
      <c r="V352" s="5"/>
      <c r="W352" s="5"/>
      <c r="X352" s="5"/>
      <c r="Y352" s="5"/>
      <c r="Z352" s="5"/>
      <c r="AA352" s="5"/>
      <c r="AB352" s="5"/>
    </row>
    <row r="353" spans="1:28" ht="13.5">
      <c r="A353" s="147"/>
      <c r="B353" s="147"/>
      <c r="C353" s="147"/>
      <c r="D353" s="143" t="s">
        <v>277</v>
      </c>
      <c r="E353" s="143">
        <v>57</v>
      </c>
      <c r="F353" s="144">
        <v>0</v>
      </c>
      <c r="G353" s="145">
        <v>0</v>
      </c>
      <c r="H353" s="145">
        <v>0</v>
      </c>
      <c r="I353" s="145">
        <v>0</v>
      </c>
      <c r="J353" s="145">
        <v>0</v>
      </c>
      <c r="K353" s="145">
        <v>0</v>
      </c>
      <c r="L353" s="145">
        <v>0</v>
      </c>
      <c r="M353" s="145">
        <v>0</v>
      </c>
      <c r="N353" s="145">
        <v>0</v>
      </c>
      <c r="O353" s="145">
        <v>0</v>
      </c>
      <c r="P353" s="145">
        <v>100.36411</v>
      </c>
      <c r="Q353" s="145">
        <v>0</v>
      </c>
      <c r="R353" s="146">
        <v>100.36411</v>
      </c>
      <c r="S353" s="5"/>
      <c r="T353" s="5"/>
      <c r="U353" s="5"/>
      <c r="V353" s="5"/>
      <c r="W353" s="5"/>
      <c r="X353" s="5"/>
      <c r="Y353" s="5"/>
      <c r="Z353" s="5"/>
      <c r="AA353" s="5"/>
      <c r="AB353" s="5"/>
    </row>
    <row r="354" spans="1:28" ht="13.5">
      <c r="A354" s="147"/>
      <c r="B354" s="147"/>
      <c r="C354" s="143" t="s">
        <v>20</v>
      </c>
      <c r="D354" s="143" t="s">
        <v>278</v>
      </c>
      <c r="E354" s="143">
        <v>12</v>
      </c>
      <c r="F354" s="144">
        <v>0</v>
      </c>
      <c r="G354" s="145">
        <v>0</v>
      </c>
      <c r="H354" s="145">
        <v>0</v>
      </c>
      <c r="I354" s="145">
        <v>2142.56807</v>
      </c>
      <c r="J354" s="145">
        <v>1.25244</v>
      </c>
      <c r="K354" s="145">
        <v>2143.8205099999996</v>
      </c>
      <c r="L354" s="145">
        <v>5593.82039</v>
      </c>
      <c r="M354" s="145">
        <v>0</v>
      </c>
      <c r="N354" s="145">
        <v>5593.82039</v>
      </c>
      <c r="O354" s="145">
        <v>7737.6409</v>
      </c>
      <c r="P354" s="145">
        <v>27206.330879999998</v>
      </c>
      <c r="Q354" s="145">
        <v>0</v>
      </c>
      <c r="R354" s="146">
        <v>27206.330879999998</v>
      </c>
      <c r="S354" s="5"/>
      <c r="T354" s="5"/>
      <c r="U354" s="5"/>
      <c r="V354" s="5"/>
      <c r="W354" s="5"/>
      <c r="X354" s="5"/>
      <c r="Y354" s="5"/>
      <c r="Z354" s="5"/>
      <c r="AA354" s="5"/>
      <c r="AB354" s="5"/>
    </row>
    <row r="355" spans="1:28" ht="13.5">
      <c r="A355" s="147"/>
      <c r="B355" s="143" t="s">
        <v>21</v>
      </c>
      <c r="C355" s="143" t="s">
        <v>279</v>
      </c>
      <c r="D355" s="143" t="s">
        <v>280</v>
      </c>
      <c r="E355" s="143">
        <v>94</v>
      </c>
      <c r="F355" s="144">
        <v>0</v>
      </c>
      <c r="G355" s="145">
        <v>0</v>
      </c>
      <c r="H355" s="145">
        <v>0</v>
      </c>
      <c r="I355" s="145">
        <v>0</v>
      </c>
      <c r="J355" s="145">
        <v>0</v>
      </c>
      <c r="K355" s="145">
        <v>0</v>
      </c>
      <c r="L355" s="145">
        <v>0</v>
      </c>
      <c r="M355" s="145">
        <v>0</v>
      </c>
      <c r="N355" s="145">
        <v>0</v>
      </c>
      <c r="O355" s="145">
        <v>0</v>
      </c>
      <c r="P355" s="145">
        <v>508.83475</v>
      </c>
      <c r="Q355" s="145">
        <v>0</v>
      </c>
      <c r="R355" s="146">
        <v>508.83475</v>
      </c>
      <c r="S355" s="5"/>
      <c r="T355" s="5"/>
      <c r="U355" s="5"/>
      <c r="V355" s="5"/>
      <c r="W355" s="5"/>
      <c r="X355" s="5"/>
      <c r="Y355" s="5"/>
      <c r="Z355" s="5"/>
      <c r="AA355" s="5"/>
      <c r="AB355" s="5"/>
    </row>
    <row r="356" spans="1:28" ht="13.5">
      <c r="A356" s="147"/>
      <c r="B356" s="147"/>
      <c r="C356" s="143" t="s">
        <v>281</v>
      </c>
      <c r="D356" s="143" t="s">
        <v>282</v>
      </c>
      <c r="E356" s="143">
        <v>196</v>
      </c>
      <c r="F356" s="144">
        <v>0</v>
      </c>
      <c r="G356" s="145">
        <v>0</v>
      </c>
      <c r="H356" s="145">
        <v>0</v>
      </c>
      <c r="I356" s="145">
        <v>627.56492</v>
      </c>
      <c r="J356" s="145">
        <v>0.019219999999999998</v>
      </c>
      <c r="K356" s="145">
        <v>627.58414</v>
      </c>
      <c r="L356" s="145">
        <v>953.44975</v>
      </c>
      <c r="M356" s="145">
        <v>0</v>
      </c>
      <c r="N356" s="145">
        <v>953.44975</v>
      </c>
      <c r="O356" s="145">
        <v>1581.03389</v>
      </c>
      <c r="P356" s="145">
        <v>13695.6913</v>
      </c>
      <c r="Q356" s="145">
        <v>0</v>
      </c>
      <c r="R356" s="146">
        <v>13695.6913</v>
      </c>
      <c r="S356" s="5"/>
      <c r="T356" s="5"/>
      <c r="U356" s="5"/>
      <c r="V356" s="5"/>
      <c r="W356" s="5"/>
      <c r="X356" s="5"/>
      <c r="Y356" s="5"/>
      <c r="Z356" s="5"/>
      <c r="AA356" s="5"/>
      <c r="AB356" s="5"/>
    </row>
    <row r="357" spans="1:28" ht="13.5">
      <c r="A357" s="147"/>
      <c r="B357" s="147"/>
      <c r="C357" s="147"/>
      <c r="D357" s="143" t="s">
        <v>281</v>
      </c>
      <c r="E357" s="143">
        <v>210</v>
      </c>
      <c r="F357" s="144">
        <v>0</v>
      </c>
      <c r="G357" s="145">
        <v>0</v>
      </c>
      <c r="H357" s="145">
        <v>0</v>
      </c>
      <c r="I357" s="145">
        <v>890.6178299999999</v>
      </c>
      <c r="J357" s="145">
        <v>0</v>
      </c>
      <c r="K357" s="145">
        <v>890.6178299999999</v>
      </c>
      <c r="L357" s="145">
        <v>431.77311</v>
      </c>
      <c r="M357" s="145">
        <v>0</v>
      </c>
      <c r="N357" s="145">
        <v>431.77311</v>
      </c>
      <c r="O357" s="145">
        <v>1322.39094</v>
      </c>
      <c r="P357" s="145">
        <v>12170.9199</v>
      </c>
      <c r="Q357" s="145">
        <v>0</v>
      </c>
      <c r="R357" s="146">
        <v>12170.9199</v>
      </c>
      <c r="S357" s="5"/>
      <c r="T357" s="5"/>
      <c r="U357" s="5"/>
      <c r="V357" s="5"/>
      <c r="W357" s="5"/>
      <c r="X357" s="5"/>
      <c r="Y357" s="5"/>
      <c r="Z357" s="5"/>
      <c r="AA357" s="5"/>
      <c r="AB357" s="5"/>
    </row>
    <row r="358" spans="1:28" ht="13.5">
      <c r="A358" s="147"/>
      <c r="B358" s="147"/>
      <c r="C358" s="143" t="s">
        <v>182</v>
      </c>
      <c r="D358" s="143" t="s">
        <v>183</v>
      </c>
      <c r="E358" s="143">
        <v>205</v>
      </c>
      <c r="F358" s="144">
        <v>0</v>
      </c>
      <c r="G358" s="145">
        <v>0</v>
      </c>
      <c r="H358" s="145">
        <v>0</v>
      </c>
      <c r="I358" s="145">
        <v>506.38794</v>
      </c>
      <c r="J358" s="145">
        <v>0.00046</v>
      </c>
      <c r="K358" s="145">
        <v>506.38840000000005</v>
      </c>
      <c r="L358" s="145">
        <v>1107.30099</v>
      </c>
      <c r="M358" s="145">
        <v>0</v>
      </c>
      <c r="N358" s="145">
        <v>1107.30099</v>
      </c>
      <c r="O358" s="145">
        <v>1613.68939</v>
      </c>
      <c r="P358" s="145">
        <v>15975.49205</v>
      </c>
      <c r="Q358" s="145">
        <v>0</v>
      </c>
      <c r="R358" s="146">
        <v>15975.49205</v>
      </c>
      <c r="S358" s="5"/>
      <c r="T358" s="5"/>
      <c r="U358" s="5"/>
      <c r="V358" s="5"/>
      <c r="W358" s="5"/>
      <c r="X358" s="5"/>
      <c r="Y358" s="5"/>
      <c r="Z358" s="5"/>
      <c r="AA358" s="5"/>
      <c r="AB358" s="5"/>
    </row>
    <row r="359" spans="1:28" ht="13.5">
      <c r="A359" s="147"/>
      <c r="B359" s="147"/>
      <c r="C359" s="143" t="s">
        <v>184</v>
      </c>
      <c r="D359" s="143" t="s">
        <v>184</v>
      </c>
      <c r="E359" s="143">
        <v>170</v>
      </c>
      <c r="F359" s="144">
        <v>0</v>
      </c>
      <c r="G359" s="145">
        <v>0</v>
      </c>
      <c r="H359" s="145">
        <v>0</v>
      </c>
      <c r="I359" s="145">
        <v>709.60126</v>
      </c>
      <c r="J359" s="145">
        <v>0.35681999999999997</v>
      </c>
      <c r="K359" s="145">
        <v>709.95808</v>
      </c>
      <c r="L359" s="145">
        <v>1888.51412</v>
      </c>
      <c r="M359" s="145">
        <v>43.518629999999995</v>
      </c>
      <c r="N359" s="145">
        <v>1932.03275</v>
      </c>
      <c r="O359" s="145">
        <v>2641.99083</v>
      </c>
      <c r="P359" s="145">
        <v>13596.34702</v>
      </c>
      <c r="Q359" s="145">
        <v>0</v>
      </c>
      <c r="R359" s="146">
        <v>13596.34702</v>
      </c>
      <c r="S359" s="5"/>
      <c r="T359" s="5"/>
      <c r="U359" s="5"/>
      <c r="V359" s="5"/>
      <c r="W359" s="5"/>
      <c r="X359" s="5"/>
      <c r="Y359" s="5"/>
      <c r="Z359" s="5"/>
      <c r="AA359" s="5"/>
      <c r="AB359" s="5"/>
    </row>
    <row r="360" spans="1:28" ht="13.5">
      <c r="A360" s="147"/>
      <c r="B360" s="147"/>
      <c r="C360" s="143" t="s">
        <v>21</v>
      </c>
      <c r="D360" s="143" t="s">
        <v>219</v>
      </c>
      <c r="E360" s="143">
        <v>214</v>
      </c>
      <c r="F360" s="144">
        <v>0</v>
      </c>
      <c r="G360" s="145">
        <v>0</v>
      </c>
      <c r="H360" s="145">
        <v>0</v>
      </c>
      <c r="I360" s="145">
        <v>565.78901</v>
      </c>
      <c r="J360" s="145">
        <v>0</v>
      </c>
      <c r="K360" s="145">
        <v>565.78901</v>
      </c>
      <c r="L360" s="145">
        <v>75.41985000000001</v>
      </c>
      <c r="M360" s="145">
        <v>0</v>
      </c>
      <c r="N360" s="145">
        <v>75.41985000000001</v>
      </c>
      <c r="O360" s="145">
        <v>641.20886</v>
      </c>
      <c r="P360" s="145">
        <v>14566.54008</v>
      </c>
      <c r="Q360" s="145">
        <v>0</v>
      </c>
      <c r="R360" s="146">
        <v>14566.54008</v>
      </c>
      <c r="S360" s="5"/>
      <c r="T360" s="5"/>
      <c r="U360" s="5"/>
      <c r="V360" s="5"/>
      <c r="W360" s="5"/>
      <c r="X360" s="5"/>
      <c r="Y360" s="5"/>
      <c r="Z360" s="5"/>
      <c r="AA360" s="5"/>
      <c r="AB360" s="5"/>
    </row>
    <row r="361" spans="1:28" ht="13.5">
      <c r="A361" s="147"/>
      <c r="B361" s="147"/>
      <c r="C361" s="147"/>
      <c r="D361" s="143" t="s">
        <v>21</v>
      </c>
      <c r="E361" s="143">
        <v>81</v>
      </c>
      <c r="F361" s="144">
        <v>0</v>
      </c>
      <c r="G361" s="145">
        <v>0</v>
      </c>
      <c r="H361" s="145">
        <v>0</v>
      </c>
      <c r="I361" s="145">
        <v>1165.99827</v>
      </c>
      <c r="J361" s="145">
        <v>33.49218</v>
      </c>
      <c r="K361" s="145">
        <v>1199.49045</v>
      </c>
      <c r="L361" s="145">
        <v>7506.27855</v>
      </c>
      <c r="M361" s="145">
        <v>95.58533</v>
      </c>
      <c r="N361" s="145">
        <v>7601.86388</v>
      </c>
      <c r="O361" s="145">
        <v>8801.35433</v>
      </c>
      <c r="P361" s="145">
        <v>17844.71908</v>
      </c>
      <c r="Q361" s="145">
        <v>0</v>
      </c>
      <c r="R361" s="146">
        <v>17844.71908</v>
      </c>
      <c r="S361" s="5"/>
      <c r="T361" s="5"/>
      <c r="U361" s="5"/>
      <c r="V361" s="5"/>
      <c r="W361" s="5"/>
      <c r="X361" s="5"/>
      <c r="Y361" s="5"/>
      <c r="Z361" s="5"/>
      <c r="AA361" s="5"/>
      <c r="AB361" s="5"/>
    </row>
    <row r="362" spans="1:28" ht="13.5">
      <c r="A362" s="147"/>
      <c r="B362" s="147"/>
      <c r="C362" s="147"/>
      <c r="D362" s="143" t="s">
        <v>186</v>
      </c>
      <c r="E362" s="143">
        <v>168</v>
      </c>
      <c r="F362" s="144">
        <v>0</v>
      </c>
      <c r="G362" s="145">
        <v>0</v>
      </c>
      <c r="H362" s="145">
        <v>0</v>
      </c>
      <c r="I362" s="145">
        <v>858.66456</v>
      </c>
      <c r="J362" s="145">
        <v>10.032879999999999</v>
      </c>
      <c r="K362" s="145">
        <v>868.6974399999999</v>
      </c>
      <c r="L362" s="145">
        <v>1148.4388600000002</v>
      </c>
      <c r="M362" s="145">
        <v>0</v>
      </c>
      <c r="N362" s="145">
        <v>1148.4388600000002</v>
      </c>
      <c r="O362" s="145">
        <v>2017.1363000000001</v>
      </c>
      <c r="P362" s="145">
        <v>23126.25205</v>
      </c>
      <c r="Q362" s="145">
        <v>0</v>
      </c>
      <c r="R362" s="146">
        <v>23126.25205</v>
      </c>
      <c r="S362" s="5"/>
      <c r="T362" s="5"/>
      <c r="U362" s="5"/>
      <c r="V362" s="5"/>
      <c r="W362" s="5"/>
      <c r="X362" s="5"/>
      <c r="Y362" s="5"/>
      <c r="Z362" s="5"/>
      <c r="AA362" s="5"/>
      <c r="AB362" s="5"/>
    </row>
    <row r="363" spans="1:28" ht="13.5">
      <c r="A363" s="147"/>
      <c r="B363" s="147"/>
      <c r="C363" s="143" t="s">
        <v>283</v>
      </c>
      <c r="D363" s="143" t="s">
        <v>283</v>
      </c>
      <c r="E363" s="143">
        <v>169</v>
      </c>
      <c r="F363" s="144">
        <v>0</v>
      </c>
      <c r="G363" s="145">
        <v>0</v>
      </c>
      <c r="H363" s="145">
        <v>0</v>
      </c>
      <c r="I363" s="145">
        <v>850.78877</v>
      </c>
      <c r="J363" s="145">
        <v>11.75793</v>
      </c>
      <c r="K363" s="145">
        <v>862.5467</v>
      </c>
      <c r="L363" s="145">
        <v>546.2174399999999</v>
      </c>
      <c r="M363" s="145">
        <v>4.60298</v>
      </c>
      <c r="N363" s="145">
        <v>550.82042</v>
      </c>
      <c r="O363" s="145">
        <v>1413.36712</v>
      </c>
      <c r="P363" s="145">
        <v>17193.25075</v>
      </c>
      <c r="Q363" s="145">
        <v>0</v>
      </c>
      <c r="R363" s="146">
        <v>17193.25075</v>
      </c>
      <c r="S363" s="5"/>
      <c r="T363" s="5"/>
      <c r="U363" s="5"/>
      <c r="V363" s="5"/>
      <c r="W363" s="5"/>
      <c r="X363" s="5"/>
      <c r="Y363" s="5"/>
      <c r="Z363" s="5"/>
      <c r="AA363" s="5"/>
      <c r="AB363" s="5"/>
    </row>
    <row r="364" spans="1:28" ht="13.5">
      <c r="A364" s="147"/>
      <c r="B364" s="147"/>
      <c r="C364" s="143" t="s">
        <v>187</v>
      </c>
      <c r="D364" s="143" t="s">
        <v>187</v>
      </c>
      <c r="E364" s="143">
        <v>83</v>
      </c>
      <c r="F364" s="144">
        <v>0</v>
      </c>
      <c r="G364" s="145">
        <v>0</v>
      </c>
      <c r="H364" s="145">
        <v>0</v>
      </c>
      <c r="I364" s="145">
        <v>2249.7127400000004</v>
      </c>
      <c r="J364" s="145">
        <v>163.0214</v>
      </c>
      <c r="K364" s="145">
        <v>2412.73414</v>
      </c>
      <c r="L364" s="145">
        <v>8178.59016</v>
      </c>
      <c r="M364" s="145">
        <v>14.65494</v>
      </c>
      <c r="N364" s="145">
        <v>8193.2451</v>
      </c>
      <c r="O364" s="145">
        <v>10605.97924</v>
      </c>
      <c r="P364" s="145">
        <v>29585.18862</v>
      </c>
      <c r="Q364" s="145">
        <v>0</v>
      </c>
      <c r="R364" s="146">
        <v>29585.18862</v>
      </c>
      <c r="S364" s="5"/>
      <c r="T364" s="5"/>
      <c r="U364" s="5"/>
      <c r="V364" s="5"/>
      <c r="W364" s="5"/>
      <c r="X364" s="5"/>
      <c r="Y364" s="5"/>
      <c r="Z364" s="5"/>
      <c r="AA364" s="5"/>
      <c r="AB364" s="5"/>
    </row>
    <row r="365" spans="1:28" ht="13.5">
      <c r="A365" s="147"/>
      <c r="B365" s="143" t="s">
        <v>22</v>
      </c>
      <c r="C365" s="143" t="s">
        <v>22</v>
      </c>
      <c r="D365" s="143" t="s">
        <v>22</v>
      </c>
      <c r="E365" s="143">
        <v>187</v>
      </c>
      <c r="F365" s="144">
        <v>0</v>
      </c>
      <c r="G365" s="145">
        <v>0</v>
      </c>
      <c r="H365" s="145">
        <v>0</v>
      </c>
      <c r="I365" s="145">
        <v>803.1068100000001</v>
      </c>
      <c r="J365" s="145">
        <v>0.798</v>
      </c>
      <c r="K365" s="145">
        <v>803.9048100000001</v>
      </c>
      <c r="L365" s="145">
        <v>1328.5011000000002</v>
      </c>
      <c r="M365" s="145">
        <v>0</v>
      </c>
      <c r="N365" s="145">
        <v>1328.5011000000002</v>
      </c>
      <c r="O365" s="145">
        <v>2132.40591</v>
      </c>
      <c r="P365" s="145">
        <v>13194.70023</v>
      </c>
      <c r="Q365" s="145">
        <v>0</v>
      </c>
      <c r="R365" s="146">
        <v>13194.70023</v>
      </c>
      <c r="S365" s="5"/>
      <c r="T365" s="5"/>
      <c r="U365" s="5"/>
      <c r="V365" s="5"/>
      <c r="W365" s="5"/>
      <c r="X365" s="5"/>
      <c r="Y365" s="5"/>
      <c r="Z365" s="5"/>
      <c r="AA365" s="5"/>
      <c r="AB365" s="5"/>
    </row>
    <row r="366" spans="1:28" ht="13.5">
      <c r="A366" s="147"/>
      <c r="B366" s="147"/>
      <c r="C366" s="143" t="s">
        <v>192</v>
      </c>
      <c r="D366" s="143" t="s">
        <v>193</v>
      </c>
      <c r="E366" s="143">
        <v>173</v>
      </c>
      <c r="F366" s="144">
        <v>0</v>
      </c>
      <c r="G366" s="145">
        <v>0</v>
      </c>
      <c r="H366" s="145">
        <v>0</v>
      </c>
      <c r="I366" s="145">
        <v>886.1585</v>
      </c>
      <c r="J366" s="145">
        <v>106.14474</v>
      </c>
      <c r="K366" s="145">
        <v>992.30324</v>
      </c>
      <c r="L366" s="145">
        <v>893.0530200000001</v>
      </c>
      <c r="M366" s="145">
        <v>0</v>
      </c>
      <c r="N366" s="145">
        <v>893.0530200000001</v>
      </c>
      <c r="O366" s="145">
        <v>1885.35626</v>
      </c>
      <c r="P366" s="145">
        <v>29292.105079999998</v>
      </c>
      <c r="Q366" s="145">
        <v>0</v>
      </c>
      <c r="R366" s="146">
        <v>29292.105079999998</v>
      </c>
      <c r="S366" s="5"/>
      <c r="T366" s="5"/>
      <c r="U366" s="5"/>
      <c r="V366" s="5"/>
      <c r="W366" s="5"/>
      <c r="X366" s="5"/>
      <c r="Y366" s="5"/>
      <c r="Z366" s="5"/>
      <c r="AA366" s="5"/>
      <c r="AB366" s="5"/>
    </row>
    <row r="367" spans="1:28" ht="13.5">
      <c r="A367" s="147"/>
      <c r="B367" s="147"/>
      <c r="C367" s="147"/>
      <c r="D367" s="147"/>
      <c r="E367" s="148">
        <v>222</v>
      </c>
      <c r="F367" s="149">
        <v>0</v>
      </c>
      <c r="G367" s="150">
        <v>0</v>
      </c>
      <c r="H367" s="150">
        <v>0</v>
      </c>
      <c r="I367" s="150">
        <v>136.19176000000002</v>
      </c>
      <c r="J367" s="150">
        <v>0</v>
      </c>
      <c r="K367" s="150">
        <v>136.19176000000002</v>
      </c>
      <c r="L367" s="150">
        <v>193.43742</v>
      </c>
      <c r="M367" s="150">
        <v>0</v>
      </c>
      <c r="N367" s="150">
        <v>193.43742</v>
      </c>
      <c r="O367" s="150">
        <v>329.62918</v>
      </c>
      <c r="P367" s="150">
        <v>13783.289470000002</v>
      </c>
      <c r="Q367" s="150">
        <v>0</v>
      </c>
      <c r="R367" s="151">
        <v>13783.289470000002</v>
      </c>
      <c r="S367" s="5"/>
      <c r="T367" s="5"/>
      <c r="U367" s="5"/>
      <c r="V367" s="5"/>
      <c r="W367" s="5"/>
      <c r="X367" s="5"/>
      <c r="Y367" s="5"/>
      <c r="Z367" s="5"/>
      <c r="AA367" s="5"/>
      <c r="AB367" s="5"/>
    </row>
    <row r="368" spans="1:28" ht="13.5">
      <c r="A368" s="147"/>
      <c r="B368" s="143" t="s">
        <v>194</v>
      </c>
      <c r="C368" s="143" t="s">
        <v>195</v>
      </c>
      <c r="D368" s="143" t="s">
        <v>195</v>
      </c>
      <c r="E368" s="143">
        <v>204</v>
      </c>
      <c r="F368" s="144">
        <v>0</v>
      </c>
      <c r="G368" s="145">
        <v>0</v>
      </c>
      <c r="H368" s="145">
        <v>0</v>
      </c>
      <c r="I368" s="145">
        <v>1407.8361599999998</v>
      </c>
      <c r="J368" s="145">
        <v>3.42888</v>
      </c>
      <c r="K368" s="145">
        <v>1411.26504</v>
      </c>
      <c r="L368" s="145">
        <v>461.08252000000005</v>
      </c>
      <c r="M368" s="145">
        <v>0</v>
      </c>
      <c r="N368" s="145">
        <v>461.08252000000005</v>
      </c>
      <c r="O368" s="145">
        <v>1872.3475600000002</v>
      </c>
      <c r="P368" s="145">
        <v>19045.96579</v>
      </c>
      <c r="Q368" s="145">
        <v>0</v>
      </c>
      <c r="R368" s="146">
        <v>19045.96579</v>
      </c>
      <c r="S368" s="5"/>
      <c r="T368" s="5"/>
      <c r="U368" s="5"/>
      <c r="V368" s="5"/>
      <c r="W368" s="5"/>
      <c r="X368" s="5"/>
      <c r="Y368" s="5"/>
      <c r="Z368" s="5"/>
      <c r="AA368" s="5"/>
      <c r="AB368" s="5"/>
    </row>
    <row r="369" spans="1:28" ht="13.5">
      <c r="A369" s="147"/>
      <c r="B369" s="147"/>
      <c r="C369" s="143" t="s">
        <v>194</v>
      </c>
      <c r="D369" s="143" t="s">
        <v>198</v>
      </c>
      <c r="E369" s="143">
        <v>186</v>
      </c>
      <c r="F369" s="144">
        <v>0</v>
      </c>
      <c r="G369" s="145">
        <v>0</v>
      </c>
      <c r="H369" s="145">
        <v>0</v>
      </c>
      <c r="I369" s="145">
        <v>1615.76899</v>
      </c>
      <c r="J369" s="145">
        <v>2.70812</v>
      </c>
      <c r="K369" s="145">
        <v>1618.47711</v>
      </c>
      <c r="L369" s="145">
        <v>4948.24796</v>
      </c>
      <c r="M369" s="145">
        <v>465.32504</v>
      </c>
      <c r="N369" s="145">
        <v>5413.573</v>
      </c>
      <c r="O369" s="145">
        <v>7032.05011</v>
      </c>
      <c r="P369" s="145">
        <v>30877.00011</v>
      </c>
      <c r="Q369" s="145">
        <v>0</v>
      </c>
      <c r="R369" s="146">
        <v>30877.00011</v>
      </c>
      <c r="S369" s="5"/>
      <c r="T369" s="5"/>
      <c r="U369" s="5"/>
      <c r="V369" s="5"/>
      <c r="W369" s="5"/>
      <c r="X369" s="5"/>
      <c r="Y369" s="5"/>
      <c r="Z369" s="5"/>
      <c r="AA369" s="5"/>
      <c r="AB369" s="5"/>
    </row>
    <row r="370" spans="1:28" ht="13.5">
      <c r="A370" s="147"/>
      <c r="B370" s="143" t="s">
        <v>24</v>
      </c>
      <c r="C370" s="143" t="s">
        <v>24</v>
      </c>
      <c r="D370" s="143" t="s">
        <v>222</v>
      </c>
      <c r="E370" s="143">
        <v>149</v>
      </c>
      <c r="F370" s="144">
        <v>0</v>
      </c>
      <c r="G370" s="145">
        <v>0</v>
      </c>
      <c r="H370" s="145">
        <v>0</v>
      </c>
      <c r="I370" s="145">
        <v>354.78796</v>
      </c>
      <c r="J370" s="145">
        <v>10.90025</v>
      </c>
      <c r="K370" s="145">
        <v>365.68821</v>
      </c>
      <c r="L370" s="145">
        <v>2340.9127200000003</v>
      </c>
      <c r="M370" s="145">
        <v>141.58185</v>
      </c>
      <c r="N370" s="145">
        <v>2482.49457</v>
      </c>
      <c r="O370" s="145">
        <v>2848.1827799999996</v>
      </c>
      <c r="P370" s="145">
        <v>14959.2007</v>
      </c>
      <c r="Q370" s="145">
        <v>0</v>
      </c>
      <c r="R370" s="146">
        <v>14959.2007</v>
      </c>
      <c r="S370" s="5"/>
      <c r="T370" s="5"/>
      <c r="U370" s="5"/>
      <c r="V370" s="5"/>
      <c r="W370" s="5"/>
      <c r="X370" s="5"/>
      <c r="Y370" s="5"/>
      <c r="Z370" s="5"/>
      <c r="AA370" s="5"/>
      <c r="AB370" s="5"/>
    </row>
    <row r="371" spans="1:28" ht="13.5">
      <c r="A371" s="147"/>
      <c r="B371" s="147"/>
      <c r="C371" s="147"/>
      <c r="D371" s="143" t="s">
        <v>24</v>
      </c>
      <c r="E371" s="143">
        <v>145</v>
      </c>
      <c r="F371" s="144">
        <v>0</v>
      </c>
      <c r="G371" s="145">
        <v>0</v>
      </c>
      <c r="H371" s="145">
        <v>0</v>
      </c>
      <c r="I371" s="145">
        <v>2483.09579</v>
      </c>
      <c r="J371" s="145">
        <v>153.51604</v>
      </c>
      <c r="K371" s="145">
        <v>2636.6118300000003</v>
      </c>
      <c r="L371" s="145">
        <v>19101.080670000003</v>
      </c>
      <c r="M371" s="145">
        <v>931.4208000000001</v>
      </c>
      <c r="N371" s="145">
        <v>20032.50147</v>
      </c>
      <c r="O371" s="145">
        <v>22669.1133</v>
      </c>
      <c r="P371" s="145">
        <v>37889.172210000004</v>
      </c>
      <c r="Q371" s="145">
        <v>0</v>
      </c>
      <c r="R371" s="146">
        <v>37889.172210000004</v>
      </c>
      <c r="S371" s="5"/>
      <c r="T371" s="5"/>
      <c r="U371" s="5"/>
      <c r="V371" s="5"/>
      <c r="W371" s="5"/>
      <c r="X371" s="5"/>
      <c r="Y371" s="5"/>
      <c r="Z371" s="5"/>
      <c r="AA371" s="5"/>
      <c r="AB371" s="5"/>
    </row>
    <row r="372" spans="1:28" ht="13.5">
      <c r="A372" s="147"/>
      <c r="B372" s="147"/>
      <c r="C372" s="143" t="s">
        <v>284</v>
      </c>
      <c r="D372" s="143" t="s">
        <v>284</v>
      </c>
      <c r="E372" s="143">
        <v>155</v>
      </c>
      <c r="F372" s="144">
        <v>0</v>
      </c>
      <c r="G372" s="145">
        <v>0</v>
      </c>
      <c r="H372" s="145">
        <v>0</v>
      </c>
      <c r="I372" s="145">
        <v>0</v>
      </c>
      <c r="J372" s="145">
        <v>0</v>
      </c>
      <c r="K372" s="145">
        <v>0</v>
      </c>
      <c r="L372" s="145">
        <v>0</v>
      </c>
      <c r="M372" s="145">
        <v>0</v>
      </c>
      <c r="N372" s="145">
        <v>0</v>
      </c>
      <c r="O372" s="145">
        <v>0</v>
      </c>
      <c r="P372" s="145">
        <v>92.21394000000001</v>
      </c>
      <c r="Q372" s="145">
        <v>0</v>
      </c>
      <c r="R372" s="146">
        <v>92.21394000000001</v>
      </c>
      <c r="S372" s="5"/>
      <c r="T372" s="5"/>
      <c r="U372" s="5"/>
      <c r="V372" s="5"/>
      <c r="W372" s="5"/>
      <c r="X372" s="5"/>
      <c r="Y372" s="5"/>
      <c r="Z372" s="5"/>
      <c r="AA372" s="5"/>
      <c r="AB372" s="5"/>
    </row>
    <row r="373" spans="1:28" ht="13.5">
      <c r="A373" s="147"/>
      <c r="B373" s="147"/>
      <c r="C373" s="143" t="s">
        <v>285</v>
      </c>
      <c r="D373" s="143" t="s">
        <v>285</v>
      </c>
      <c r="E373" s="143">
        <v>156</v>
      </c>
      <c r="F373" s="144">
        <v>0</v>
      </c>
      <c r="G373" s="145">
        <v>0</v>
      </c>
      <c r="H373" s="145">
        <v>0</v>
      </c>
      <c r="I373" s="145">
        <v>0</v>
      </c>
      <c r="J373" s="145">
        <v>0</v>
      </c>
      <c r="K373" s="145">
        <v>0</v>
      </c>
      <c r="L373" s="145">
        <v>0</v>
      </c>
      <c r="M373" s="145">
        <v>0</v>
      </c>
      <c r="N373" s="145">
        <v>0</v>
      </c>
      <c r="O373" s="145">
        <v>0</v>
      </c>
      <c r="P373" s="145">
        <v>163.17688</v>
      </c>
      <c r="Q373" s="145">
        <v>0</v>
      </c>
      <c r="R373" s="146">
        <v>163.17688</v>
      </c>
      <c r="S373" s="5"/>
      <c r="T373" s="5"/>
      <c r="U373" s="5"/>
      <c r="V373" s="5"/>
      <c r="W373" s="5"/>
      <c r="X373" s="5"/>
      <c r="Y373" s="5"/>
      <c r="Z373" s="5"/>
      <c r="AA373" s="5"/>
      <c r="AB373" s="5"/>
    </row>
    <row r="374" spans="1:28" ht="13.5">
      <c r="A374" s="147"/>
      <c r="B374" s="147"/>
      <c r="C374" s="143" t="s">
        <v>286</v>
      </c>
      <c r="D374" s="143" t="s">
        <v>287</v>
      </c>
      <c r="E374" s="143">
        <v>157</v>
      </c>
      <c r="F374" s="144">
        <v>0</v>
      </c>
      <c r="G374" s="145">
        <v>0</v>
      </c>
      <c r="H374" s="145">
        <v>0</v>
      </c>
      <c r="I374" s="145">
        <v>0.0001</v>
      </c>
      <c r="J374" s="145">
        <v>0</v>
      </c>
      <c r="K374" s="145">
        <v>0.0001</v>
      </c>
      <c r="L374" s="145">
        <v>0</v>
      </c>
      <c r="M374" s="145">
        <v>0</v>
      </c>
      <c r="N374" s="145">
        <v>0</v>
      </c>
      <c r="O374" s="145">
        <v>0.0001</v>
      </c>
      <c r="P374" s="145">
        <v>108.59734</v>
      </c>
      <c r="Q374" s="145">
        <v>0</v>
      </c>
      <c r="R374" s="146">
        <v>108.59734</v>
      </c>
      <c r="S374" s="5"/>
      <c r="T374" s="5"/>
      <c r="U374" s="5"/>
      <c r="V374" s="5"/>
      <c r="W374" s="5"/>
      <c r="X374" s="5"/>
      <c r="Y374" s="5"/>
      <c r="Z374" s="5"/>
      <c r="AA374" s="5"/>
      <c r="AB374" s="5"/>
    </row>
    <row r="375" spans="1:28" ht="13.5">
      <c r="A375" s="147"/>
      <c r="B375" s="143" t="s">
        <v>25</v>
      </c>
      <c r="C375" s="143" t="s">
        <v>25</v>
      </c>
      <c r="D375" s="143" t="s">
        <v>25</v>
      </c>
      <c r="E375" s="143">
        <v>85</v>
      </c>
      <c r="F375" s="144">
        <v>0</v>
      </c>
      <c r="G375" s="145">
        <v>0</v>
      </c>
      <c r="H375" s="145">
        <v>0</v>
      </c>
      <c r="I375" s="145">
        <v>1224.3768799999998</v>
      </c>
      <c r="J375" s="145">
        <v>10.817860000000001</v>
      </c>
      <c r="K375" s="145">
        <v>1235.19474</v>
      </c>
      <c r="L375" s="145">
        <v>4419.121</v>
      </c>
      <c r="M375" s="145">
        <v>7.89817</v>
      </c>
      <c r="N375" s="145">
        <v>4427.01917</v>
      </c>
      <c r="O375" s="145">
        <v>5662.21391</v>
      </c>
      <c r="P375" s="145">
        <v>14837.64392</v>
      </c>
      <c r="Q375" s="145">
        <v>0</v>
      </c>
      <c r="R375" s="146">
        <v>14837.64392</v>
      </c>
      <c r="S375" s="5"/>
      <c r="T375" s="5"/>
      <c r="U375" s="5"/>
      <c r="V375" s="5"/>
      <c r="W375" s="5"/>
      <c r="X375" s="5"/>
      <c r="Y375" s="5"/>
      <c r="Z375" s="5"/>
      <c r="AA375" s="5"/>
      <c r="AB375" s="5"/>
    </row>
    <row r="376" spans="1:28" ht="13.5">
      <c r="A376" s="147"/>
      <c r="B376" s="143" t="s">
        <v>26</v>
      </c>
      <c r="C376" s="143" t="s">
        <v>199</v>
      </c>
      <c r="D376" s="143" t="s">
        <v>200</v>
      </c>
      <c r="E376" s="143">
        <v>7</v>
      </c>
      <c r="F376" s="144">
        <v>0</v>
      </c>
      <c r="G376" s="145">
        <v>0</v>
      </c>
      <c r="H376" s="145">
        <v>0</v>
      </c>
      <c r="I376" s="145">
        <v>4697.729429999999</v>
      </c>
      <c r="J376" s="145">
        <v>7.020149999999999</v>
      </c>
      <c r="K376" s="145">
        <v>4704.74958</v>
      </c>
      <c r="L376" s="145">
        <v>3074.3975699999996</v>
      </c>
      <c r="M376" s="145">
        <v>0.02117</v>
      </c>
      <c r="N376" s="145">
        <v>3074.41874</v>
      </c>
      <c r="O376" s="145">
        <v>7779.168320000001</v>
      </c>
      <c r="P376" s="145">
        <v>26435.4948</v>
      </c>
      <c r="Q376" s="145">
        <v>0</v>
      </c>
      <c r="R376" s="146">
        <v>26435.4948</v>
      </c>
      <c r="S376" s="5"/>
      <c r="T376" s="5"/>
      <c r="U376" s="5"/>
      <c r="V376" s="5"/>
      <c r="W376" s="5"/>
      <c r="X376" s="5"/>
      <c r="Y376" s="5"/>
      <c r="Z376" s="5"/>
      <c r="AA376" s="5"/>
      <c r="AB376" s="5"/>
    </row>
    <row r="377" spans="1:28" ht="13.5">
      <c r="A377" s="147"/>
      <c r="B377" s="147"/>
      <c r="C377" s="147"/>
      <c r="D377" s="143" t="s">
        <v>288</v>
      </c>
      <c r="E377" s="143">
        <v>211</v>
      </c>
      <c r="F377" s="144">
        <v>0</v>
      </c>
      <c r="G377" s="145">
        <v>0</v>
      </c>
      <c r="H377" s="145">
        <v>0</v>
      </c>
      <c r="I377" s="145">
        <v>656.5195699999999</v>
      </c>
      <c r="J377" s="145">
        <v>0.28707</v>
      </c>
      <c r="K377" s="145">
        <v>656.80664</v>
      </c>
      <c r="L377" s="145">
        <v>127.01689</v>
      </c>
      <c r="M377" s="145">
        <v>0</v>
      </c>
      <c r="N377" s="145">
        <v>127.01689</v>
      </c>
      <c r="O377" s="145">
        <v>783.82353</v>
      </c>
      <c r="P377" s="145">
        <v>15546.92827</v>
      </c>
      <c r="Q377" s="145">
        <v>0</v>
      </c>
      <c r="R377" s="146">
        <v>15546.92827</v>
      </c>
      <c r="S377" s="5"/>
      <c r="T377" s="5"/>
      <c r="U377" s="5"/>
      <c r="V377" s="5"/>
      <c r="W377" s="5"/>
      <c r="X377" s="5"/>
      <c r="Y377" s="5"/>
      <c r="Z377" s="5"/>
      <c r="AA377" s="5"/>
      <c r="AB377" s="5"/>
    </row>
    <row r="378" spans="1:28" ht="13.5">
      <c r="A378" s="147"/>
      <c r="B378" s="147"/>
      <c r="C378" s="143" t="s">
        <v>201</v>
      </c>
      <c r="D378" s="143" t="s">
        <v>201</v>
      </c>
      <c r="E378" s="143">
        <v>34</v>
      </c>
      <c r="F378" s="144">
        <v>0</v>
      </c>
      <c r="G378" s="145">
        <v>0</v>
      </c>
      <c r="H378" s="145">
        <v>0</v>
      </c>
      <c r="I378" s="145">
        <v>1732.7131299999999</v>
      </c>
      <c r="J378" s="145">
        <v>1.01572</v>
      </c>
      <c r="K378" s="145">
        <v>1733.7288500000002</v>
      </c>
      <c r="L378" s="145">
        <v>430.14446999999996</v>
      </c>
      <c r="M378" s="145">
        <v>0</v>
      </c>
      <c r="N378" s="145">
        <v>430.14446999999996</v>
      </c>
      <c r="O378" s="145">
        <v>2163.8733199999997</v>
      </c>
      <c r="P378" s="145">
        <v>20227.118280000002</v>
      </c>
      <c r="Q378" s="145">
        <v>0</v>
      </c>
      <c r="R378" s="146">
        <v>20227.118280000002</v>
      </c>
      <c r="S378" s="5"/>
      <c r="T378" s="5"/>
      <c r="U378" s="5"/>
      <c r="V378" s="5"/>
      <c r="W378" s="5"/>
      <c r="X378" s="5"/>
      <c r="Y378" s="5"/>
      <c r="Z378" s="5"/>
      <c r="AA378" s="5"/>
      <c r="AB378" s="5"/>
    </row>
    <row r="379" spans="1:28" ht="13.5">
      <c r="A379" s="143" t="s">
        <v>289</v>
      </c>
      <c r="B379" s="143" t="s">
        <v>2</v>
      </c>
      <c r="C379" s="143" t="s">
        <v>224</v>
      </c>
      <c r="D379" s="143" t="s">
        <v>224</v>
      </c>
      <c r="E379" s="143">
        <v>120</v>
      </c>
      <c r="F379" s="144">
        <v>0</v>
      </c>
      <c r="G379" s="145">
        <v>0</v>
      </c>
      <c r="H379" s="145">
        <v>0</v>
      </c>
      <c r="I379" s="145">
        <v>0</v>
      </c>
      <c r="J379" s="145">
        <v>0</v>
      </c>
      <c r="K379" s="145">
        <v>0</v>
      </c>
      <c r="L379" s="145">
        <v>0</v>
      </c>
      <c r="M379" s="145">
        <v>0</v>
      </c>
      <c r="N379" s="145">
        <v>0</v>
      </c>
      <c r="O379" s="145">
        <v>0</v>
      </c>
      <c r="P379" s="145">
        <v>1990.77603</v>
      </c>
      <c r="Q379" s="145">
        <v>0</v>
      </c>
      <c r="R379" s="146">
        <v>1990.77603</v>
      </c>
      <c r="S379" s="5"/>
      <c r="T379" s="5"/>
      <c r="U379" s="5"/>
      <c r="V379" s="5"/>
      <c r="W379" s="5"/>
      <c r="X379" s="5"/>
      <c r="Y379" s="5"/>
      <c r="Z379" s="5"/>
      <c r="AA379" s="5"/>
      <c r="AB379" s="5"/>
    </row>
    <row r="380" spans="1:28" ht="13.5">
      <c r="A380" s="147"/>
      <c r="B380" s="143" t="s">
        <v>3</v>
      </c>
      <c r="C380" s="143" t="s">
        <v>204</v>
      </c>
      <c r="D380" s="143" t="s">
        <v>204</v>
      </c>
      <c r="E380" s="143">
        <v>4</v>
      </c>
      <c r="F380" s="144">
        <v>0</v>
      </c>
      <c r="G380" s="145">
        <v>0</v>
      </c>
      <c r="H380" s="145">
        <v>0</v>
      </c>
      <c r="I380" s="145">
        <v>0</v>
      </c>
      <c r="J380" s="145">
        <v>0</v>
      </c>
      <c r="K380" s="145">
        <v>0</v>
      </c>
      <c r="L380" s="145">
        <v>0</v>
      </c>
      <c r="M380" s="145">
        <v>0</v>
      </c>
      <c r="N380" s="145">
        <v>0</v>
      </c>
      <c r="O380" s="145">
        <v>0</v>
      </c>
      <c r="P380" s="145">
        <v>3266.18603</v>
      </c>
      <c r="Q380" s="145">
        <v>0</v>
      </c>
      <c r="R380" s="146">
        <v>3266.18603</v>
      </c>
      <c r="S380" s="5"/>
      <c r="T380" s="5"/>
      <c r="U380" s="5"/>
      <c r="V380" s="5"/>
      <c r="W380" s="5"/>
      <c r="X380" s="5"/>
      <c r="Y380" s="5"/>
      <c r="Z380" s="5"/>
      <c r="AA380" s="5"/>
      <c r="AB380" s="5"/>
    </row>
    <row r="381" spans="1:28" ht="13.5">
      <c r="A381" s="147"/>
      <c r="B381" s="147"/>
      <c r="C381" s="147"/>
      <c r="D381" s="147"/>
      <c r="E381" s="148">
        <v>74</v>
      </c>
      <c r="F381" s="149">
        <v>0</v>
      </c>
      <c r="G381" s="150">
        <v>0</v>
      </c>
      <c r="H381" s="150">
        <v>0</v>
      </c>
      <c r="I381" s="150">
        <v>0</v>
      </c>
      <c r="J381" s="150">
        <v>0</v>
      </c>
      <c r="K381" s="150">
        <v>0</v>
      </c>
      <c r="L381" s="150">
        <v>0</v>
      </c>
      <c r="M381" s="150">
        <v>0</v>
      </c>
      <c r="N381" s="150">
        <v>0</v>
      </c>
      <c r="O381" s="150">
        <v>0</v>
      </c>
      <c r="P381" s="150">
        <v>2984.07305</v>
      </c>
      <c r="Q381" s="150">
        <v>0</v>
      </c>
      <c r="R381" s="151">
        <v>2984.07305</v>
      </c>
      <c r="S381" s="5"/>
      <c r="T381" s="5"/>
      <c r="U381" s="5"/>
      <c r="V381" s="5"/>
      <c r="W381" s="5"/>
      <c r="X381" s="5"/>
      <c r="Y381" s="5"/>
      <c r="Z381" s="5"/>
      <c r="AA381" s="5"/>
      <c r="AB381" s="5"/>
    </row>
    <row r="382" spans="1:28" ht="13.5">
      <c r="A382" s="147"/>
      <c r="B382" s="147"/>
      <c r="C382" s="147"/>
      <c r="D382" s="143" t="s">
        <v>170</v>
      </c>
      <c r="E382" s="143">
        <v>197</v>
      </c>
      <c r="F382" s="144">
        <v>0</v>
      </c>
      <c r="G382" s="145">
        <v>0</v>
      </c>
      <c r="H382" s="145">
        <v>0</v>
      </c>
      <c r="I382" s="145">
        <v>0</v>
      </c>
      <c r="J382" s="145">
        <v>0</v>
      </c>
      <c r="K382" s="145">
        <v>0</v>
      </c>
      <c r="L382" s="145">
        <v>0</v>
      </c>
      <c r="M382" s="145">
        <v>0</v>
      </c>
      <c r="N382" s="145">
        <v>0</v>
      </c>
      <c r="O382" s="145">
        <v>0</v>
      </c>
      <c r="P382" s="145">
        <v>748.7031999999999</v>
      </c>
      <c r="Q382" s="145">
        <v>0</v>
      </c>
      <c r="R382" s="146">
        <v>748.7031999999999</v>
      </c>
      <c r="S382" s="5"/>
      <c r="T382" s="5"/>
      <c r="U382" s="5"/>
      <c r="V382" s="5"/>
      <c r="W382" s="5"/>
      <c r="X382" s="5"/>
      <c r="Y382" s="5"/>
      <c r="Z382" s="5"/>
      <c r="AA382" s="5"/>
      <c r="AB382" s="5"/>
    </row>
    <row r="383" spans="1:28" ht="13.5">
      <c r="A383" s="147"/>
      <c r="B383" s="147"/>
      <c r="C383" s="143" t="s">
        <v>102</v>
      </c>
      <c r="D383" s="143" t="s">
        <v>103</v>
      </c>
      <c r="E383" s="143">
        <v>3</v>
      </c>
      <c r="F383" s="144">
        <v>0</v>
      </c>
      <c r="G383" s="145">
        <v>0</v>
      </c>
      <c r="H383" s="145">
        <v>0</v>
      </c>
      <c r="I383" s="145">
        <v>0</v>
      </c>
      <c r="J383" s="145">
        <v>0</v>
      </c>
      <c r="K383" s="145">
        <v>0</v>
      </c>
      <c r="L383" s="145">
        <v>0</v>
      </c>
      <c r="M383" s="145">
        <v>0</v>
      </c>
      <c r="N383" s="145">
        <v>0</v>
      </c>
      <c r="O383" s="145">
        <v>0</v>
      </c>
      <c r="P383" s="145">
        <v>6467.98667</v>
      </c>
      <c r="Q383" s="145">
        <v>0</v>
      </c>
      <c r="R383" s="146">
        <v>6467.98667</v>
      </c>
      <c r="S383" s="5"/>
      <c r="T383" s="5"/>
      <c r="U383" s="5"/>
      <c r="V383" s="5"/>
      <c r="W383" s="5"/>
      <c r="X383" s="5"/>
      <c r="Y383" s="5"/>
      <c r="Z383" s="5"/>
      <c r="AA383" s="5"/>
      <c r="AB383" s="5"/>
    </row>
    <row r="384" spans="1:28" ht="13.5">
      <c r="A384" s="147"/>
      <c r="B384" s="147"/>
      <c r="C384" s="147"/>
      <c r="D384" s="147"/>
      <c r="E384" s="148">
        <v>73</v>
      </c>
      <c r="F384" s="149">
        <v>0</v>
      </c>
      <c r="G384" s="150">
        <v>0</v>
      </c>
      <c r="H384" s="150">
        <v>0</v>
      </c>
      <c r="I384" s="150">
        <v>0</v>
      </c>
      <c r="J384" s="150">
        <v>0</v>
      </c>
      <c r="K384" s="150">
        <v>0</v>
      </c>
      <c r="L384" s="150">
        <v>0</v>
      </c>
      <c r="M384" s="150">
        <v>0</v>
      </c>
      <c r="N384" s="150">
        <v>0</v>
      </c>
      <c r="O384" s="150">
        <v>0</v>
      </c>
      <c r="P384" s="150">
        <v>6959.223980000001</v>
      </c>
      <c r="Q384" s="150">
        <v>0</v>
      </c>
      <c r="R384" s="151">
        <v>6959.223980000001</v>
      </c>
      <c r="S384" s="5"/>
      <c r="T384" s="5"/>
      <c r="U384" s="5"/>
      <c r="V384" s="5"/>
      <c r="W384" s="5"/>
      <c r="X384" s="5"/>
      <c r="Y384" s="5"/>
      <c r="Z384" s="5"/>
      <c r="AA384" s="5"/>
      <c r="AB384" s="5"/>
    </row>
    <row r="385" spans="1:28" ht="13.5">
      <c r="A385" s="147"/>
      <c r="B385" s="147"/>
      <c r="C385" s="147"/>
      <c r="D385" s="143" t="s">
        <v>205</v>
      </c>
      <c r="E385" s="143">
        <v>187</v>
      </c>
      <c r="F385" s="144">
        <v>0</v>
      </c>
      <c r="G385" s="145">
        <v>0</v>
      </c>
      <c r="H385" s="145">
        <v>0</v>
      </c>
      <c r="I385" s="145">
        <v>0</v>
      </c>
      <c r="J385" s="145">
        <v>0</v>
      </c>
      <c r="K385" s="145">
        <v>0</v>
      </c>
      <c r="L385" s="145">
        <v>0</v>
      </c>
      <c r="M385" s="145">
        <v>0</v>
      </c>
      <c r="N385" s="145">
        <v>0</v>
      </c>
      <c r="O385" s="145">
        <v>0</v>
      </c>
      <c r="P385" s="145">
        <v>1892.71348</v>
      </c>
      <c r="Q385" s="145">
        <v>0</v>
      </c>
      <c r="R385" s="146">
        <v>1892.71348</v>
      </c>
      <c r="S385" s="5"/>
      <c r="T385" s="5"/>
      <c r="U385" s="5"/>
      <c r="V385" s="5"/>
      <c r="W385" s="5"/>
      <c r="X385" s="5"/>
      <c r="Y385" s="5"/>
      <c r="Z385" s="5"/>
      <c r="AA385" s="5"/>
      <c r="AB385" s="5"/>
    </row>
    <row r="386" spans="1:28" ht="13.5">
      <c r="A386" s="147"/>
      <c r="B386" s="143" t="s">
        <v>66</v>
      </c>
      <c r="C386" s="143" t="s">
        <v>104</v>
      </c>
      <c r="D386" s="143" t="s">
        <v>104</v>
      </c>
      <c r="E386" s="143">
        <v>177</v>
      </c>
      <c r="F386" s="144">
        <v>0</v>
      </c>
      <c r="G386" s="145">
        <v>0</v>
      </c>
      <c r="H386" s="145">
        <v>0</v>
      </c>
      <c r="I386" s="145">
        <v>0</v>
      </c>
      <c r="J386" s="145">
        <v>0</v>
      </c>
      <c r="K386" s="145">
        <v>0</v>
      </c>
      <c r="L386" s="145">
        <v>0</v>
      </c>
      <c r="M386" s="145">
        <v>0</v>
      </c>
      <c r="N386" s="145">
        <v>0</v>
      </c>
      <c r="O386" s="145">
        <v>0</v>
      </c>
      <c r="P386" s="145">
        <v>1502.54928</v>
      </c>
      <c r="Q386" s="145">
        <v>0</v>
      </c>
      <c r="R386" s="146">
        <v>1502.54928</v>
      </c>
      <c r="S386" s="5"/>
      <c r="T386" s="5"/>
      <c r="U386" s="5"/>
      <c r="V386" s="5"/>
      <c r="W386" s="5"/>
      <c r="X386" s="5"/>
      <c r="Y386" s="5"/>
      <c r="Z386" s="5"/>
      <c r="AA386" s="5"/>
      <c r="AB386" s="5"/>
    </row>
    <row r="387" spans="1:28" ht="13.5">
      <c r="A387" s="147"/>
      <c r="B387" s="147"/>
      <c r="C387" s="147"/>
      <c r="D387" s="147"/>
      <c r="E387" s="148">
        <v>206</v>
      </c>
      <c r="F387" s="149">
        <v>0</v>
      </c>
      <c r="G387" s="150">
        <v>0</v>
      </c>
      <c r="H387" s="150">
        <v>0</v>
      </c>
      <c r="I387" s="150">
        <v>0</v>
      </c>
      <c r="J387" s="150">
        <v>0</v>
      </c>
      <c r="K387" s="150">
        <v>0</v>
      </c>
      <c r="L387" s="150">
        <v>0</v>
      </c>
      <c r="M387" s="150">
        <v>0</v>
      </c>
      <c r="N387" s="150">
        <v>0</v>
      </c>
      <c r="O387" s="150">
        <v>0</v>
      </c>
      <c r="P387" s="150">
        <v>1690.70714</v>
      </c>
      <c r="Q387" s="150">
        <v>0</v>
      </c>
      <c r="R387" s="151">
        <v>1690.70714</v>
      </c>
      <c r="S387" s="5"/>
      <c r="T387" s="5"/>
      <c r="U387" s="5"/>
      <c r="V387" s="5"/>
      <c r="W387" s="5"/>
      <c r="X387" s="5"/>
      <c r="Y387" s="5"/>
      <c r="Z387" s="5"/>
      <c r="AA387" s="5"/>
      <c r="AB387" s="5"/>
    </row>
    <row r="388" spans="1:28" ht="13.5">
      <c r="A388" s="147"/>
      <c r="B388" s="147"/>
      <c r="C388" s="143" t="s">
        <v>226</v>
      </c>
      <c r="D388" s="143" t="s">
        <v>226</v>
      </c>
      <c r="E388" s="143">
        <v>178</v>
      </c>
      <c r="F388" s="144">
        <v>0</v>
      </c>
      <c r="G388" s="145">
        <v>0</v>
      </c>
      <c r="H388" s="145">
        <v>0</v>
      </c>
      <c r="I388" s="145">
        <v>0</v>
      </c>
      <c r="J388" s="145">
        <v>0</v>
      </c>
      <c r="K388" s="145">
        <v>0</v>
      </c>
      <c r="L388" s="145">
        <v>0</v>
      </c>
      <c r="M388" s="145">
        <v>0</v>
      </c>
      <c r="N388" s="145">
        <v>0</v>
      </c>
      <c r="O388" s="145">
        <v>0</v>
      </c>
      <c r="P388" s="145">
        <v>1650.18953</v>
      </c>
      <c r="Q388" s="145">
        <v>0</v>
      </c>
      <c r="R388" s="146">
        <v>1650.18953</v>
      </c>
      <c r="S388" s="5"/>
      <c r="T388" s="5"/>
      <c r="U388" s="5"/>
      <c r="V388" s="5"/>
      <c r="W388" s="5"/>
      <c r="X388" s="5"/>
      <c r="Y388" s="5"/>
      <c r="Z388" s="5"/>
      <c r="AA388" s="5"/>
      <c r="AB388" s="5"/>
    </row>
    <row r="389" spans="1:28" ht="13.5">
      <c r="A389" s="147"/>
      <c r="B389" s="143" t="s">
        <v>5</v>
      </c>
      <c r="C389" s="143" t="s">
        <v>5</v>
      </c>
      <c r="D389" s="143" t="s">
        <v>5</v>
      </c>
      <c r="E389" s="143">
        <v>33</v>
      </c>
      <c r="F389" s="144">
        <v>0</v>
      </c>
      <c r="G389" s="145">
        <v>0</v>
      </c>
      <c r="H389" s="145">
        <v>0</v>
      </c>
      <c r="I389" s="145">
        <v>0</v>
      </c>
      <c r="J389" s="145">
        <v>0</v>
      </c>
      <c r="K389" s="145">
        <v>0</v>
      </c>
      <c r="L389" s="145">
        <v>0</v>
      </c>
      <c r="M389" s="145">
        <v>0</v>
      </c>
      <c r="N389" s="145">
        <v>0</v>
      </c>
      <c r="O389" s="145">
        <v>0</v>
      </c>
      <c r="P389" s="145">
        <v>5872.33689</v>
      </c>
      <c r="Q389" s="145">
        <v>0</v>
      </c>
      <c r="R389" s="146">
        <v>5872.33689</v>
      </c>
      <c r="S389" s="5"/>
      <c r="T389" s="5"/>
      <c r="U389" s="5"/>
      <c r="V389" s="5"/>
      <c r="W389" s="5"/>
      <c r="X389" s="5"/>
      <c r="Y389" s="5"/>
      <c r="Z389" s="5"/>
      <c r="AA389" s="5"/>
      <c r="AB389" s="5"/>
    </row>
    <row r="390" spans="1:28" ht="13.5">
      <c r="A390" s="147"/>
      <c r="B390" s="147"/>
      <c r="C390" s="147"/>
      <c r="D390" s="147"/>
      <c r="E390" s="148">
        <v>75</v>
      </c>
      <c r="F390" s="149">
        <v>0</v>
      </c>
      <c r="G390" s="150">
        <v>0</v>
      </c>
      <c r="H390" s="150">
        <v>0</v>
      </c>
      <c r="I390" s="150">
        <v>0</v>
      </c>
      <c r="J390" s="150">
        <v>0</v>
      </c>
      <c r="K390" s="150">
        <v>0</v>
      </c>
      <c r="L390" s="150">
        <v>0</v>
      </c>
      <c r="M390" s="150">
        <v>0</v>
      </c>
      <c r="N390" s="150">
        <v>0</v>
      </c>
      <c r="O390" s="150">
        <v>0</v>
      </c>
      <c r="P390" s="150">
        <v>4437.699809999999</v>
      </c>
      <c r="Q390" s="150">
        <v>0</v>
      </c>
      <c r="R390" s="151">
        <v>4437.699809999999</v>
      </c>
      <c r="S390" s="5"/>
      <c r="T390" s="5"/>
      <c r="U390" s="5"/>
      <c r="V390" s="5"/>
      <c r="W390" s="5"/>
      <c r="X390" s="5"/>
      <c r="Y390" s="5"/>
      <c r="Z390" s="5"/>
      <c r="AA390" s="5"/>
      <c r="AB390" s="5"/>
    </row>
    <row r="391" spans="1:28" ht="13.5">
      <c r="A391" s="147"/>
      <c r="B391" s="147"/>
      <c r="C391" s="147"/>
      <c r="D391" s="143" t="s">
        <v>206</v>
      </c>
      <c r="E391" s="143">
        <v>199</v>
      </c>
      <c r="F391" s="144">
        <v>0</v>
      </c>
      <c r="G391" s="145">
        <v>0</v>
      </c>
      <c r="H391" s="145">
        <v>0</v>
      </c>
      <c r="I391" s="145">
        <v>0</v>
      </c>
      <c r="J391" s="145">
        <v>0</v>
      </c>
      <c r="K391" s="145">
        <v>0</v>
      </c>
      <c r="L391" s="145">
        <v>0</v>
      </c>
      <c r="M391" s="145">
        <v>0</v>
      </c>
      <c r="N391" s="145">
        <v>0</v>
      </c>
      <c r="O391" s="145">
        <v>0</v>
      </c>
      <c r="P391" s="145">
        <v>2937.1610299999998</v>
      </c>
      <c r="Q391" s="145">
        <v>0</v>
      </c>
      <c r="R391" s="146">
        <v>2937.1610299999998</v>
      </c>
      <c r="S391" s="5"/>
      <c r="T391" s="5"/>
      <c r="U391" s="5"/>
      <c r="V391" s="5"/>
      <c r="W391" s="5"/>
      <c r="X391" s="5"/>
      <c r="Y391" s="5"/>
      <c r="Z391" s="5"/>
      <c r="AA391" s="5"/>
      <c r="AB391" s="5"/>
    </row>
    <row r="392" spans="1:28" ht="13.5">
      <c r="A392" s="147"/>
      <c r="B392" s="147"/>
      <c r="C392" s="147"/>
      <c r="D392" s="143" t="s">
        <v>106</v>
      </c>
      <c r="E392" s="143">
        <v>76</v>
      </c>
      <c r="F392" s="144">
        <v>0</v>
      </c>
      <c r="G392" s="145">
        <v>0</v>
      </c>
      <c r="H392" s="145">
        <v>0</v>
      </c>
      <c r="I392" s="145">
        <v>0</v>
      </c>
      <c r="J392" s="145">
        <v>0</v>
      </c>
      <c r="K392" s="145">
        <v>0</v>
      </c>
      <c r="L392" s="145">
        <v>0</v>
      </c>
      <c r="M392" s="145">
        <v>0</v>
      </c>
      <c r="N392" s="145">
        <v>0</v>
      </c>
      <c r="O392" s="145">
        <v>0</v>
      </c>
      <c r="P392" s="145">
        <v>5266.950360000001</v>
      </c>
      <c r="Q392" s="145">
        <v>0</v>
      </c>
      <c r="R392" s="146">
        <v>5266.950360000001</v>
      </c>
      <c r="S392" s="5"/>
      <c r="T392" s="5"/>
      <c r="U392" s="5"/>
      <c r="V392" s="5"/>
      <c r="W392" s="5"/>
      <c r="X392" s="5"/>
      <c r="Y392" s="5"/>
      <c r="Z392" s="5"/>
      <c r="AA392" s="5"/>
      <c r="AB392" s="5"/>
    </row>
    <row r="393" spans="1:28" ht="13.5">
      <c r="A393" s="147"/>
      <c r="B393" s="147"/>
      <c r="C393" s="147"/>
      <c r="D393" s="143" t="s">
        <v>290</v>
      </c>
      <c r="E393" s="143">
        <v>246</v>
      </c>
      <c r="F393" s="144">
        <v>0</v>
      </c>
      <c r="G393" s="145">
        <v>0</v>
      </c>
      <c r="H393" s="145">
        <v>0</v>
      </c>
      <c r="I393" s="145">
        <v>0</v>
      </c>
      <c r="J393" s="145">
        <v>0</v>
      </c>
      <c r="K393" s="145">
        <v>0</v>
      </c>
      <c r="L393" s="145">
        <v>0</v>
      </c>
      <c r="M393" s="145">
        <v>0</v>
      </c>
      <c r="N393" s="145">
        <v>0</v>
      </c>
      <c r="O393" s="145">
        <v>0</v>
      </c>
      <c r="P393" s="145">
        <v>24.29494</v>
      </c>
      <c r="Q393" s="145">
        <v>0</v>
      </c>
      <c r="R393" s="146">
        <v>24.29494</v>
      </c>
      <c r="S393" s="5"/>
      <c r="T393" s="5"/>
      <c r="U393" s="5"/>
      <c r="V393" s="5"/>
      <c r="W393" s="5"/>
      <c r="X393" s="5"/>
      <c r="Y393" s="5"/>
      <c r="Z393" s="5"/>
      <c r="AA393" s="5"/>
      <c r="AB393" s="5"/>
    </row>
    <row r="394" spans="1:28" ht="13.5">
      <c r="A394" s="147"/>
      <c r="B394" s="147"/>
      <c r="C394" s="143" t="s">
        <v>107</v>
      </c>
      <c r="D394" s="143" t="s">
        <v>107</v>
      </c>
      <c r="E394" s="143">
        <v>121</v>
      </c>
      <c r="F394" s="144">
        <v>0</v>
      </c>
      <c r="G394" s="145">
        <v>0</v>
      </c>
      <c r="H394" s="145">
        <v>0</v>
      </c>
      <c r="I394" s="145">
        <v>0</v>
      </c>
      <c r="J394" s="145">
        <v>0</v>
      </c>
      <c r="K394" s="145">
        <v>0</v>
      </c>
      <c r="L394" s="145">
        <v>0</v>
      </c>
      <c r="M394" s="145">
        <v>0</v>
      </c>
      <c r="N394" s="145">
        <v>0</v>
      </c>
      <c r="O394" s="145">
        <v>0</v>
      </c>
      <c r="P394" s="145">
        <v>1343.6445</v>
      </c>
      <c r="Q394" s="145">
        <v>0</v>
      </c>
      <c r="R394" s="146">
        <v>1343.6445</v>
      </c>
      <c r="S394" s="5"/>
      <c r="T394" s="5"/>
      <c r="U394" s="5"/>
      <c r="V394" s="5"/>
      <c r="W394" s="5"/>
      <c r="X394" s="5"/>
      <c r="Y394" s="5"/>
      <c r="Z394" s="5"/>
      <c r="AA394" s="5"/>
      <c r="AB394" s="5"/>
    </row>
    <row r="395" spans="1:28" ht="13.5">
      <c r="A395" s="147"/>
      <c r="B395" s="147"/>
      <c r="C395" s="147"/>
      <c r="D395" s="147"/>
      <c r="E395" s="148">
        <v>119</v>
      </c>
      <c r="F395" s="149">
        <v>0</v>
      </c>
      <c r="G395" s="150">
        <v>0</v>
      </c>
      <c r="H395" s="150">
        <v>0</v>
      </c>
      <c r="I395" s="150">
        <v>0</v>
      </c>
      <c r="J395" s="150">
        <v>0</v>
      </c>
      <c r="K395" s="150">
        <v>0</v>
      </c>
      <c r="L395" s="150">
        <v>0</v>
      </c>
      <c r="M395" s="150">
        <v>0</v>
      </c>
      <c r="N395" s="150">
        <v>0</v>
      </c>
      <c r="O395" s="150">
        <v>0</v>
      </c>
      <c r="P395" s="150">
        <v>1533.60173</v>
      </c>
      <c r="Q395" s="150">
        <v>0</v>
      </c>
      <c r="R395" s="151">
        <v>1533.60173</v>
      </c>
      <c r="S395" s="5"/>
      <c r="T395" s="5"/>
      <c r="U395" s="5"/>
      <c r="V395" s="5"/>
      <c r="W395" s="5"/>
      <c r="X395" s="5"/>
      <c r="Y395" s="5"/>
      <c r="Z395" s="5"/>
      <c r="AA395" s="5"/>
      <c r="AB395" s="5"/>
    </row>
    <row r="396" spans="1:28" ht="13.5">
      <c r="A396" s="147"/>
      <c r="B396" s="147"/>
      <c r="C396" s="143" t="s">
        <v>108</v>
      </c>
      <c r="D396" s="143" t="s">
        <v>109</v>
      </c>
      <c r="E396" s="143">
        <v>122</v>
      </c>
      <c r="F396" s="144">
        <v>0</v>
      </c>
      <c r="G396" s="145">
        <v>0</v>
      </c>
      <c r="H396" s="145">
        <v>0</v>
      </c>
      <c r="I396" s="145">
        <v>0</v>
      </c>
      <c r="J396" s="145">
        <v>0</v>
      </c>
      <c r="K396" s="145">
        <v>0</v>
      </c>
      <c r="L396" s="145">
        <v>0</v>
      </c>
      <c r="M396" s="145">
        <v>0</v>
      </c>
      <c r="N396" s="145">
        <v>0</v>
      </c>
      <c r="O396" s="145">
        <v>0</v>
      </c>
      <c r="P396" s="145">
        <v>2333.56277</v>
      </c>
      <c r="Q396" s="145">
        <v>0</v>
      </c>
      <c r="R396" s="146">
        <v>2333.56277</v>
      </c>
      <c r="S396" s="5"/>
      <c r="T396" s="5"/>
      <c r="U396" s="5"/>
      <c r="V396" s="5"/>
      <c r="W396" s="5"/>
      <c r="X396" s="5"/>
      <c r="Y396" s="5"/>
      <c r="Z396" s="5"/>
      <c r="AA396" s="5"/>
      <c r="AB396" s="5"/>
    </row>
    <row r="397" spans="1:28" ht="13.5">
      <c r="A397" s="147"/>
      <c r="B397" s="143" t="s">
        <v>6</v>
      </c>
      <c r="C397" s="143" t="s">
        <v>112</v>
      </c>
      <c r="D397" s="143" t="s">
        <v>6</v>
      </c>
      <c r="E397" s="143">
        <v>6</v>
      </c>
      <c r="F397" s="144">
        <v>0</v>
      </c>
      <c r="G397" s="145">
        <v>0</v>
      </c>
      <c r="H397" s="145">
        <v>0</v>
      </c>
      <c r="I397" s="145">
        <v>0</v>
      </c>
      <c r="J397" s="145">
        <v>0</v>
      </c>
      <c r="K397" s="145">
        <v>0</v>
      </c>
      <c r="L397" s="145">
        <v>0</v>
      </c>
      <c r="M397" s="145">
        <v>0</v>
      </c>
      <c r="N397" s="145">
        <v>0</v>
      </c>
      <c r="O397" s="145">
        <v>0</v>
      </c>
      <c r="P397" s="145">
        <v>4124.78265</v>
      </c>
      <c r="Q397" s="145">
        <v>0</v>
      </c>
      <c r="R397" s="146">
        <v>4124.78265</v>
      </c>
      <c r="S397" s="5"/>
      <c r="T397" s="5"/>
      <c r="U397" s="5"/>
      <c r="V397" s="5"/>
      <c r="W397" s="5"/>
      <c r="X397" s="5"/>
      <c r="Y397" s="5"/>
      <c r="Z397" s="5"/>
      <c r="AA397" s="5"/>
      <c r="AB397" s="5"/>
    </row>
    <row r="398" spans="1:28" ht="13.5">
      <c r="A398" s="147"/>
      <c r="B398" s="147"/>
      <c r="C398" s="147"/>
      <c r="D398" s="147"/>
      <c r="E398" s="148">
        <v>78</v>
      </c>
      <c r="F398" s="149">
        <v>0</v>
      </c>
      <c r="G398" s="150">
        <v>0</v>
      </c>
      <c r="H398" s="150">
        <v>0</v>
      </c>
      <c r="I398" s="150">
        <v>0</v>
      </c>
      <c r="J398" s="150">
        <v>0</v>
      </c>
      <c r="K398" s="150">
        <v>0</v>
      </c>
      <c r="L398" s="150">
        <v>0</v>
      </c>
      <c r="M398" s="150">
        <v>0</v>
      </c>
      <c r="N398" s="150">
        <v>0</v>
      </c>
      <c r="O398" s="150">
        <v>0</v>
      </c>
      <c r="P398" s="150">
        <v>4179.52156</v>
      </c>
      <c r="Q398" s="150">
        <v>0</v>
      </c>
      <c r="R398" s="151">
        <v>4179.52156</v>
      </c>
      <c r="S398" s="5"/>
      <c r="T398" s="5"/>
      <c r="U398" s="5"/>
      <c r="V398" s="5"/>
      <c r="W398" s="5"/>
      <c r="X398" s="5"/>
      <c r="Y398" s="5"/>
      <c r="Z398" s="5"/>
      <c r="AA398" s="5"/>
      <c r="AB398" s="5"/>
    </row>
    <row r="399" spans="1:28" ht="13.5">
      <c r="A399" s="147"/>
      <c r="B399" s="147"/>
      <c r="C399" s="143" t="s">
        <v>113</v>
      </c>
      <c r="D399" s="143" t="s">
        <v>113</v>
      </c>
      <c r="E399" s="143">
        <v>210</v>
      </c>
      <c r="F399" s="144">
        <v>0</v>
      </c>
      <c r="G399" s="145">
        <v>0</v>
      </c>
      <c r="H399" s="145">
        <v>0</v>
      </c>
      <c r="I399" s="145">
        <v>0</v>
      </c>
      <c r="J399" s="145">
        <v>0</v>
      </c>
      <c r="K399" s="145">
        <v>0</v>
      </c>
      <c r="L399" s="145">
        <v>0</v>
      </c>
      <c r="M399" s="145">
        <v>0</v>
      </c>
      <c r="N399" s="145">
        <v>0</v>
      </c>
      <c r="O399" s="145">
        <v>0</v>
      </c>
      <c r="P399" s="145">
        <v>1212.9108700000002</v>
      </c>
      <c r="Q399" s="145">
        <v>0</v>
      </c>
      <c r="R399" s="146">
        <v>1212.9108700000002</v>
      </c>
      <c r="S399" s="5"/>
      <c r="T399" s="5"/>
      <c r="U399" s="5"/>
      <c r="V399" s="5"/>
      <c r="W399" s="5"/>
      <c r="X399" s="5"/>
      <c r="Y399" s="5"/>
      <c r="Z399" s="5"/>
      <c r="AA399" s="5"/>
      <c r="AB399" s="5"/>
    </row>
    <row r="400" spans="1:28" ht="13.5">
      <c r="A400" s="147"/>
      <c r="B400" s="143" t="s">
        <v>7</v>
      </c>
      <c r="C400" s="143" t="s">
        <v>234</v>
      </c>
      <c r="D400" s="143" t="s">
        <v>234</v>
      </c>
      <c r="E400" s="143">
        <v>207</v>
      </c>
      <c r="F400" s="144">
        <v>0</v>
      </c>
      <c r="G400" s="145">
        <v>0</v>
      </c>
      <c r="H400" s="145">
        <v>0</v>
      </c>
      <c r="I400" s="145">
        <v>0</v>
      </c>
      <c r="J400" s="145">
        <v>0</v>
      </c>
      <c r="K400" s="145">
        <v>0</v>
      </c>
      <c r="L400" s="145">
        <v>0</v>
      </c>
      <c r="M400" s="145">
        <v>0</v>
      </c>
      <c r="N400" s="145">
        <v>0</v>
      </c>
      <c r="O400" s="145">
        <v>0</v>
      </c>
      <c r="P400" s="145">
        <v>2359.0256099999997</v>
      </c>
      <c r="Q400" s="145">
        <v>0</v>
      </c>
      <c r="R400" s="146">
        <v>2359.0256099999997</v>
      </c>
      <c r="S400" s="5"/>
      <c r="T400" s="5"/>
      <c r="U400" s="5"/>
      <c r="V400" s="5"/>
      <c r="W400" s="5"/>
      <c r="X400" s="5"/>
      <c r="Y400" s="5"/>
      <c r="Z400" s="5"/>
      <c r="AA400" s="5"/>
      <c r="AB400" s="5"/>
    </row>
    <row r="401" spans="1:28" ht="13.5">
      <c r="A401" s="147"/>
      <c r="B401" s="147"/>
      <c r="C401" s="143" t="s">
        <v>7</v>
      </c>
      <c r="D401" s="143" t="s">
        <v>7</v>
      </c>
      <c r="E401" s="143">
        <v>8</v>
      </c>
      <c r="F401" s="144">
        <v>0</v>
      </c>
      <c r="G401" s="145">
        <v>0</v>
      </c>
      <c r="H401" s="145">
        <v>0</v>
      </c>
      <c r="I401" s="145">
        <v>0</v>
      </c>
      <c r="J401" s="145">
        <v>0</v>
      </c>
      <c r="K401" s="145">
        <v>0</v>
      </c>
      <c r="L401" s="145">
        <v>0</v>
      </c>
      <c r="M401" s="145">
        <v>0</v>
      </c>
      <c r="N401" s="145">
        <v>0</v>
      </c>
      <c r="O401" s="145">
        <v>0</v>
      </c>
      <c r="P401" s="145">
        <v>4596.31469</v>
      </c>
      <c r="Q401" s="145">
        <v>0</v>
      </c>
      <c r="R401" s="146">
        <v>4596.31469</v>
      </c>
      <c r="S401" s="5"/>
      <c r="T401" s="5"/>
      <c r="U401" s="5"/>
      <c r="V401" s="5"/>
      <c r="W401" s="5"/>
      <c r="X401" s="5"/>
      <c r="Y401" s="5"/>
      <c r="Z401" s="5"/>
      <c r="AA401" s="5"/>
      <c r="AB401" s="5"/>
    </row>
    <row r="402" spans="1:28" ht="13.5">
      <c r="A402" s="147"/>
      <c r="B402" s="147"/>
      <c r="C402" s="147"/>
      <c r="D402" s="147"/>
      <c r="E402" s="148">
        <v>36</v>
      </c>
      <c r="F402" s="149">
        <v>0</v>
      </c>
      <c r="G402" s="150">
        <v>0</v>
      </c>
      <c r="H402" s="150">
        <v>0</v>
      </c>
      <c r="I402" s="150">
        <v>0</v>
      </c>
      <c r="J402" s="150">
        <v>0</v>
      </c>
      <c r="K402" s="150">
        <v>0</v>
      </c>
      <c r="L402" s="150">
        <v>0</v>
      </c>
      <c r="M402" s="150">
        <v>0</v>
      </c>
      <c r="N402" s="150">
        <v>0</v>
      </c>
      <c r="O402" s="150">
        <v>0</v>
      </c>
      <c r="P402" s="150">
        <v>2530.96776</v>
      </c>
      <c r="Q402" s="150">
        <v>0</v>
      </c>
      <c r="R402" s="151">
        <v>2530.96776</v>
      </c>
      <c r="S402" s="5"/>
      <c r="T402" s="5"/>
      <c r="U402" s="5"/>
      <c r="V402" s="5"/>
      <c r="W402" s="5"/>
      <c r="X402" s="5"/>
      <c r="Y402" s="5"/>
      <c r="Z402" s="5"/>
      <c r="AA402" s="5"/>
      <c r="AB402" s="5"/>
    </row>
    <row r="403" spans="1:28" ht="13.5">
      <c r="A403" s="147"/>
      <c r="B403" s="147"/>
      <c r="C403" s="147"/>
      <c r="D403" s="147"/>
      <c r="E403" s="148">
        <v>79</v>
      </c>
      <c r="F403" s="149">
        <v>0</v>
      </c>
      <c r="G403" s="150">
        <v>0</v>
      </c>
      <c r="H403" s="150">
        <v>0</v>
      </c>
      <c r="I403" s="150">
        <v>0</v>
      </c>
      <c r="J403" s="150">
        <v>0</v>
      </c>
      <c r="K403" s="150">
        <v>0</v>
      </c>
      <c r="L403" s="150">
        <v>0</v>
      </c>
      <c r="M403" s="150">
        <v>0</v>
      </c>
      <c r="N403" s="150">
        <v>0</v>
      </c>
      <c r="O403" s="150">
        <v>0</v>
      </c>
      <c r="P403" s="150">
        <v>2553.01683</v>
      </c>
      <c r="Q403" s="150">
        <v>0</v>
      </c>
      <c r="R403" s="151">
        <v>2553.01683</v>
      </c>
      <c r="S403" s="5"/>
      <c r="T403" s="5"/>
      <c r="U403" s="5"/>
      <c r="V403" s="5"/>
      <c r="W403" s="5"/>
      <c r="X403" s="5"/>
      <c r="Y403" s="5"/>
      <c r="Z403" s="5"/>
      <c r="AA403" s="5"/>
      <c r="AB403" s="5"/>
    </row>
    <row r="404" spans="1:28" ht="13.5">
      <c r="A404" s="147"/>
      <c r="B404" s="147"/>
      <c r="C404" s="147"/>
      <c r="D404" s="147"/>
      <c r="E404" s="148">
        <v>80</v>
      </c>
      <c r="F404" s="149">
        <v>0</v>
      </c>
      <c r="G404" s="150">
        <v>0</v>
      </c>
      <c r="H404" s="150">
        <v>0</v>
      </c>
      <c r="I404" s="150">
        <v>0</v>
      </c>
      <c r="J404" s="150">
        <v>0</v>
      </c>
      <c r="K404" s="150">
        <v>0</v>
      </c>
      <c r="L404" s="150">
        <v>0</v>
      </c>
      <c r="M404" s="150">
        <v>0</v>
      </c>
      <c r="N404" s="150">
        <v>0</v>
      </c>
      <c r="O404" s="150">
        <v>0</v>
      </c>
      <c r="P404" s="150">
        <v>2911.12567</v>
      </c>
      <c r="Q404" s="150">
        <v>0</v>
      </c>
      <c r="R404" s="151">
        <v>2911.12567</v>
      </c>
      <c r="S404" s="5"/>
      <c r="T404" s="5"/>
      <c r="U404" s="5"/>
      <c r="V404" s="5"/>
      <c r="W404" s="5"/>
      <c r="X404" s="5"/>
      <c r="Y404" s="5"/>
      <c r="Z404" s="5"/>
      <c r="AA404" s="5"/>
      <c r="AB404" s="5"/>
    </row>
    <row r="405" spans="1:28" ht="13.5">
      <c r="A405" s="147"/>
      <c r="B405" s="147"/>
      <c r="C405" s="147"/>
      <c r="D405" s="147"/>
      <c r="E405" s="148">
        <v>102</v>
      </c>
      <c r="F405" s="149">
        <v>0</v>
      </c>
      <c r="G405" s="150">
        <v>0</v>
      </c>
      <c r="H405" s="150">
        <v>0</v>
      </c>
      <c r="I405" s="150">
        <v>0</v>
      </c>
      <c r="J405" s="150">
        <v>0</v>
      </c>
      <c r="K405" s="150">
        <v>0</v>
      </c>
      <c r="L405" s="150">
        <v>0</v>
      </c>
      <c r="M405" s="150">
        <v>0</v>
      </c>
      <c r="N405" s="150">
        <v>0</v>
      </c>
      <c r="O405" s="150">
        <v>0</v>
      </c>
      <c r="P405" s="150">
        <v>2703.79593</v>
      </c>
      <c r="Q405" s="150">
        <v>0</v>
      </c>
      <c r="R405" s="151">
        <v>2703.79593</v>
      </c>
      <c r="S405" s="5"/>
      <c r="T405" s="5"/>
      <c r="U405" s="5"/>
      <c r="V405" s="5"/>
      <c r="W405" s="5"/>
      <c r="X405" s="5"/>
      <c r="Y405" s="5"/>
      <c r="Z405" s="5"/>
      <c r="AA405" s="5"/>
      <c r="AB405" s="5"/>
    </row>
    <row r="406" spans="1:28" ht="13.5">
      <c r="A406" s="147"/>
      <c r="B406" s="147"/>
      <c r="C406" s="143" t="s">
        <v>237</v>
      </c>
      <c r="D406" s="143" t="s">
        <v>238</v>
      </c>
      <c r="E406" s="143">
        <v>203</v>
      </c>
      <c r="F406" s="144">
        <v>0</v>
      </c>
      <c r="G406" s="145">
        <v>0</v>
      </c>
      <c r="H406" s="145">
        <v>0</v>
      </c>
      <c r="I406" s="145">
        <v>0</v>
      </c>
      <c r="J406" s="145">
        <v>0</v>
      </c>
      <c r="K406" s="145">
        <v>0</v>
      </c>
      <c r="L406" s="145">
        <v>0</v>
      </c>
      <c r="M406" s="145">
        <v>0</v>
      </c>
      <c r="N406" s="145">
        <v>0</v>
      </c>
      <c r="O406" s="145">
        <v>0</v>
      </c>
      <c r="P406" s="145">
        <v>1524.53997</v>
      </c>
      <c r="Q406" s="145">
        <v>0</v>
      </c>
      <c r="R406" s="146">
        <v>1524.53997</v>
      </c>
      <c r="S406" s="5"/>
      <c r="T406" s="5"/>
      <c r="U406" s="5"/>
      <c r="V406" s="5"/>
      <c r="W406" s="5"/>
      <c r="X406" s="5"/>
      <c r="Y406" s="5"/>
      <c r="Z406" s="5"/>
      <c r="AA406" s="5"/>
      <c r="AB406" s="5"/>
    </row>
    <row r="407" spans="1:28" ht="13.5">
      <c r="A407" s="147"/>
      <c r="B407" s="147"/>
      <c r="C407" s="143" t="s">
        <v>114</v>
      </c>
      <c r="D407" s="143" t="s">
        <v>114</v>
      </c>
      <c r="E407" s="143">
        <v>7</v>
      </c>
      <c r="F407" s="144">
        <v>0</v>
      </c>
      <c r="G407" s="145">
        <v>0</v>
      </c>
      <c r="H407" s="145">
        <v>0</v>
      </c>
      <c r="I407" s="145">
        <v>0</v>
      </c>
      <c r="J407" s="145">
        <v>0</v>
      </c>
      <c r="K407" s="145">
        <v>0</v>
      </c>
      <c r="L407" s="145">
        <v>0</v>
      </c>
      <c r="M407" s="145">
        <v>0</v>
      </c>
      <c r="N407" s="145">
        <v>0</v>
      </c>
      <c r="O407" s="145">
        <v>0</v>
      </c>
      <c r="P407" s="145">
        <v>10328.29002</v>
      </c>
      <c r="Q407" s="145">
        <v>0</v>
      </c>
      <c r="R407" s="146">
        <v>10328.29002</v>
      </c>
      <c r="S407" s="5"/>
      <c r="T407" s="5"/>
      <c r="U407" s="5"/>
      <c r="V407" s="5"/>
      <c r="W407" s="5"/>
      <c r="X407" s="5"/>
      <c r="Y407" s="5"/>
      <c r="Z407" s="5"/>
      <c r="AA407" s="5"/>
      <c r="AB407" s="5"/>
    </row>
    <row r="408" spans="1:28" ht="13.5">
      <c r="A408" s="147"/>
      <c r="B408" s="147"/>
      <c r="C408" s="147"/>
      <c r="D408" s="147"/>
      <c r="E408" s="148">
        <v>81</v>
      </c>
      <c r="F408" s="149">
        <v>0</v>
      </c>
      <c r="G408" s="150">
        <v>0</v>
      </c>
      <c r="H408" s="150">
        <v>0</v>
      </c>
      <c r="I408" s="150">
        <v>0</v>
      </c>
      <c r="J408" s="150">
        <v>0</v>
      </c>
      <c r="K408" s="150">
        <v>0</v>
      </c>
      <c r="L408" s="150">
        <v>0</v>
      </c>
      <c r="M408" s="150">
        <v>0</v>
      </c>
      <c r="N408" s="150">
        <v>0</v>
      </c>
      <c r="O408" s="150">
        <v>0</v>
      </c>
      <c r="P408" s="150">
        <v>4968.36919</v>
      </c>
      <c r="Q408" s="150">
        <v>0</v>
      </c>
      <c r="R408" s="151">
        <v>4968.36919</v>
      </c>
      <c r="S408" s="5"/>
      <c r="T408" s="5"/>
      <c r="U408" s="5"/>
      <c r="V408" s="5"/>
      <c r="W408" s="5"/>
      <c r="X408" s="5"/>
      <c r="Y408" s="5"/>
      <c r="Z408" s="5"/>
      <c r="AA408" s="5"/>
      <c r="AB408" s="5"/>
    </row>
    <row r="409" spans="1:28" ht="13.5">
      <c r="A409" s="147"/>
      <c r="B409" s="147"/>
      <c r="C409" s="147"/>
      <c r="D409" s="147"/>
      <c r="E409" s="148">
        <v>105</v>
      </c>
      <c r="F409" s="149">
        <v>0</v>
      </c>
      <c r="G409" s="150">
        <v>0</v>
      </c>
      <c r="H409" s="150">
        <v>0</v>
      </c>
      <c r="I409" s="150">
        <v>0</v>
      </c>
      <c r="J409" s="150">
        <v>0</v>
      </c>
      <c r="K409" s="150">
        <v>0</v>
      </c>
      <c r="L409" s="150">
        <v>0</v>
      </c>
      <c r="M409" s="150">
        <v>0</v>
      </c>
      <c r="N409" s="150">
        <v>0</v>
      </c>
      <c r="O409" s="150">
        <v>0</v>
      </c>
      <c r="P409" s="150">
        <v>1800.8961299999999</v>
      </c>
      <c r="Q409" s="150">
        <v>0</v>
      </c>
      <c r="R409" s="151">
        <v>1800.8961299999999</v>
      </c>
      <c r="S409" s="5"/>
      <c r="T409" s="5"/>
      <c r="U409" s="5"/>
      <c r="V409" s="5"/>
      <c r="W409" s="5"/>
      <c r="X409" s="5"/>
      <c r="Y409" s="5"/>
      <c r="Z409" s="5"/>
      <c r="AA409" s="5"/>
      <c r="AB409" s="5"/>
    </row>
    <row r="410" spans="1:28" ht="13.5">
      <c r="A410" s="147"/>
      <c r="B410" s="143" t="s">
        <v>8</v>
      </c>
      <c r="C410" s="143" t="s">
        <v>115</v>
      </c>
      <c r="D410" s="143" t="s">
        <v>8</v>
      </c>
      <c r="E410" s="143">
        <v>172</v>
      </c>
      <c r="F410" s="144">
        <v>0</v>
      </c>
      <c r="G410" s="145">
        <v>0</v>
      </c>
      <c r="H410" s="145">
        <v>0</v>
      </c>
      <c r="I410" s="145">
        <v>0</v>
      </c>
      <c r="J410" s="145">
        <v>0</v>
      </c>
      <c r="K410" s="145">
        <v>0</v>
      </c>
      <c r="L410" s="145">
        <v>0</v>
      </c>
      <c r="M410" s="145">
        <v>0</v>
      </c>
      <c r="N410" s="145">
        <v>0</v>
      </c>
      <c r="O410" s="145">
        <v>0</v>
      </c>
      <c r="P410" s="145">
        <v>3064.55958</v>
      </c>
      <c r="Q410" s="145">
        <v>0</v>
      </c>
      <c r="R410" s="146">
        <v>3064.55958</v>
      </c>
      <c r="S410" s="5"/>
      <c r="T410" s="5"/>
      <c r="U410" s="5"/>
      <c r="V410" s="5"/>
      <c r="W410" s="5"/>
      <c r="X410" s="5"/>
      <c r="Y410" s="5"/>
      <c r="Z410" s="5"/>
      <c r="AA410" s="5"/>
      <c r="AB410" s="5"/>
    </row>
    <row r="411" spans="1:28" ht="13.5">
      <c r="A411" s="147"/>
      <c r="B411" s="147"/>
      <c r="C411" s="147"/>
      <c r="D411" s="143" t="s">
        <v>116</v>
      </c>
      <c r="E411" s="143">
        <v>55</v>
      </c>
      <c r="F411" s="144">
        <v>0</v>
      </c>
      <c r="G411" s="145">
        <v>0</v>
      </c>
      <c r="H411" s="145">
        <v>0</v>
      </c>
      <c r="I411" s="145">
        <v>0</v>
      </c>
      <c r="J411" s="145">
        <v>0</v>
      </c>
      <c r="K411" s="145">
        <v>0</v>
      </c>
      <c r="L411" s="145">
        <v>0</v>
      </c>
      <c r="M411" s="145">
        <v>0</v>
      </c>
      <c r="N411" s="145">
        <v>0</v>
      </c>
      <c r="O411" s="145">
        <v>0</v>
      </c>
      <c r="P411" s="145">
        <v>3337.79909</v>
      </c>
      <c r="Q411" s="145">
        <v>0</v>
      </c>
      <c r="R411" s="146">
        <v>3337.79909</v>
      </c>
      <c r="S411" s="5"/>
      <c r="T411" s="5"/>
      <c r="U411" s="5"/>
      <c r="V411" s="5"/>
      <c r="W411" s="5"/>
      <c r="X411" s="5"/>
      <c r="Y411" s="5"/>
      <c r="Z411" s="5"/>
      <c r="AA411" s="5"/>
      <c r="AB411" s="5"/>
    </row>
    <row r="412" spans="1:28" ht="13.5">
      <c r="A412" s="147"/>
      <c r="B412" s="143" t="s">
        <v>9</v>
      </c>
      <c r="C412" s="143" t="s">
        <v>9</v>
      </c>
      <c r="D412" s="143" t="s">
        <v>9</v>
      </c>
      <c r="E412" s="143">
        <v>9</v>
      </c>
      <c r="F412" s="144">
        <v>0</v>
      </c>
      <c r="G412" s="145">
        <v>0</v>
      </c>
      <c r="H412" s="145">
        <v>0</v>
      </c>
      <c r="I412" s="145">
        <v>0</v>
      </c>
      <c r="J412" s="145">
        <v>0</v>
      </c>
      <c r="K412" s="145">
        <v>0</v>
      </c>
      <c r="L412" s="145">
        <v>0</v>
      </c>
      <c r="M412" s="145">
        <v>0</v>
      </c>
      <c r="N412" s="145">
        <v>0</v>
      </c>
      <c r="O412" s="145">
        <v>0</v>
      </c>
      <c r="P412" s="145">
        <v>3102.4391499999997</v>
      </c>
      <c r="Q412" s="145">
        <v>0</v>
      </c>
      <c r="R412" s="146">
        <v>3102.4391499999997</v>
      </c>
      <c r="S412" s="5"/>
      <c r="T412" s="5"/>
      <c r="U412" s="5"/>
      <c r="V412" s="5"/>
      <c r="W412" s="5"/>
      <c r="X412" s="5"/>
      <c r="Y412" s="5"/>
      <c r="Z412" s="5"/>
      <c r="AA412" s="5"/>
      <c r="AB412" s="5"/>
    </row>
    <row r="413" spans="1:28" ht="13.5">
      <c r="A413" s="147"/>
      <c r="B413" s="147"/>
      <c r="C413" s="147"/>
      <c r="D413" s="147"/>
      <c r="E413" s="148">
        <v>82</v>
      </c>
      <c r="F413" s="149">
        <v>0</v>
      </c>
      <c r="G413" s="150">
        <v>0</v>
      </c>
      <c r="H413" s="150">
        <v>0</v>
      </c>
      <c r="I413" s="150">
        <v>0</v>
      </c>
      <c r="J413" s="150">
        <v>0</v>
      </c>
      <c r="K413" s="150">
        <v>0</v>
      </c>
      <c r="L413" s="150">
        <v>0</v>
      </c>
      <c r="M413" s="150">
        <v>0</v>
      </c>
      <c r="N413" s="150">
        <v>0</v>
      </c>
      <c r="O413" s="150">
        <v>0</v>
      </c>
      <c r="P413" s="150">
        <v>2350.1078199999997</v>
      </c>
      <c r="Q413" s="150">
        <v>0</v>
      </c>
      <c r="R413" s="151">
        <v>2350.1078199999997</v>
      </c>
      <c r="S413" s="5"/>
      <c r="T413" s="5"/>
      <c r="U413" s="5"/>
      <c r="V413" s="5"/>
      <c r="W413" s="5"/>
      <c r="X413" s="5"/>
      <c r="Y413" s="5"/>
      <c r="Z413" s="5"/>
      <c r="AA413" s="5"/>
      <c r="AB413" s="5"/>
    </row>
    <row r="414" spans="1:28" ht="13.5">
      <c r="A414" s="147"/>
      <c r="B414" s="147"/>
      <c r="C414" s="143" t="s">
        <v>119</v>
      </c>
      <c r="D414" s="143" t="s">
        <v>120</v>
      </c>
      <c r="E414" s="143">
        <v>71</v>
      </c>
      <c r="F414" s="144">
        <v>0</v>
      </c>
      <c r="G414" s="145">
        <v>0</v>
      </c>
      <c r="H414" s="145">
        <v>0</v>
      </c>
      <c r="I414" s="145">
        <v>0</v>
      </c>
      <c r="J414" s="145">
        <v>0</v>
      </c>
      <c r="K414" s="145">
        <v>0</v>
      </c>
      <c r="L414" s="145">
        <v>0</v>
      </c>
      <c r="M414" s="145">
        <v>0</v>
      </c>
      <c r="N414" s="145">
        <v>0</v>
      </c>
      <c r="O414" s="145">
        <v>0</v>
      </c>
      <c r="P414" s="145">
        <v>1835.6779</v>
      </c>
      <c r="Q414" s="145">
        <v>0</v>
      </c>
      <c r="R414" s="146">
        <v>1835.6779</v>
      </c>
      <c r="S414" s="5"/>
      <c r="T414" s="5"/>
      <c r="U414" s="5"/>
      <c r="V414" s="5"/>
      <c r="W414" s="5"/>
      <c r="X414" s="5"/>
      <c r="Y414" s="5"/>
      <c r="Z414" s="5"/>
      <c r="AA414" s="5"/>
      <c r="AB414" s="5"/>
    </row>
    <row r="415" spans="1:28" ht="13.5">
      <c r="A415" s="147"/>
      <c r="B415" s="147"/>
      <c r="C415" s="147"/>
      <c r="D415" s="147"/>
      <c r="E415" s="148">
        <v>123</v>
      </c>
      <c r="F415" s="149">
        <v>0</v>
      </c>
      <c r="G415" s="150">
        <v>0</v>
      </c>
      <c r="H415" s="150">
        <v>0</v>
      </c>
      <c r="I415" s="150">
        <v>0</v>
      </c>
      <c r="J415" s="150">
        <v>0</v>
      </c>
      <c r="K415" s="150">
        <v>0</v>
      </c>
      <c r="L415" s="150">
        <v>0</v>
      </c>
      <c r="M415" s="150">
        <v>0</v>
      </c>
      <c r="N415" s="150">
        <v>0</v>
      </c>
      <c r="O415" s="150">
        <v>0</v>
      </c>
      <c r="P415" s="150">
        <v>1273.18908</v>
      </c>
      <c r="Q415" s="150">
        <v>0</v>
      </c>
      <c r="R415" s="151">
        <v>1273.18908</v>
      </c>
      <c r="S415" s="5"/>
      <c r="T415" s="5"/>
      <c r="U415" s="5"/>
      <c r="V415" s="5"/>
      <c r="W415" s="5"/>
      <c r="X415" s="5"/>
      <c r="Y415" s="5"/>
      <c r="Z415" s="5"/>
      <c r="AA415" s="5"/>
      <c r="AB415" s="5"/>
    </row>
    <row r="416" spans="1:28" ht="13.5">
      <c r="A416" s="147"/>
      <c r="B416" s="143" t="s">
        <v>10</v>
      </c>
      <c r="C416" s="143" t="s">
        <v>10</v>
      </c>
      <c r="D416" s="143" t="s">
        <v>10</v>
      </c>
      <c r="E416" s="143">
        <v>176</v>
      </c>
      <c r="F416" s="144">
        <v>0</v>
      </c>
      <c r="G416" s="145">
        <v>0</v>
      </c>
      <c r="H416" s="145">
        <v>0</v>
      </c>
      <c r="I416" s="145">
        <v>0</v>
      </c>
      <c r="J416" s="145">
        <v>0</v>
      </c>
      <c r="K416" s="145">
        <v>0</v>
      </c>
      <c r="L416" s="145">
        <v>0</v>
      </c>
      <c r="M416" s="145">
        <v>0</v>
      </c>
      <c r="N416" s="145">
        <v>0</v>
      </c>
      <c r="O416" s="145">
        <v>0</v>
      </c>
      <c r="P416" s="145">
        <v>2082.06748</v>
      </c>
      <c r="Q416" s="145">
        <v>0</v>
      </c>
      <c r="R416" s="146">
        <v>2082.06748</v>
      </c>
      <c r="S416" s="5"/>
      <c r="T416" s="5"/>
      <c r="U416" s="5"/>
      <c r="V416" s="5"/>
      <c r="W416" s="5"/>
      <c r="X416" s="5"/>
      <c r="Y416" s="5"/>
      <c r="Z416" s="5"/>
      <c r="AA416" s="5"/>
      <c r="AB416" s="5"/>
    </row>
    <row r="417" spans="1:28" ht="13.5">
      <c r="A417" s="147"/>
      <c r="B417" s="143" t="s">
        <v>121</v>
      </c>
      <c r="C417" s="143" t="s">
        <v>121</v>
      </c>
      <c r="D417" s="143" t="s">
        <v>121</v>
      </c>
      <c r="E417" s="143">
        <v>10</v>
      </c>
      <c r="F417" s="144">
        <v>0</v>
      </c>
      <c r="G417" s="145">
        <v>0</v>
      </c>
      <c r="H417" s="145">
        <v>0</v>
      </c>
      <c r="I417" s="145">
        <v>0</v>
      </c>
      <c r="J417" s="145">
        <v>0</v>
      </c>
      <c r="K417" s="145">
        <v>0</v>
      </c>
      <c r="L417" s="145">
        <v>0</v>
      </c>
      <c r="M417" s="145">
        <v>0</v>
      </c>
      <c r="N417" s="145">
        <v>0</v>
      </c>
      <c r="O417" s="145">
        <v>0</v>
      </c>
      <c r="P417" s="145">
        <v>6165.1788799999995</v>
      </c>
      <c r="Q417" s="145">
        <v>0</v>
      </c>
      <c r="R417" s="146">
        <v>6165.1788799999995</v>
      </c>
      <c r="S417" s="5"/>
      <c r="T417" s="5"/>
      <c r="U417" s="5"/>
      <c r="V417" s="5"/>
      <c r="W417" s="5"/>
      <c r="X417" s="5"/>
      <c r="Y417" s="5"/>
      <c r="Z417" s="5"/>
      <c r="AA417" s="5"/>
      <c r="AB417" s="5"/>
    </row>
    <row r="418" spans="1:28" ht="13.5">
      <c r="A418" s="147"/>
      <c r="B418" s="147"/>
      <c r="C418" s="147"/>
      <c r="D418" s="147"/>
      <c r="E418" s="148">
        <v>85</v>
      </c>
      <c r="F418" s="149">
        <v>0</v>
      </c>
      <c r="G418" s="150">
        <v>0</v>
      </c>
      <c r="H418" s="150">
        <v>0</v>
      </c>
      <c r="I418" s="150">
        <v>0</v>
      </c>
      <c r="J418" s="150">
        <v>0</v>
      </c>
      <c r="K418" s="150">
        <v>0</v>
      </c>
      <c r="L418" s="150">
        <v>0</v>
      </c>
      <c r="M418" s="150">
        <v>0</v>
      </c>
      <c r="N418" s="150">
        <v>0</v>
      </c>
      <c r="O418" s="150">
        <v>0</v>
      </c>
      <c r="P418" s="150">
        <v>4224.721</v>
      </c>
      <c r="Q418" s="150">
        <v>0</v>
      </c>
      <c r="R418" s="151">
        <v>4224.721</v>
      </c>
      <c r="S418" s="5"/>
      <c r="T418" s="5"/>
      <c r="U418" s="5"/>
      <c r="V418" s="5"/>
      <c r="W418" s="5"/>
      <c r="X418" s="5"/>
      <c r="Y418" s="5"/>
      <c r="Z418" s="5"/>
      <c r="AA418" s="5"/>
      <c r="AB418" s="5"/>
    </row>
    <row r="419" spans="1:28" ht="13.5">
      <c r="A419" s="147"/>
      <c r="B419" s="147"/>
      <c r="C419" s="147"/>
      <c r="D419" s="147"/>
      <c r="E419" s="148">
        <v>86</v>
      </c>
      <c r="F419" s="149">
        <v>0</v>
      </c>
      <c r="G419" s="150">
        <v>0</v>
      </c>
      <c r="H419" s="150">
        <v>0</v>
      </c>
      <c r="I419" s="150">
        <v>0</v>
      </c>
      <c r="J419" s="150">
        <v>0</v>
      </c>
      <c r="K419" s="150">
        <v>0</v>
      </c>
      <c r="L419" s="150">
        <v>0</v>
      </c>
      <c r="M419" s="150">
        <v>0</v>
      </c>
      <c r="N419" s="150">
        <v>0</v>
      </c>
      <c r="O419" s="150">
        <v>0</v>
      </c>
      <c r="P419" s="150">
        <v>3377.07967</v>
      </c>
      <c r="Q419" s="150">
        <v>0</v>
      </c>
      <c r="R419" s="151">
        <v>3377.07967</v>
      </c>
      <c r="S419" s="5"/>
      <c r="T419" s="5"/>
      <c r="U419" s="5"/>
      <c r="V419" s="5"/>
      <c r="W419" s="5"/>
      <c r="X419" s="5"/>
      <c r="Y419" s="5"/>
      <c r="Z419" s="5"/>
      <c r="AA419" s="5"/>
      <c r="AB419" s="5"/>
    </row>
    <row r="420" spans="1:28" ht="13.5">
      <c r="A420" s="147"/>
      <c r="B420" s="147"/>
      <c r="C420" s="147"/>
      <c r="D420" s="147"/>
      <c r="E420" s="148">
        <v>193</v>
      </c>
      <c r="F420" s="149">
        <v>0</v>
      </c>
      <c r="G420" s="150">
        <v>0</v>
      </c>
      <c r="H420" s="150">
        <v>0</v>
      </c>
      <c r="I420" s="150">
        <v>0</v>
      </c>
      <c r="J420" s="150">
        <v>0</v>
      </c>
      <c r="K420" s="150">
        <v>0</v>
      </c>
      <c r="L420" s="150">
        <v>0</v>
      </c>
      <c r="M420" s="150">
        <v>0</v>
      </c>
      <c r="N420" s="150">
        <v>0</v>
      </c>
      <c r="O420" s="150">
        <v>0</v>
      </c>
      <c r="P420" s="150">
        <v>1967.99839</v>
      </c>
      <c r="Q420" s="150">
        <v>0</v>
      </c>
      <c r="R420" s="151">
        <v>1967.99839</v>
      </c>
      <c r="S420" s="5"/>
      <c r="T420" s="5"/>
      <c r="U420" s="5"/>
      <c r="V420" s="5"/>
      <c r="W420" s="5"/>
      <c r="X420" s="5"/>
      <c r="Y420" s="5"/>
      <c r="Z420" s="5"/>
      <c r="AA420" s="5"/>
      <c r="AB420" s="5"/>
    </row>
    <row r="421" spans="1:28" ht="13.5">
      <c r="A421" s="147"/>
      <c r="B421" s="147"/>
      <c r="C421" s="143" t="s">
        <v>122</v>
      </c>
      <c r="D421" s="143" t="s">
        <v>123</v>
      </c>
      <c r="E421" s="143">
        <v>25</v>
      </c>
      <c r="F421" s="144">
        <v>0</v>
      </c>
      <c r="G421" s="145">
        <v>0</v>
      </c>
      <c r="H421" s="145">
        <v>0</v>
      </c>
      <c r="I421" s="145">
        <v>0</v>
      </c>
      <c r="J421" s="145">
        <v>0</v>
      </c>
      <c r="K421" s="145">
        <v>0</v>
      </c>
      <c r="L421" s="145">
        <v>0</v>
      </c>
      <c r="M421" s="145">
        <v>0</v>
      </c>
      <c r="N421" s="145">
        <v>0</v>
      </c>
      <c r="O421" s="145">
        <v>0</v>
      </c>
      <c r="P421" s="145">
        <v>3495.61839</v>
      </c>
      <c r="Q421" s="145">
        <v>0</v>
      </c>
      <c r="R421" s="146">
        <v>3495.61839</v>
      </c>
      <c r="S421" s="5"/>
      <c r="T421" s="5"/>
      <c r="U421" s="5"/>
      <c r="V421" s="5"/>
      <c r="W421" s="5"/>
      <c r="X421" s="5"/>
      <c r="Y421" s="5"/>
      <c r="Z421" s="5"/>
      <c r="AA421" s="5"/>
      <c r="AB421" s="5"/>
    </row>
    <row r="422" spans="1:28" ht="13.5">
      <c r="A422" s="147"/>
      <c r="B422" s="147"/>
      <c r="C422" s="147"/>
      <c r="D422" s="147"/>
      <c r="E422" s="148">
        <v>124</v>
      </c>
      <c r="F422" s="149">
        <v>0</v>
      </c>
      <c r="G422" s="150">
        <v>0</v>
      </c>
      <c r="H422" s="150">
        <v>0</v>
      </c>
      <c r="I422" s="150">
        <v>0</v>
      </c>
      <c r="J422" s="150">
        <v>0</v>
      </c>
      <c r="K422" s="150">
        <v>0</v>
      </c>
      <c r="L422" s="150">
        <v>0</v>
      </c>
      <c r="M422" s="150">
        <v>0</v>
      </c>
      <c r="N422" s="150">
        <v>0</v>
      </c>
      <c r="O422" s="150">
        <v>0</v>
      </c>
      <c r="P422" s="150">
        <v>3401.7454900000002</v>
      </c>
      <c r="Q422" s="150">
        <v>0</v>
      </c>
      <c r="R422" s="151">
        <v>3401.7454900000002</v>
      </c>
      <c r="S422" s="5"/>
      <c r="T422" s="5"/>
      <c r="U422" s="5"/>
      <c r="V422" s="5"/>
      <c r="W422" s="5"/>
      <c r="X422" s="5"/>
      <c r="Y422" s="5"/>
      <c r="Z422" s="5"/>
      <c r="AA422" s="5"/>
      <c r="AB422" s="5"/>
    </row>
    <row r="423" spans="1:28" ht="13.5">
      <c r="A423" s="147"/>
      <c r="B423" s="143" t="s">
        <v>12</v>
      </c>
      <c r="C423" s="143" t="s">
        <v>124</v>
      </c>
      <c r="D423" s="143" t="s">
        <v>125</v>
      </c>
      <c r="E423" s="143">
        <v>11</v>
      </c>
      <c r="F423" s="144">
        <v>0</v>
      </c>
      <c r="G423" s="145">
        <v>0</v>
      </c>
      <c r="H423" s="145">
        <v>0</v>
      </c>
      <c r="I423" s="145">
        <v>0</v>
      </c>
      <c r="J423" s="145">
        <v>0</v>
      </c>
      <c r="K423" s="145">
        <v>0</v>
      </c>
      <c r="L423" s="145">
        <v>0</v>
      </c>
      <c r="M423" s="145">
        <v>0</v>
      </c>
      <c r="N423" s="145">
        <v>0</v>
      </c>
      <c r="O423" s="145">
        <v>0</v>
      </c>
      <c r="P423" s="145">
        <v>4290.54159</v>
      </c>
      <c r="Q423" s="145">
        <v>0</v>
      </c>
      <c r="R423" s="146">
        <v>4290.54159</v>
      </c>
      <c r="S423" s="5"/>
      <c r="T423" s="5"/>
      <c r="U423" s="5"/>
      <c r="V423" s="5"/>
      <c r="W423" s="5"/>
      <c r="X423" s="5"/>
      <c r="Y423" s="5"/>
      <c r="Z423" s="5"/>
      <c r="AA423" s="5"/>
      <c r="AB423" s="5"/>
    </row>
    <row r="424" spans="1:28" ht="13.5">
      <c r="A424" s="147"/>
      <c r="B424" s="147"/>
      <c r="C424" s="147"/>
      <c r="D424" s="147"/>
      <c r="E424" s="148">
        <v>89</v>
      </c>
      <c r="F424" s="149">
        <v>0</v>
      </c>
      <c r="G424" s="150">
        <v>0</v>
      </c>
      <c r="H424" s="150">
        <v>0</v>
      </c>
      <c r="I424" s="150">
        <v>0</v>
      </c>
      <c r="J424" s="150">
        <v>0</v>
      </c>
      <c r="K424" s="150">
        <v>0</v>
      </c>
      <c r="L424" s="150">
        <v>0</v>
      </c>
      <c r="M424" s="150">
        <v>0</v>
      </c>
      <c r="N424" s="150">
        <v>0</v>
      </c>
      <c r="O424" s="150">
        <v>0</v>
      </c>
      <c r="P424" s="150">
        <v>2269.4188</v>
      </c>
      <c r="Q424" s="150">
        <v>0</v>
      </c>
      <c r="R424" s="151">
        <v>2269.4188</v>
      </c>
      <c r="S424" s="5"/>
      <c r="T424" s="5"/>
      <c r="U424" s="5"/>
      <c r="V424" s="5"/>
      <c r="W424" s="5"/>
      <c r="X424" s="5"/>
      <c r="Y424" s="5"/>
      <c r="Z424" s="5"/>
      <c r="AA424" s="5"/>
      <c r="AB424" s="5"/>
    </row>
    <row r="425" spans="1:28" ht="13.5">
      <c r="A425" s="147"/>
      <c r="B425" s="147"/>
      <c r="C425" s="147"/>
      <c r="D425" s="147"/>
      <c r="E425" s="148">
        <v>90</v>
      </c>
      <c r="F425" s="149">
        <v>0</v>
      </c>
      <c r="G425" s="150">
        <v>0</v>
      </c>
      <c r="H425" s="150">
        <v>0</v>
      </c>
      <c r="I425" s="150">
        <v>0</v>
      </c>
      <c r="J425" s="150">
        <v>0</v>
      </c>
      <c r="K425" s="150">
        <v>0</v>
      </c>
      <c r="L425" s="150">
        <v>0</v>
      </c>
      <c r="M425" s="150">
        <v>0</v>
      </c>
      <c r="N425" s="150">
        <v>0</v>
      </c>
      <c r="O425" s="150">
        <v>0</v>
      </c>
      <c r="P425" s="150">
        <v>1860.4187299999999</v>
      </c>
      <c r="Q425" s="150">
        <v>0</v>
      </c>
      <c r="R425" s="151">
        <v>1860.4187299999999</v>
      </c>
      <c r="S425" s="5"/>
      <c r="T425" s="5"/>
      <c r="U425" s="5"/>
      <c r="V425" s="5"/>
      <c r="W425" s="5"/>
      <c r="X425" s="5"/>
      <c r="Y425" s="5"/>
      <c r="Z425" s="5"/>
      <c r="AA425" s="5"/>
      <c r="AB425" s="5"/>
    </row>
    <row r="426" spans="1:28" ht="13.5">
      <c r="A426" s="147"/>
      <c r="B426" s="147"/>
      <c r="C426" s="143" t="s">
        <v>12</v>
      </c>
      <c r="D426" s="143" t="s">
        <v>12</v>
      </c>
      <c r="E426" s="143">
        <v>12</v>
      </c>
      <c r="F426" s="144">
        <v>0</v>
      </c>
      <c r="G426" s="145">
        <v>0</v>
      </c>
      <c r="H426" s="145">
        <v>0</v>
      </c>
      <c r="I426" s="145">
        <v>0</v>
      </c>
      <c r="J426" s="145">
        <v>0</v>
      </c>
      <c r="K426" s="145">
        <v>0</v>
      </c>
      <c r="L426" s="145">
        <v>0</v>
      </c>
      <c r="M426" s="145">
        <v>0</v>
      </c>
      <c r="N426" s="145">
        <v>0</v>
      </c>
      <c r="O426" s="145">
        <v>0</v>
      </c>
      <c r="P426" s="145">
        <v>8978.487369999999</v>
      </c>
      <c r="Q426" s="145">
        <v>0</v>
      </c>
      <c r="R426" s="146">
        <v>8978.487369999999</v>
      </c>
      <c r="S426" s="5"/>
      <c r="T426" s="5"/>
      <c r="U426" s="5"/>
      <c r="V426" s="5"/>
      <c r="W426" s="5"/>
      <c r="X426" s="5"/>
      <c r="Y426" s="5"/>
      <c r="Z426" s="5"/>
      <c r="AA426" s="5"/>
      <c r="AB426" s="5"/>
    </row>
    <row r="427" spans="1:28" ht="13.5">
      <c r="A427" s="147"/>
      <c r="B427" s="147"/>
      <c r="C427" s="147"/>
      <c r="D427" s="147"/>
      <c r="E427" s="148">
        <v>87</v>
      </c>
      <c r="F427" s="149">
        <v>0</v>
      </c>
      <c r="G427" s="150">
        <v>0</v>
      </c>
      <c r="H427" s="150">
        <v>0</v>
      </c>
      <c r="I427" s="150">
        <v>0</v>
      </c>
      <c r="J427" s="150">
        <v>0</v>
      </c>
      <c r="K427" s="150">
        <v>0</v>
      </c>
      <c r="L427" s="150">
        <v>0</v>
      </c>
      <c r="M427" s="150">
        <v>0</v>
      </c>
      <c r="N427" s="150">
        <v>0</v>
      </c>
      <c r="O427" s="150">
        <v>0</v>
      </c>
      <c r="P427" s="150">
        <v>2376.41732</v>
      </c>
      <c r="Q427" s="150">
        <v>0</v>
      </c>
      <c r="R427" s="151">
        <v>2376.41732</v>
      </c>
      <c r="S427" s="5"/>
      <c r="T427" s="5"/>
      <c r="U427" s="5"/>
      <c r="V427" s="5"/>
      <c r="W427" s="5"/>
      <c r="X427" s="5"/>
      <c r="Y427" s="5"/>
      <c r="Z427" s="5"/>
      <c r="AA427" s="5"/>
      <c r="AB427" s="5"/>
    </row>
    <row r="428" spans="1:28" ht="13.5">
      <c r="A428" s="147"/>
      <c r="B428" s="147"/>
      <c r="C428" s="147"/>
      <c r="D428" s="147"/>
      <c r="E428" s="148">
        <v>104</v>
      </c>
      <c r="F428" s="149">
        <v>0</v>
      </c>
      <c r="G428" s="150">
        <v>0</v>
      </c>
      <c r="H428" s="150">
        <v>0</v>
      </c>
      <c r="I428" s="150">
        <v>0</v>
      </c>
      <c r="J428" s="150">
        <v>0</v>
      </c>
      <c r="K428" s="150">
        <v>0</v>
      </c>
      <c r="L428" s="150">
        <v>0</v>
      </c>
      <c r="M428" s="150">
        <v>0</v>
      </c>
      <c r="N428" s="150">
        <v>0</v>
      </c>
      <c r="O428" s="150">
        <v>0</v>
      </c>
      <c r="P428" s="150">
        <v>1032.05403</v>
      </c>
      <c r="Q428" s="150">
        <v>0</v>
      </c>
      <c r="R428" s="151">
        <v>1032.05403</v>
      </c>
      <c r="S428" s="5"/>
      <c r="T428" s="5"/>
      <c r="U428" s="5"/>
      <c r="V428" s="5"/>
      <c r="W428" s="5"/>
      <c r="X428" s="5"/>
      <c r="Y428" s="5"/>
      <c r="Z428" s="5"/>
      <c r="AA428" s="5"/>
      <c r="AB428" s="5"/>
    </row>
    <row r="429" spans="1:28" ht="13.5">
      <c r="A429" s="147"/>
      <c r="B429" s="147"/>
      <c r="C429" s="143" t="s">
        <v>126</v>
      </c>
      <c r="D429" s="143" t="s">
        <v>126</v>
      </c>
      <c r="E429" s="143">
        <v>38</v>
      </c>
      <c r="F429" s="144">
        <v>0</v>
      </c>
      <c r="G429" s="145">
        <v>0</v>
      </c>
      <c r="H429" s="145">
        <v>0</v>
      </c>
      <c r="I429" s="145">
        <v>0</v>
      </c>
      <c r="J429" s="145">
        <v>0</v>
      </c>
      <c r="K429" s="145">
        <v>0</v>
      </c>
      <c r="L429" s="145">
        <v>0</v>
      </c>
      <c r="M429" s="145">
        <v>0</v>
      </c>
      <c r="N429" s="145">
        <v>0</v>
      </c>
      <c r="O429" s="145">
        <v>0</v>
      </c>
      <c r="P429" s="145">
        <v>2560.3933500000003</v>
      </c>
      <c r="Q429" s="145">
        <v>0</v>
      </c>
      <c r="R429" s="146">
        <v>2560.3933500000003</v>
      </c>
      <c r="S429" s="5"/>
      <c r="T429" s="5"/>
      <c r="U429" s="5"/>
      <c r="V429" s="5"/>
      <c r="W429" s="5"/>
      <c r="X429" s="5"/>
      <c r="Y429" s="5"/>
      <c r="Z429" s="5"/>
      <c r="AA429" s="5"/>
      <c r="AB429" s="5"/>
    </row>
    <row r="430" spans="1:28" ht="13.5">
      <c r="A430" s="147"/>
      <c r="B430" s="147"/>
      <c r="C430" s="147"/>
      <c r="D430" s="147"/>
      <c r="E430" s="148">
        <v>126</v>
      </c>
      <c r="F430" s="149">
        <v>0</v>
      </c>
      <c r="G430" s="150">
        <v>0</v>
      </c>
      <c r="H430" s="150">
        <v>0</v>
      </c>
      <c r="I430" s="150">
        <v>0</v>
      </c>
      <c r="J430" s="150">
        <v>0</v>
      </c>
      <c r="K430" s="150">
        <v>0</v>
      </c>
      <c r="L430" s="150">
        <v>0</v>
      </c>
      <c r="M430" s="150">
        <v>0</v>
      </c>
      <c r="N430" s="150">
        <v>0</v>
      </c>
      <c r="O430" s="150">
        <v>0</v>
      </c>
      <c r="P430" s="150">
        <v>1425.22557</v>
      </c>
      <c r="Q430" s="150">
        <v>0</v>
      </c>
      <c r="R430" s="151">
        <v>1425.22557</v>
      </c>
      <c r="S430" s="5"/>
      <c r="T430" s="5"/>
      <c r="U430" s="5"/>
      <c r="V430" s="5"/>
      <c r="W430" s="5"/>
      <c r="X430" s="5"/>
      <c r="Y430" s="5"/>
      <c r="Z430" s="5"/>
      <c r="AA430" s="5"/>
      <c r="AB430" s="5"/>
    </row>
    <row r="431" spans="1:28" ht="13.5">
      <c r="A431" s="147"/>
      <c r="B431" s="147"/>
      <c r="C431" s="143" t="s">
        <v>127</v>
      </c>
      <c r="D431" s="143" t="s">
        <v>127</v>
      </c>
      <c r="E431" s="143">
        <v>20</v>
      </c>
      <c r="F431" s="144">
        <v>0</v>
      </c>
      <c r="G431" s="145">
        <v>0</v>
      </c>
      <c r="H431" s="145">
        <v>0</v>
      </c>
      <c r="I431" s="145">
        <v>0</v>
      </c>
      <c r="J431" s="145">
        <v>0</v>
      </c>
      <c r="K431" s="145">
        <v>0</v>
      </c>
      <c r="L431" s="145">
        <v>0</v>
      </c>
      <c r="M431" s="145">
        <v>0</v>
      </c>
      <c r="N431" s="145">
        <v>0</v>
      </c>
      <c r="O431" s="145">
        <v>0</v>
      </c>
      <c r="P431" s="145">
        <v>3400.81031</v>
      </c>
      <c r="Q431" s="145">
        <v>0</v>
      </c>
      <c r="R431" s="146">
        <v>3400.81031</v>
      </c>
      <c r="S431" s="5"/>
      <c r="T431" s="5"/>
      <c r="U431" s="5"/>
      <c r="V431" s="5"/>
      <c r="W431" s="5"/>
      <c r="X431" s="5"/>
      <c r="Y431" s="5"/>
      <c r="Z431" s="5"/>
      <c r="AA431" s="5"/>
      <c r="AB431" s="5"/>
    </row>
    <row r="432" spans="1:28" ht="13.5">
      <c r="A432" s="147"/>
      <c r="B432" s="147"/>
      <c r="C432" s="147"/>
      <c r="D432" s="147"/>
      <c r="E432" s="148">
        <v>125</v>
      </c>
      <c r="F432" s="149">
        <v>0</v>
      </c>
      <c r="G432" s="150">
        <v>0</v>
      </c>
      <c r="H432" s="150">
        <v>0</v>
      </c>
      <c r="I432" s="150">
        <v>0</v>
      </c>
      <c r="J432" s="150">
        <v>0</v>
      </c>
      <c r="K432" s="150">
        <v>0</v>
      </c>
      <c r="L432" s="150">
        <v>0</v>
      </c>
      <c r="M432" s="150">
        <v>0</v>
      </c>
      <c r="N432" s="150">
        <v>0</v>
      </c>
      <c r="O432" s="150">
        <v>0</v>
      </c>
      <c r="P432" s="150">
        <v>1902.19901</v>
      </c>
      <c r="Q432" s="150">
        <v>0</v>
      </c>
      <c r="R432" s="151">
        <v>1902.19901</v>
      </c>
      <c r="S432" s="5"/>
      <c r="T432" s="5"/>
      <c r="U432" s="5"/>
      <c r="V432" s="5"/>
      <c r="W432" s="5"/>
      <c r="X432" s="5"/>
      <c r="Y432" s="5"/>
      <c r="Z432" s="5"/>
      <c r="AA432" s="5"/>
      <c r="AB432" s="5"/>
    </row>
    <row r="433" spans="1:28" ht="13.5">
      <c r="A433" s="147"/>
      <c r="B433" s="143" t="s">
        <v>128</v>
      </c>
      <c r="C433" s="143" t="s">
        <v>129</v>
      </c>
      <c r="D433" s="143" t="s">
        <v>129</v>
      </c>
      <c r="E433" s="143">
        <v>26</v>
      </c>
      <c r="F433" s="144">
        <v>0</v>
      </c>
      <c r="G433" s="145">
        <v>0</v>
      </c>
      <c r="H433" s="145">
        <v>0</v>
      </c>
      <c r="I433" s="145">
        <v>0</v>
      </c>
      <c r="J433" s="145">
        <v>0</v>
      </c>
      <c r="K433" s="145">
        <v>0</v>
      </c>
      <c r="L433" s="145">
        <v>0</v>
      </c>
      <c r="M433" s="145">
        <v>0</v>
      </c>
      <c r="N433" s="145">
        <v>0</v>
      </c>
      <c r="O433" s="145">
        <v>0</v>
      </c>
      <c r="P433" s="145">
        <v>2673.5459</v>
      </c>
      <c r="Q433" s="145">
        <v>0</v>
      </c>
      <c r="R433" s="146">
        <v>2673.5459</v>
      </c>
      <c r="S433" s="5"/>
      <c r="T433" s="5"/>
      <c r="U433" s="5"/>
      <c r="V433" s="5"/>
      <c r="W433" s="5"/>
      <c r="X433" s="5"/>
      <c r="Y433" s="5"/>
      <c r="Z433" s="5"/>
      <c r="AA433" s="5"/>
      <c r="AB433" s="5"/>
    </row>
    <row r="434" spans="1:28" ht="13.5">
      <c r="A434" s="147"/>
      <c r="B434" s="147"/>
      <c r="C434" s="147"/>
      <c r="D434" s="147"/>
      <c r="E434" s="148">
        <v>129</v>
      </c>
      <c r="F434" s="149">
        <v>0</v>
      </c>
      <c r="G434" s="150">
        <v>0</v>
      </c>
      <c r="H434" s="150">
        <v>0</v>
      </c>
      <c r="I434" s="150">
        <v>0</v>
      </c>
      <c r="J434" s="150">
        <v>0</v>
      </c>
      <c r="K434" s="150">
        <v>0</v>
      </c>
      <c r="L434" s="150">
        <v>0</v>
      </c>
      <c r="M434" s="150">
        <v>0</v>
      </c>
      <c r="N434" s="150">
        <v>0</v>
      </c>
      <c r="O434" s="150">
        <v>0</v>
      </c>
      <c r="P434" s="150">
        <v>2476.70738</v>
      </c>
      <c r="Q434" s="150">
        <v>0</v>
      </c>
      <c r="R434" s="151">
        <v>2476.70738</v>
      </c>
      <c r="S434" s="5"/>
      <c r="T434" s="5"/>
      <c r="U434" s="5"/>
      <c r="V434" s="5"/>
      <c r="W434" s="5"/>
      <c r="X434" s="5"/>
      <c r="Y434" s="5"/>
      <c r="Z434" s="5"/>
      <c r="AA434" s="5"/>
      <c r="AB434" s="5"/>
    </row>
    <row r="435" spans="1:28" ht="13.5">
      <c r="A435" s="147"/>
      <c r="B435" s="147"/>
      <c r="C435" s="147"/>
      <c r="D435" s="143" t="s">
        <v>130</v>
      </c>
      <c r="E435" s="143">
        <v>226</v>
      </c>
      <c r="F435" s="144">
        <v>0</v>
      </c>
      <c r="G435" s="145">
        <v>0</v>
      </c>
      <c r="H435" s="145">
        <v>0</v>
      </c>
      <c r="I435" s="145">
        <v>0</v>
      </c>
      <c r="J435" s="145">
        <v>0</v>
      </c>
      <c r="K435" s="145">
        <v>0</v>
      </c>
      <c r="L435" s="145">
        <v>0</v>
      </c>
      <c r="M435" s="145">
        <v>0</v>
      </c>
      <c r="N435" s="145">
        <v>0</v>
      </c>
      <c r="O435" s="145">
        <v>0</v>
      </c>
      <c r="P435" s="145">
        <v>2446.76988</v>
      </c>
      <c r="Q435" s="145">
        <v>0</v>
      </c>
      <c r="R435" s="146">
        <v>2446.76988</v>
      </c>
      <c r="S435" s="5"/>
      <c r="T435" s="5"/>
      <c r="U435" s="5"/>
      <c r="V435" s="5"/>
      <c r="W435" s="5"/>
      <c r="X435" s="5"/>
      <c r="Y435" s="5"/>
      <c r="Z435" s="5"/>
      <c r="AA435" s="5"/>
      <c r="AB435" s="5"/>
    </row>
    <row r="436" spans="1:28" ht="13.5">
      <c r="A436" s="147"/>
      <c r="B436" s="147"/>
      <c r="C436" s="143" t="s">
        <v>131</v>
      </c>
      <c r="D436" s="143" t="s">
        <v>131</v>
      </c>
      <c r="E436" s="143">
        <v>13</v>
      </c>
      <c r="F436" s="144">
        <v>0</v>
      </c>
      <c r="G436" s="145">
        <v>0</v>
      </c>
      <c r="H436" s="145">
        <v>0</v>
      </c>
      <c r="I436" s="145">
        <v>0</v>
      </c>
      <c r="J436" s="145">
        <v>0</v>
      </c>
      <c r="K436" s="145">
        <v>0</v>
      </c>
      <c r="L436" s="145">
        <v>0</v>
      </c>
      <c r="M436" s="145">
        <v>0</v>
      </c>
      <c r="N436" s="145">
        <v>0</v>
      </c>
      <c r="O436" s="145">
        <v>0</v>
      </c>
      <c r="P436" s="145">
        <v>4474.7336</v>
      </c>
      <c r="Q436" s="145">
        <v>0</v>
      </c>
      <c r="R436" s="146">
        <v>4474.7336</v>
      </c>
      <c r="S436" s="5"/>
      <c r="T436" s="5"/>
      <c r="U436" s="5"/>
      <c r="V436" s="5"/>
      <c r="W436" s="5"/>
      <c r="X436" s="5"/>
      <c r="Y436" s="5"/>
      <c r="Z436" s="5"/>
      <c r="AA436" s="5"/>
      <c r="AB436" s="5"/>
    </row>
    <row r="437" spans="1:28" ht="13.5">
      <c r="A437" s="147"/>
      <c r="B437" s="147"/>
      <c r="C437" s="147"/>
      <c r="D437" s="147"/>
      <c r="E437" s="148">
        <v>34</v>
      </c>
      <c r="F437" s="149">
        <v>0</v>
      </c>
      <c r="G437" s="150">
        <v>0</v>
      </c>
      <c r="H437" s="150">
        <v>0</v>
      </c>
      <c r="I437" s="150">
        <v>0</v>
      </c>
      <c r="J437" s="150">
        <v>0</v>
      </c>
      <c r="K437" s="150">
        <v>0</v>
      </c>
      <c r="L437" s="150">
        <v>0</v>
      </c>
      <c r="M437" s="150">
        <v>0</v>
      </c>
      <c r="N437" s="150">
        <v>0</v>
      </c>
      <c r="O437" s="150">
        <v>0</v>
      </c>
      <c r="P437" s="150">
        <v>3861.68345</v>
      </c>
      <c r="Q437" s="150">
        <v>0</v>
      </c>
      <c r="R437" s="151">
        <v>3861.68345</v>
      </c>
      <c r="S437" s="5"/>
      <c r="T437" s="5"/>
      <c r="U437" s="5"/>
      <c r="V437" s="5"/>
      <c r="W437" s="5"/>
      <c r="X437" s="5"/>
      <c r="Y437" s="5"/>
      <c r="Z437" s="5"/>
      <c r="AA437" s="5"/>
      <c r="AB437" s="5"/>
    </row>
    <row r="438" spans="1:28" ht="13.5">
      <c r="A438" s="147"/>
      <c r="B438" s="147"/>
      <c r="C438" s="147"/>
      <c r="D438" s="147"/>
      <c r="E438" s="148">
        <v>83</v>
      </c>
      <c r="F438" s="149">
        <v>0</v>
      </c>
      <c r="G438" s="150">
        <v>0</v>
      </c>
      <c r="H438" s="150">
        <v>0</v>
      </c>
      <c r="I438" s="150">
        <v>0</v>
      </c>
      <c r="J438" s="150">
        <v>0</v>
      </c>
      <c r="K438" s="150">
        <v>0</v>
      </c>
      <c r="L438" s="150">
        <v>0</v>
      </c>
      <c r="M438" s="150">
        <v>0</v>
      </c>
      <c r="N438" s="150">
        <v>0</v>
      </c>
      <c r="O438" s="150">
        <v>0</v>
      </c>
      <c r="P438" s="150">
        <v>2222.72851</v>
      </c>
      <c r="Q438" s="150">
        <v>0</v>
      </c>
      <c r="R438" s="151">
        <v>2222.72851</v>
      </c>
      <c r="S438" s="5"/>
      <c r="T438" s="5"/>
      <c r="U438" s="5"/>
      <c r="V438" s="5"/>
      <c r="W438" s="5"/>
      <c r="X438" s="5"/>
      <c r="Y438" s="5"/>
      <c r="Z438" s="5"/>
      <c r="AA438" s="5"/>
      <c r="AB438" s="5"/>
    </row>
    <row r="439" spans="1:28" ht="13.5">
      <c r="A439" s="147"/>
      <c r="B439" s="147"/>
      <c r="C439" s="147"/>
      <c r="D439" s="147"/>
      <c r="E439" s="148">
        <v>84</v>
      </c>
      <c r="F439" s="149">
        <v>0</v>
      </c>
      <c r="G439" s="150">
        <v>0</v>
      </c>
      <c r="H439" s="150">
        <v>0</v>
      </c>
      <c r="I439" s="150">
        <v>0</v>
      </c>
      <c r="J439" s="150">
        <v>0</v>
      </c>
      <c r="K439" s="150">
        <v>0</v>
      </c>
      <c r="L439" s="150">
        <v>0</v>
      </c>
      <c r="M439" s="150">
        <v>0</v>
      </c>
      <c r="N439" s="150">
        <v>0</v>
      </c>
      <c r="O439" s="150">
        <v>0</v>
      </c>
      <c r="P439" s="150">
        <v>6681.20172</v>
      </c>
      <c r="Q439" s="150">
        <v>0</v>
      </c>
      <c r="R439" s="151">
        <v>6681.20172</v>
      </c>
      <c r="S439" s="5"/>
      <c r="T439" s="5"/>
      <c r="U439" s="5"/>
      <c r="V439" s="5"/>
      <c r="W439" s="5"/>
      <c r="X439" s="5"/>
      <c r="Y439" s="5"/>
      <c r="Z439" s="5"/>
      <c r="AA439" s="5"/>
      <c r="AB439" s="5"/>
    </row>
    <row r="440" spans="1:28" ht="13.5">
      <c r="A440" s="147"/>
      <c r="B440" s="147"/>
      <c r="C440" s="147"/>
      <c r="D440" s="147"/>
      <c r="E440" s="148">
        <v>228</v>
      </c>
      <c r="F440" s="149">
        <v>0</v>
      </c>
      <c r="G440" s="150">
        <v>0</v>
      </c>
      <c r="H440" s="150">
        <v>0</v>
      </c>
      <c r="I440" s="150">
        <v>0</v>
      </c>
      <c r="J440" s="150">
        <v>0</v>
      </c>
      <c r="K440" s="150">
        <v>0</v>
      </c>
      <c r="L440" s="150">
        <v>0</v>
      </c>
      <c r="M440" s="150">
        <v>0</v>
      </c>
      <c r="N440" s="150">
        <v>0</v>
      </c>
      <c r="O440" s="150">
        <v>0</v>
      </c>
      <c r="P440" s="150">
        <v>576.17577</v>
      </c>
      <c r="Q440" s="150">
        <v>0</v>
      </c>
      <c r="R440" s="151">
        <v>576.17577</v>
      </c>
      <c r="S440" s="5"/>
      <c r="T440" s="5"/>
      <c r="U440" s="5"/>
      <c r="V440" s="5"/>
      <c r="W440" s="5"/>
      <c r="X440" s="5"/>
      <c r="Y440" s="5"/>
      <c r="Z440" s="5"/>
      <c r="AA440" s="5"/>
      <c r="AB440" s="5"/>
    </row>
    <row r="441" spans="1:28" ht="13.5">
      <c r="A441" s="147"/>
      <c r="B441" s="147"/>
      <c r="C441" s="143" t="s">
        <v>258</v>
      </c>
      <c r="D441" s="143" t="s">
        <v>258</v>
      </c>
      <c r="E441" s="143">
        <v>130</v>
      </c>
      <c r="F441" s="144">
        <v>0</v>
      </c>
      <c r="G441" s="145">
        <v>0</v>
      </c>
      <c r="H441" s="145">
        <v>0</v>
      </c>
      <c r="I441" s="145">
        <v>0</v>
      </c>
      <c r="J441" s="145">
        <v>0</v>
      </c>
      <c r="K441" s="145">
        <v>0</v>
      </c>
      <c r="L441" s="145">
        <v>0</v>
      </c>
      <c r="M441" s="145">
        <v>0</v>
      </c>
      <c r="N441" s="145">
        <v>0</v>
      </c>
      <c r="O441" s="145">
        <v>0</v>
      </c>
      <c r="P441" s="145">
        <v>2701.56383</v>
      </c>
      <c r="Q441" s="145">
        <v>0</v>
      </c>
      <c r="R441" s="146">
        <v>2701.56383</v>
      </c>
      <c r="S441" s="5"/>
      <c r="T441" s="5"/>
      <c r="U441" s="5"/>
      <c r="V441" s="5"/>
      <c r="W441" s="5"/>
      <c r="X441" s="5"/>
      <c r="Y441" s="5"/>
      <c r="Z441" s="5"/>
      <c r="AA441" s="5"/>
      <c r="AB441" s="5"/>
    </row>
    <row r="442" spans="1:28" ht="13.5">
      <c r="A442" s="147"/>
      <c r="B442" s="147"/>
      <c r="C442" s="143" t="s">
        <v>260</v>
      </c>
      <c r="D442" s="143" t="s">
        <v>260</v>
      </c>
      <c r="E442" s="143">
        <v>14</v>
      </c>
      <c r="F442" s="144">
        <v>0</v>
      </c>
      <c r="G442" s="145">
        <v>0</v>
      </c>
      <c r="H442" s="145">
        <v>0</v>
      </c>
      <c r="I442" s="145">
        <v>0</v>
      </c>
      <c r="J442" s="145">
        <v>0</v>
      </c>
      <c r="K442" s="145">
        <v>0</v>
      </c>
      <c r="L442" s="145">
        <v>0</v>
      </c>
      <c r="M442" s="145">
        <v>0</v>
      </c>
      <c r="N442" s="145">
        <v>0</v>
      </c>
      <c r="O442" s="145">
        <v>0</v>
      </c>
      <c r="P442" s="145">
        <v>1673.1009</v>
      </c>
      <c r="Q442" s="145">
        <v>0</v>
      </c>
      <c r="R442" s="146">
        <v>1673.1009</v>
      </c>
      <c r="S442" s="5"/>
      <c r="T442" s="5"/>
      <c r="U442" s="5"/>
      <c r="V442" s="5"/>
      <c r="W442" s="5"/>
      <c r="X442" s="5"/>
      <c r="Y442" s="5"/>
      <c r="Z442" s="5"/>
      <c r="AA442" s="5"/>
      <c r="AB442" s="5"/>
    </row>
    <row r="443" spans="1:28" ht="13.5">
      <c r="A443" s="147"/>
      <c r="B443" s="147"/>
      <c r="C443" s="147"/>
      <c r="D443" s="147"/>
      <c r="E443" s="148">
        <v>128</v>
      </c>
      <c r="F443" s="149">
        <v>0</v>
      </c>
      <c r="G443" s="150">
        <v>0</v>
      </c>
      <c r="H443" s="150">
        <v>0</v>
      </c>
      <c r="I443" s="150">
        <v>0</v>
      </c>
      <c r="J443" s="150">
        <v>0</v>
      </c>
      <c r="K443" s="150">
        <v>0</v>
      </c>
      <c r="L443" s="150">
        <v>0</v>
      </c>
      <c r="M443" s="150">
        <v>0</v>
      </c>
      <c r="N443" s="150">
        <v>0</v>
      </c>
      <c r="O443" s="150">
        <v>0</v>
      </c>
      <c r="P443" s="150">
        <v>1409.50631</v>
      </c>
      <c r="Q443" s="150">
        <v>0</v>
      </c>
      <c r="R443" s="151">
        <v>1409.50631</v>
      </c>
      <c r="S443" s="5"/>
      <c r="T443" s="5"/>
      <c r="U443" s="5"/>
      <c r="V443" s="5"/>
      <c r="W443" s="5"/>
      <c r="X443" s="5"/>
      <c r="Y443" s="5"/>
      <c r="Z443" s="5"/>
      <c r="AA443" s="5"/>
      <c r="AB443" s="5"/>
    </row>
    <row r="444" spans="1:28" ht="13.5">
      <c r="A444" s="147"/>
      <c r="B444" s="143" t="s">
        <v>14</v>
      </c>
      <c r="C444" s="143" t="s">
        <v>133</v>
      </c>
      <c r="D444" s="143" t="s">
        <v>134</v>
      </c>
      <c r="E444" s="143">
        <v>43</v>
      </c>
      <c r="F444" s="144">
        <v>0</v>
      </c>
      <c r="G444" s="145">
        <v>0</v>
      </c>
      <c r="H444" s="145">
        <v>0</v>
      </c>
      <c r="I444" s="145">
        <v>0</v>
      </c>
      <c r="J444" s="145">
        <v>0</v>
      </c>
      <c r="K444" s="145">
        <v>0</v>
      </c>
      <c r="L444" s="145">
        <v>0</v>
      </c>
      <c r="M444" s="145">
        <v>0</v>
      </c>
      <c r="N444" s="145">
        <v>0</v>
      </c>
      <c r="O444" s="145">
        <v>0</v>
      </c>
      <c r="P444" s="145">
        <v>2003.6050400000001</v>
      </c>
      <c r="Q444" s="145">
        <v>0</v>
      </c>
      <c r="R444" s="146">
        <v>2003.6050400000001</v>
      </c>
      <c r="S444" s="5"/>
      <c r="T444" s="5"/>
      <c r="U444" s="5"/>
      <c r="V444" s="5"/>
      <c r="W444" s="5"/>
      <c r="X444" s="5"/>
      <c r="Y444" s="5"/>
      <c r="Z444" s="5"/>
      <c r="AA444" s="5"/>
      <c r="AB444" s="5"/>
    </row>
    <row r="445" spans="1:28" ht="13.5">
      <c r="A445" s="147"/>
      <c r="B445" s="147"/>
      <c r="C445" s="143" t="s">
        <v>135</v>
      </c>
      <c r="D445" s="143" t="s">
        <v>135</v>
      </c>
      <c r="E445" s="143">
        <v>39</v>
      </c>
      <c r="F445" s="144">
        <v>0</v>
      </c>
      <c r="G445" s="145">
        <v>0</v>
      </c>
      <c r="H445" s="145">
        <v>0</v>
      </c>
      <c r="I445" s="145">
        <v>0</v>
      </c>
      <c r="J445" s="145">
        <v>0</v>
      </c>
      <c r="K445" s="145">
        <v>0</v>
      </c>
      <c r="L445" s="145">
        <v>0</v>
      </c>
      <c r="M445" s="145">
        <v>0</v>
      </c>
      <c r="N445" s="145">
        <v>0</v>
      </c>
      <c r="O445" s="145">
        <v>0</v>
      </c>
      <c r="P445" s="145">
        <v>4847.7751</v>
      </c>
      <c r="Q445" s="145">
        <v>0</v>
      </c>
      <c r="R445" s="146">
        <v>4847.7751</v>
      </c>
      <c r="S445" s="5"/>
      <c r="T445" s="5"/>
      <c r="U445" s="5"/>
      <c r="V445" s="5"/>
      <c r="W445" s="5"/>
      <c r="X445" s="5"/>
      <c r="Y445" s="5"/>
      <c r="Z445" s="5"/>
      <c r="AA445" s="5"/>
      <c r="AB445" s="5"/>
    </row>
    <row r="446" spans="1:28" ht="13.5">
      <c r="A446" s="147"/>
      <c r="B446" s="147"/>
      <c r="C446" s="147"/>
      <c r="D446" s="147"/>
      <c r="E446" s="148">
        <v>133</v>
      </c>
      <c r="F446" s="149">
        <v>0</v>
      </c>
      <c r="G446" s="150">
        <v>0</v>
      </c>
      <c r="H446" s="150">
        <v>0</v>
      </c>
      <c r="I446" s="150">
        <v>0</v>
      </c>
      <c r="J446" s="150">
        <v>0</v>
      </c>
      <c r="K446" s="150">
        <v>0</v>
      </c>
      <c r="L446" s="150">
        <v>0</v>
      </c>
      <c r="M446" s="150">
        <v>0</v>
      </c>
      <c r="N446" s="150">
        <v>0</v>
      </c>
      <c r="O446" s="150">
        <v>0</v>
      </c>
      <c r="P446" s="150">
        <v>4499.1054699999995</v>
      </c>
      <c r="Q446" s="150">
        <v>0</v>
      </c>
      <c r="R446" s="151">
        <v>4499.1054699999995</v>
      </c>
      <c r="S446" s="5"/>
      <c r="T446" s="5"/>
      <c r="U446" s="5"/>
      <c r="V446" s="5"/>
      <c r="W446" s="5"/>
      <c r="X446" s="5"/>
      <c r="Y446" s="5"/>
      <c r="Z446" s="5"/>
      <c r="AA446" s="5"/>
      <c r="AB446" s="5"/>
    </row>
    <row r="447" spans="1:28" ht="13.5">
      <c r="A447" s="147"/>
      <c r="B447" s="147"/>
      <c r="C447" s="143" t="s">
        <v>265</v>
      </c>
      <c r="D447" s="143" t="s">
        <v>266</v>
      </c>
      <c r="E447" s="143">
        <v>72</v>
      </c>
      <c r="F447" s="144">
        <v>0</v>
      </c>
      <c r="G447" s="145">
        <v>0</v>
      </c>
      <c r="H447" s="145">
        <v>0</v>
      </c>
      <c r="I447" s="145">
        <v>0</v>
      </c>
      <c r="J447" s="145">
        <v>0</v>
      </c>
      <c r="K447" s="145">
        <v>0</v>
      </c>
      <c r="L447" s="145">
        <v>0</v>
      </c>
      <c r="M447" s="145">
        <v>0</v>
      </c>
      <c r="N447" s="145">
        <v>0</v>
      </c>
      <c r="O447" s="145">
        <v>0</v>
      </c>
      <c r="P447" s="145">
        <v>1125.9040400000001</v>
      </c>
      <c r="Q447" s="145">
        <v>0</v>
      </c>
      <c r="R447" s="146">
        <v>1125.9040400000001</v>
      </c>
      <c r="S447" s="5"/>
      <c r="T447" s="5"/>
      <c r="U447" s="5"/>
      <c r="V447" s="5"/>
      <c r="W447" s="5"/>
      <c r="X447" s="5"/>
      <c r="Y447" s="5"/>
      <c r="Z447" s="5"/>
      <c r="AA447" s="5"/>
      <c r="AB447" s="5"/>
    </row>
    <row r="448" spans="1:28" ht="13.5">
      <c r="A448" s="147"/>
      <c r="B448" s="147"/>
      <c r="C448" s="147"/>
      <c r="D448" s="147"/>
      <c r="E448" s="148">
        <v>132</v>
      </c>
      <c r="F448" s="149">
        <v>0</v>
      </c>
      <c r="G448" s="150">
        <v>0</v>
      </c>
      <c r="H448" s="150">
        <v>0</v>
      </c>
      <c r="I448" s="150">
        <v>0</v>
      </c>
      <c r="J448" s="150">
        <v>0</v>
      </c>
      <c r="K448" s="150">
        <v>0</v>
      </c>
      <c r="L448" s="150">
        <v>0</v>
      </c>
      <c r="M448" s="150">
        <v>0</v>
      </c>
      <c r="N448" s="150">
        <v>0</v>
      </c>
      <c r="O448" s="150">
        <v>0</v>
      </c>
      <c r="P448" s="150">
        <v>1282.06953</v>
      </c>
      <c r="Q448" s="150">
        <v>0</v>
      </c>
      <c r="R448" s="151">
        <v>1282.06953</v>
      </c>
      <c r="S448" s="5"/>
      <c r="T448" s="5"/>
      <c r="U448" s="5"/>
      <c r="V448" s="5"/>
      <c r="W448" s="5"/>
      <c r="X448" s="5"/>
      <c r="Y448" s="5"/>
      <c r="Z448" s="5"/>
      <c r="AA448" s="5"/>
      <c r="AB448" s="5"/>
    </row>
    <row r="449" spans="1:28" ht="13.5">
      <c r="A449" s="147"/>
      <c r="B449" s="147"/>
      <c r="C449" s="143" t="s">
        <v>136</v>
      </c>
      <c r="D449" s="143" t="s">
        <v>137</v>
      </c>
      <c r="E449" s="143">
        <v>35</v>
      </c>
      <c r="F449" s="144">
        <v>0</v>
      </c>
      <c r="G449" s="145">
        <v>0</v>
      </c>
      <c r="H449" s="145">
        <v>0</v>
      </c>
      <c r="I449" s="145">
        <v>0</v>
      </c>
      <c r="J449" s="145">
        <v>0</v>
      </c>
      <c r="K449" s="145">
        <v>0</v>
      </c>
      <c r="L449" s="145">
        <v>0</v>
      </c>
      <c r="M449" s="145">
        <v>0</v>
      </c>
      <c r="N449" s="145">
        <v>0</v>
      </c>
      <c r="O449" s="145">
        <v>0</v>
      </c>
      <c r="P449" s="145">
        <v>4458.9958</v>
      </c>
      <c r="Q449" s="145">
        <v>0</v>
      </c>
      <c r="R449" s="146">
        <v>4458.9958</v>
      </c>
      <c r="S449" s="5"/>
      <c r="T449" s="5"/>
      <c r="U449" s="5"/>
      <c r="V449" s="5"/>
      <c r="W449" s="5"/>
      <c r="X449" s="5"/>
      <c r="Y449" s="5"/>
      <c r="Z449" s="5"/>
      <c r="AA449" s="5"/>
      <c r="AB449" s="5"/>
    </row>
    <row r="450" spans="1:28" ht="13.5">
      <c r="A450" s="147"/>
      <c r="B450" s="147"/>
      <c r="C450" s="147"/>
      <c r="D450" s="147"/>
      <c r="E450" s="148">
        <v>93</v>
      </c>
      <c r="F450" s="149">
        <v>0</v>
      </c>
      <c r="G450" s="150">
        <v>0</v>
      </c>
      <c r="H450" s="150">
        <v>0</v>
      </c>
      <c r="I450" s="150">
        <v>0</v>
      </c>
      <c r="J450" s="150">
        <v>0</v>
      </c>
      <c r="K450" s="150">
        <v>0</v>
      </c>
      <c r="L450" s="150">
        <v>0</v>
      </c>
      <c r="M450" s="150">
        <v>0</v>
      </c>
      <c r="N450" s="150">
        <v>0</v>
      </c>
      <c r="O450" s="150">
        <v>0</v>
      </c>
      <c r="P450" s="150">
        <v>3523.3235499999996</v>
      </c>
      <c r="Q450" s="150">
        <v>0</v>
      </c>
      <c r="R450" s="151">
        <v>3523.3235499999996</v>
      </c>
      <c r="S450" s="5"/>
      <c r="T450" s="5"/>
      <c r="U450" s="5"/>
      <c r="V450" s="5"/>
      <c r="W450" s="5"/>
      <c r="X450" s="5"/>
      <c r="Y450" s="5"/>
      <c r="Z450" s="5"/>
      <c r="AA450" s="5"/>
      <c r="AB450" s="5"/>
    </row>
    <row r="451" spans="1:28" ht="13.5">
      <c r="A451" s="147"/>
      <c r="B451" s="147"/>
      <c r="C451" s="147"/>
      <c r="D451" s="143" t="s">
        <v>136</v>
      </c>
      <c r="E451" s="143">
        <v>15</v>
      </c>
      <c r="F451" s="144">
        <v>0</v>
      </c>
      <c r="G451" s="145">
        <v>0</v>
      </c>
      <c r="H451" s="145">
        <v>0</v>
      </c>
      <c r="I451" s="145">
        <v>0</v>
      </c>
      <c r="J451" s="145">
        <v>0</v>
      </c>
      <c r="K451" s="145">
        <v>0</v>
      </c>
      <c r="L451" s="145">
        <v>0</v>
      </c>
      <c r="M451" s="145">
        <v>0</v>
      </c>
      <c r="N451" s="145">
        <v>0</v>
      </c>
      <c r="O451" s="145">
        <v>0</v>
      </c>
      <c r="P451" s="145">
        <v>10942.26851</v>
      </c>
      <c r="Q451" s="145">
        <v>0</v>
      </c>
      <c r="R451" s="146">
        <v>10942.26851</v>
      </c>
      <c r="S451" s="5"/>
      <c r="T451" s="5"/>
      <c r="U451" s="5"/>
      <c r="V451" s="5"/>
      <c r="W451" s="5"/>
      <c r="X451" s="5"/>
      <c r="Y451" s="5"/>
      <c r="Z451" s="5"/>
      <c r="AA451" s="5"/>
      <c r="AB451" s="5"/>
    </row>
    <row r="452" spans="1:28" ht="13.5">
      <c r="A452" s="147"/>
      <c r="B452" s="147"/>
      <c r="C452" s="147"/>
      <c r="D452" s="147"/>
      <c r="E452" s="148">
        <v>91</v>
      </c>
      <c r="F452" s="149">
        <v>0</v>
      </c>
      <c r="G452" s="150">
        <v>0</v>
      </c>
      <c r="H452" s="150">
        <v>0</v>
      </c>
      <c r="I452" s="150">
        <v>0</v>
      </c>
      <c r="J452" s="150">
        <v>0</v>
      </c>
      <c r="K452" s="150">
        <v>0</v>
      </c>
      <c r="L452" s="150">
        <v>0</v>
      </c>
      <c r="M452" s="150">
        <v>0</v>
      </c>
      <c r="N452" s="150">
        <v>0</v>
      </c>
      <c r="O452" s="150">
        <v>0</v>
      </c>
      <c r="P452" s="150">
        <v>20485.89416</v>
      </c>
      <c r="Q452" s="150">
        <v>0</v>
      </c>
      <c r="R452" s="151">
        <v>20485.89416</v>
      </c>
      <c r="S452" s="5"/>
      <c r="T452" s="5"/>
      <c r="U452" s="5"/>
      <c r="V452" s="5"/>
      <c r="W452" s="5"/>
      <c r="X452" s="5"/>
      <c r="Y452" s="5"/>
      <c r="Z452" s="5"/>
      <c r="AA452" s="5"/>
      <c r="AB452" s="5"/>
    </row>
    <row r="453" spans="1:28" ht="13.5">
      <c r="A453" s="147"/>
      <c r="B453" s="147"/>
      <c r="C453" s="147"/>
      <c r="D453" s="143" t="s">
        <v>291</v>
      </c>
      <c r="E453" s="143">
        <v>111</v>
      </c>
      <c r="F453" s="144">
        <v>0</v>
      </c>
      <c r="G453" s="145">
        <v>0</v>
      </c>
      <c r="H453" s="145">
        <v>0</v>
      </c>
      <c r="I453" s="145">
        <v>0</v>
      </c>
      <c r="J453" s="145">
        <v>0</v>
      </c>
      <c r="K453" s="145">
        <v>0</v>
      </c>
      <c r="L453" s="145">
        <v>0</v>
      </c>
      <c r="M453" s="145">
        <v>0</v>
      </c>
      <c r="N453" s="145">
        <v>0</v>
      </c>
      <c r="O453" s="145">
        <v>0</v>
      </c>
      <c r="P453" s="145">
        <v>3274.01135</v>
      </c>
      <c r="Q453" s="145">
        <v>0</v>
      </c>
      <c r="R453" s="146">
        <v>3274.01135</v>
      </c>
      <c r="S453" s="5"/>
      <c r="T453" s="5"/>
      <c r="U453" s="5"/>
      <c r="V453" s="5"/>
      <c r="W453" s="5"/>
      <c r="X453" s="5"/>
      <c r="Y453" s="5"/>
      <c r="Z453" s="5"/>
      <c r="AA453" s="5"/>
      <c r="AB453" s="5"/>
    </row>
    <row r="454" spans="1:28" ht="13.5">
      <c r="A454" s="147"/>
      <c r="B454" s="147"/>
      <c r="C454" s="143" t="s">
        <v>138</v>
      </c>
      <c r="D454" s="143" t="s">
        <v>138</v>
      </c>
      <c r="E454" s="143">
        <v>131</v>
      </c>
      <c r="F454" s="144">
        <v>0</v>
      </c>
      <c r="G454" s="145">
        <v>0</v>
      </c>
      <c r="H454" s="145">
        <v>0</v>
      </c>
      <c r="I454" s="145">
        <v>0</v>
      </c>
      <c r="J454" s="145">
        <v>0</v>
      </c>
      <c r="K454" s="145">
        <v>0</v>
      </c>
      <c r="L454" s="145">
        <v>0</v>
      </c>
      <c r="M454" s="145">
        <v>0</v>
      </c>
      <c r="N454" s="145">
        <v>0</v>
      </c>
      <c r="O454" s="145">
        <v>0</v>
      </c>
      <c r="P454" s="145">
        <v>5143.1172400000005</v>
      </c>
      <c r="Q454" s="145">
        <v>0</v>
      </c>
      <c r="R454" s="146">
        <v>5143.1172400000005</v>
      </c>
      <c r="S454" s="5"/>
      <c r="T454" s="5"/>
      <c r="U454" s="5"/>
      <c r="V454" s="5"/>
      <c r="W454" s="5"/>
      <c r="X454" s="5"/>
      <c r="Y454" s="5"/>
      <c r="Z454" s="5"/>
      <c r="AA454" s="5"/>
      <c r="AB454" s="5"/>
    </row>
    <row r="455" spans="1:28" ht="13.5">
      <c r="A455" s="147"/>
      <c r="B455" s="147"/>
      <c r="C455" s="143" t="s">
        <v>139</v>
      </c>
      <c r="D455" s="143" t="s">
        <v>139</v>
      </c>
      <c r="E455" s="143">
        <v>134</v>
      </c>
      <c r="F455" s="144">
        <v>0</v>
      </c>
      <c r="G455" s="145">
        <v>0</v>
      </c>
      <c r="H455" s="145">
        <v>0</v>
      </c>
      <c r="I455" s="145">
        <v>0</v>
      </c>
      <c r="J455" s="145">
        <v>0</v>
      </c>
      <c r="K455" s="145">
        <v>0</v>
      </c>
      <c r="L455" s="145">
        <v>0</v>
      </c>
      <c r="M455" s="145">
        <v>0</v>
      </c>
      <c r="N455" s="145">
        <v>0</v>
      </c>
      <c r="O455" s="145">
        <v>0</v>
      </c>
      <c r="P455" s="145">
        <v>3224.43933</v>
      </c>
      <c r="Q455" s="145">
        <v>0</v>
      </c>
      <c r="R455" s="146">
        <v>3224.43933</v>
      </c>
      <c r="S455" s="5"/>
      <c r="T455" s="5"/>
      <c r="U455" s="5"/>
      <c r="V455" s="5"/>
      <c r="W455" s="5"/>
      <c r="X455" s="5"/>
      <c r="Y455" s="5"/>
      <c r="Z455" s="5"/>
      <c r="AA455" s="5"/>
      <c r="AB455" s="5"/>
    </row>
    <row r="456" spans="1:28" ht="13.5">
      <c r="A456" s="147"/>
      <c r="B456" s="143" t="s">
        <v>15</v>
      </c>
      <c r="C456" s="143" t="s">
        <v>140</v>
      </c>
      <c r="D456" s="143" t="s">
        <v>140</v>
      </c>
      <c r="E456" s="143">
        <v>30</v>
      </c>
      <c r="F456" s="144">
        <v>0</v>
      </c>
      <c r="G456" s="145">
        <v>0</v>
      </c>
      <c r="H456" s="145">
        <v>0</v>
      </c>
      <c r="I456" s="145">
        <v>0</v>
      </c>
      <c r="J456" s="145">
        <v>0</v>
      </c>
      <c r="K456" s="145">
        <v>0</v>
      </c>
      <c r="L456" s="145">
        <v>0</v>
      </c>
      <c r="M456" s="145">
        <v>0</v>
      </c>
      <c r="N456" s="145">
        <v>0</v>
      </c>
      <c r="O456" s="145">
        <v>0</v>
      </c>
      <c r="P456" s="145">
        <v>3399.33286</v>
      </c>
      <c r="Q456" s="145">
        <v>0</v>
      </c>
      <c r="R456" s="146">
        <v>3399.33286</v>
      </c>
      <c r="S456" s="5"/>
      <c r="T456" s="5"/>
      <c r="U456" s="5"/>
      <c r="V456" s="5"/>
      <c r="W456" s="5"/>
      <c r="X456" s="5"/>
      <c r="Y456" s="5"/>
      <c r="Z456" s="5"/>
      <c r="AA456" s="5"/>
      <c r="AB456" s="5"/>
    </row>
    <row r="457" spans="1:28" ht="13.5">
      <c r="A457" s="147"/>
      <c r="B457" s="147"/>
      <c r="C457" s="147"/>
      <c r="D457" s="147"/>
      <c r="E457" s="148">
        <v>94</v>
      </c>
      <c r="F457" s="149">
        <v>0</v>
      </c>
      <c r="G457" s="150">
        <v>0</v>
      </c>
      <c r="H457" s="150">
        <v>0</v>
      </c>
      <c r="I457" s="150">
        <v>0</v>
      </c>
      <c r="J457" s="150">
        <v>0</v>
      </c>
      <c r="K457" s="150">
        <v>0</v>
      </c>
      <c r="L457" s="150">
        <v>0</v>
      </c>
      <c r="M457" s="150">
        <v>0</v>
      </c>
      <c r="N457" s="150">
        <v>0</v>
      </c>
      <c r="O457" s="150">
        <v>0</v>
      </c>
      <c r="P457" s="150">
        <v>7564.30243</v>
      </c>
      <c r="Q457" s="150">
        <v>0</v>
      </c>
      <c r="R457" s="151">
        <v>7564.30243</v>
      </c>
      <c r="S457" s="5"/>
      <c r="T457" s="5"/>
      <c r="U457" s="5"/>
      <c r="V457" s="5"/>
      <c r="W457" s="5"/>
      <c r="X457" s="5"/>
      <c r="Y457" s="5"/>
      <c r="Z457" s="5"/>
      <c r="AA457" s="5"/>
      <c r="AB457" s="5"/>
    </row>
    <row r="458" spans="1:28" ht="13.5">
      <c r="A458" s="147"/>
      <c r="B458" s="147"/>
      <c r="C458" s="147"/>
      <c r="D458" s="147"/>
      <c r="E458" s="148">
        <v>118</v>
      </c>
      <c r="F458" s="149">
        <v>0</v>
      </c>
      <c r="G458" s="150">
        <v>0</v>
      </c>
      <c r="H458" s="150">
        <v>0</v>
      </c>
      <c r="I458" s="150">
        <v>0</v>
      </c>
      <c r="J458" s="150">
        <v>0</v>
      </c>
      <c r="K458" s="150">
        <v>0</v>
      </c>
      <c r="L458" s="150">
        <v>0</v>
      </c>
      <c r="M458" s="150">
        <v>0</v>
      </c>
      <c r="N458" s="150">
        <v>0</v>
      </c>
      <c r="O458" s="150">
        <v>0</v>
      </c>
      <c r="P458" s="150">
        <v>2112.6781800000003</v>
      </c>
      <c r="Q458" s="150">
        <v>0</v>
      </c>
      <c r="R458" s="151">
        <v>2112.6781800000003</v>
      </c>
      <c r="S458" s="5"/>
      <c r="T458" s="5"/>
      <c r="U458" s="5"/>
      <c r="V458" s="5"/>
      <c r="W458" s="5"/>
      <c r="X458" s="5"/>
      <c r="Y458" s="5"/>
      <c r="Z458" s="5"/>
      <c r="AA458" s="5"/>
      <c r="AB458" s="5"/>
    </row>
    <row r="459" spans="1:28" ht="13.5">
      <c r="A459" s="147"/>
      <c r="B459" s="147"/>
      <c r="C459" s="147"/>
      <c r="D459" s="147"/>
      <c r="E459" s="148">
        <v>214</v>
      </c>
      <c r="F459" s="149">
        <v>0</v>
      </c>
      <c r="G459" s="150">
        <v>0</v>
      </c>
      <c r="H459" s="150">
        <v>0</v>
      </c>
      <c r="I459" s="150">
        <v>0</v>
      </c>
      <c r="J459" s="150">
        <v>0</v>
      </c>
      <c r="K459" s="150">
        <v>0</v>
      </c>
      <c r="L459" s="150">
        <v>0</v>
      </c>
      <c r="M459" s="150">
        <v>0</v>
      </c>
      <c r="N459" s="150">
        <v>0</v>
      </c>
      <c r="O459" s="150">
        <v>0</v>
      </c>
      <c r="P459" s="150">
        <v>2751.75988</v>
      </c>
      <c r="Q459" s="150">
        <v>0</v>
      </c>
      <c r="R459" s="151">
        <v>2751.75988</v>
      </c>
      <c r="S459" s="5"/>
      <c r="T459" s="5"/>
      <c r="U459" s="5"/>
      <c r="V459" s="5"/>
      <c r="W459" s="5"/>
      <c r="X459" s="5"/>
      <c r="Y459" s="5"/>
      <c r="Z459" s="5"/>
      <c r="AA459" s="5"/>
      <c r="AB459" s="5"/>
    </row>
    <row r="460" spans="1:28" ht="13.5">
      <c r="A460" s="147"/>
      <c r="B460" s="147"/>
      <c r="C460" s="147"/>
      <c r="D460" s="147"/>
      <c r="E460" s="148">
        <v>230</v>
      </c>
      <c r="F460" s="149">
        <v>0</v>
      </c>
      <c r="G460" s="150">
        <v>0</v>
      </c>
      <c r="H460" s="150">
        <v>0</v>
      </c>
      <c r="I460" s="150">
        <v>0</v>
      </c>
      <c r="J460" s="150">
        <v>0</v>
      </c>
      <c r="K460" s="150">
        <v>0</v>
      </c>
      <c r="L460" s="150">
        <v>0</v>
      </c>
      <c r="M460" s="150">
        <v>0</v>
      </c>
      <c r="N460" s="150">
        <v>0</v>
      </c>
      <c r="O460" s="150">
        <v>0</v>
      </c>
      <c r="P460" s="150">
        <v>19381.86482</v>
      </c>
      <c r="Q460" s="150">
        <v>0</v>
      </c>
      <c r="R460" s="151">
        <v>19381.86482</v>
      </c>
      <c r="S460" s="5"/>
      <c r="T460" s="5"/>
      <c r="U460" s="5"/>
      <c r="V460" s="5"/>
      <c r="W460" s="5"/>
      <c r="X460" s="5"/>
      <c r="Y460" s="5"/>
      <c r="Z460" s="5"/>
      <c r="AA460" s="5"/>
      <c r="AB460" s="5"/>
    </row>
    <row r="461" spans="1:28" ht="13.5">
      <c r="A461" s="147"/>
      <c r="B461" s="147"/>
      <c r="C461" s="147"/>
      <c r="D461" s="147"/>
      <c r="E461" s="148">
        <v>241</v>
      </c>
      <c r="F461" s="149">
        <v>0</v>
      </c>
      <c r="G461" s="150">
        <v>0</v>
      </c>
      <c r="H461" s="150">
        <v>0</v>
      </c>
      <c r="I461" s="150">
        <v>0</v>
      </c>
      <c r="J461" s="150">
        <v>0</v>
      </c>
      <c r="K461" s="150">
        <v>0</v>
      </c>
      <c r="L461" s="150">
        <v>0</v>
      </c>
      <c r="M461" s="150">
        <v>0</v>
      </c>
      <c r="N461" s="150">
        <v>0</v>
      </c>
      <c r="O461" s="150">
        <v>0</v>
      </c>
      <c r="P461" s="150">
        <v>1050.86441</v>
      </c>
      <c r="Q461" s="150">
        <v>0</v>
      </c>
      <c r="R461" s="151">
        <v>1050.86441</v>
      </c>
      <c r="S461" s="5"/>
      <c r="T461" s="5"/>
      <c r="U461" s="5"/>
      <c r="V461" s="5"/>
      <c r="W461" s="5"/>
      <c r="X461" s="5"/>
      <c r="Y461" s="5"/>
      <c r="Z461" s="5"/>
      <c r="AA461" s="5"/>
      <c r="AB461" s="5"/>
    </row>
    <row r="462" spans="1:28" ht="13.5">
      <c r="A462" s="147"/>
      <c r="B462" s="147"/>
      <c r="C462" s="143" t="s">
        <v>15</v>
      </c>
      <c r="D462" s="143" t="s">
        <v>15</v>
      </c>
      <c r="E462" s="143">
        <v>135</v>
      </c>
      <c r="F462" s="144">
        <v>0</v>
      </c>
      <c r="G462" s="145">
        <v>0</v>
      </c>
      <c r="H462" s="145">
        <v>0</v>
      </c>
      <c r="I462" s="145">
        <v>0</v>
      </c>
      <c r="J462" s="145">
        <v>0</v>
      </c>
      <c r="K462" s="145">
        <v>0</v>
      </c>
      <c r="L462" s="145">
        <v>0</v>
      </c>
      <c r="M462" s="145">
        <v>0</v>
      </c>
      <c r="N462" s="145">
        <v>0</v>
      </c>
      <c r="O462" s="145">
        <v>0</v>
      </c>
      <c r="P462" s="145">
        <v>5735.96314</v>
      </c>
      <c r="Q462" s="145">
        <v>0</v>
      </c>
      <c r="R462" s="146">
        <v>5735.96314</v>
      </c>
      <c r="S462" s="5"/>
      <c r="T462" s="5"/>
      <c r="U462" s="5"/>
      <c r="V462" s="5"/>
      <c r="W462" s="5"/>
      <c r="X462" s="5"/>
      <c r="Y462" s="5"/>
      <c r="Z462" s="5"/>
      <c r="AA462" s="5"/>
      <c r="AB462" s="5"/>
    </row>
    <row r="463" spans="1:28" ht="13.5">
      <c r="A463" s="147"/>
      <c r="B463" s="147"/>
      <c r="C463" s="147"/>
      <c r="D463" s="143" t="s">
        <v>292</v>
      </c>
      <c r="E463" s="143">
        <v>68</v>
      </c>
      <c r="F463" s="144">
        <v>0</v>
      </c>
      <c r="G463" s="145">
        <v>0</v>
      </c>
      <c r="H463" s="145">
        <v>0</v>
      </c>
      <c r="I463" s="145">
        <v>0</v>
      </c>
      <c r="J463" s="145">
        <v>0</v>
      </c>
      <c r="K463" s="145">
        <v>0</v>
      </c>
      <c r="L463" s="145">
        <v>0</v>
      </c>
      <c r="M463" s="145">
        <v>0</v>
      </c>
      <c r="N463" s="145">
        <v>0</v>
      </c>
      <c r="O463" s="145">
        <v>0</v>
      </c>
      <c r="P463" s="145">
        <v>2148.58788</v>
      </c>
      <c r="Q463" s="145">
        <v>0</v>
      </c>
      <c r="R463" s="146">
        <v>2148.58788</v>
      </c>
      <c r="S463" s="5"/>
      <c r="T463" s="5"/>
      <c r="U463" s="5"/>
      <c r="V463" s="5"/>
      <c r="W463" s="5"/>
      <c r="X463" s="5"/>
      <c r="Y463" s="5"/>
      <c r="Z463" s="5"/>
      <c r="AA463" s="5"/>
      <c r="AB463" s="5"/>
    </row>
    <row r="464" spans="1:28" ht="13.5">
      <c r="A464" s="147"/>
      <c r="B464" s="147"/>
      <c r="C464" s="143" t="s">
        <v>142</v>
      </c>
      <c r="D464" s="143" t="s">
        <v>143</v>
      </c>
      <c r="E464" s="143">
        <v>136</v>
      </c>
      <c r="F464" s="144">
        <v>0</v>
      </c>
      <c r="G464" s="145">
        <v>0</v>
      </c>
      <c r="H464" s="145">
        <v>0</v>
      </c>
      <c r="I464" s="145">
        <v>0</v>
      </c>
      <c r="J464" s="145">
        <v>0</v>
      </c>
      <c r="K464" s="145">
        <v>0</v>
      </c>
      <c r="L464" s="145">
        <v>0</v>
      </c>
      <c r="M464" s="145">
        <v>0</v>
      </c>
      <c r="N464" s="145">
        <v>0</v>
      </c>
      <c r="O464" s="145">
        <v>0</v>
      </c>
      <c r="P464" s="145">
        <v>3507.70626</v>
      </c>
      <c r="Q464" s="145">
        <v>0</v>
      </c>
      <c r="R464" s="146">
        <v>3507.70626</v>
      </c>
      <c r="S464" s="5"/>
      <c r="T464" s="5"/>
      <c r="U464" s="5"/>
      <c r="V464" s="5"/>
      <c r="W464" s="5"/>
      <c r="X464" s="5"/>
      <c r="Y464" s="5"/>
      <c r="Z464" s="5"/>
      <c r="AA464" s="5"/>
      <c r="AB464" s="5"/>
    </row>
    <row r="465" spans="1:28" ht="13.5">
      <c r="A465" s="147"/>
      <c r="B465" s="143" t="s">
        <v>16</v>
      </c>
      <c r="C465" s="143" t="s">
        <v>144</v>
      </c>
      <c r="D465" s="143" t="s">
        <v>144</v>
      </c>
      <c r="E465" s="143">
        <v>146</v>
      </c>
      <c r="F465" s="144">
        <v>0</v>
      </c>
      <c r="G465" s="145">
        <v>0</v>
      </c>
      <c r="H465" s="145">
        <v>0</v>
      </c>
      <c r="I465" s="145">
        <v>0</v>
      </c>
      <c r="J465" s="145">
        <v>0</v>
      </c>
      <c r="K465" s="145">
        <v>0</v>
      </c>
      <c r="L465" s="145">
        <v>0</v>
      </c>
      <c r="M465" s="145">
        <v>0</v>
      </c>
      <c r="N465" s="145">
        <v>0</v>
      </c>
      <c r="O465" s="145">
        <v>0</v>
      </c>
      <c r="P465" s="145">
        <v>2800.34606</v>
      </c>
      <c r="Q465" s="145">
        <v>0</v>
      </c>
      <c r="R465" s="146">
        <v>2800.34606</v>
      </c>
      <c r="S465" s="5"/>
      <c r="T465" s="5"/>
      <c r="U465" s="5"/>
      <c r="V465" s="5"/>
      <c r="W465" s="5"/>
      <c r="X465" s="5"/>
      <c r="Y465" s="5"/>
      <c r="Z465" s="5"/>
      <c r="AA465" s="5"/>
      <c r="AB465" s="5"/>
    </row>
    <row r="466" spans="1:28" ht="13.5">
      <c r="A466" s="147"/>
      <c r="B466" s="147"/>
      <c r="C466" s="147"/>
      <c r="D466" s="147"/>
      <c r="E466" s="148">
        <v>186</v>
      </c>
      <c r="F466" s="149">
        <v>0</v>
      </c>
      <c r="G466" s="150">
        <v>0</v>
      </c>
      <c r="H466" s="150">
        <v>0</v>
      </c>
      <c r="I466" s="150">
        <v>0</v>
      </c>
      <c r="J466" s="150">
        <v>0</v>
      </c>
      <c r="K466" s="150">
        <v>0</v>
      </c>
      <c r="L466" s="150">
        <v>0</v>
      </c>
      <c r="M466" s="150">
        <v>0</v>
      </c>
      <c r="N466" s="150">
        <v>0</v>
      </c>
      <c r="O466" s="150">
        <v>0</v>
      </c>
      <c r="P466" s="150">
        <v>3549.3587799999996</v>
      </c>
      <c r="Q466" s="150">
        <v>0</v>
      </c>
      <c r="R466" s="151">
        <v>3549.3587799999996</v>
      </c>
      <c r="S466" s="5"/>
      <c r="T466" s="5"/>
      <c r="U466" s="5"/>
      <c r="V466" s="5"/>
      <c r="W466" s="5"/>
      <c r="X466" s="5"/>
      <c r="Y466" s="5"/>
      <c r="Z466" s="5"/>
      <c r="AA466" s="5"/>
      <c r="AB466" s="5"/>
    </row>
    <row r="467" spans="1:28" ht="13.5">
      <c r="A467" s="147"/>
      <c r="B467" s="147"/>
      <c r="C467" s="143" t="s">
        <v>145</v>
      </c>
      <c r="D467" s="143" t="s">
        <v>272</v>
      </c>
      <c r="E467" s="143">
        <v>64</v>
      </c>
      <c r="F467" s="144">
        <v>0</v>
      </c>
      <c r="G467" s="145">
        <v>0</v>
      </c>
      <c r="H467" s="145">
        <v>0</v>
      </c>
      <c r="I467" s="145">
        <v>0</v>
      </c>
      <c r="J467" s="145">
        <v>0</v>
      </c>
      <c r="K467" s="145">
        <v>0</v>
      </c>
      <c r="L467" s="145">
        <v>0</v>
      </c>
      <c r="M467" s="145">
        <v>0</v>
      </c>
      <c r="N467" s="145">
        <v>0</v>
      </c>
      <c r="O467" s="145">
        <v>0</v>
      </c>
      <c r="P467" s="145">
        <v>2281.45407</v>
      </c>
      <c r="Q467" s="145">
        <v>0</v>
      </c>
      <c r="R467" s="146">
        <v>2281.45407</v>
      </c>
      <c r="S467" s="5"/>
      <c r="T467" s="5"/>
      <c r="U467" s="5"/>
      <c r="V467" s="5"/>
      <c r="W467" s="5"/>
      <c r="X467" s="5"/>
      <c r="Y467" s="5"/>
      <c r="Z467" s="5"/>
      <c r="AA467" s="5"/>
      <c r="AB467" s="5"/>
    </row>
    <row r="468" spans="1:28" ht="13.5">
      <c r="A468" s="147"/>
      <c r="B468" s="147"/>
      <c r="C468" s="147"/>
      <c r="D468" s="143" t="s">
        <v>146</v>
      </c>
      <c r="E468" s="143">
        <v>148</v>
      </c>
      <c r="F468" s="144">
        <v>0</v>
      </c>
      <c r="G468" s="145">
        <v>0</v>
      </c>
      <c r="H468" s="145">
        <v>0</v>
      </c>
      <c r="I468" s="145">
        <v>0</v>
      </c>
      <c r="J468" s="145">
        <v>0</v>
      </c>
      <c r="K468" s="145">
        <v>0</v>
      </c>
      <c r="L468" s="145">
        <v>0</v>
      </c>
      <c r="M468" s="145">
        <v>0</v>
      </c>
      <c r="N468" s="145">
        <v>0</v>
      </c>
      <c r="O468" s="145">
        <v>0</v>
      </c>
      <c r="P468" s="145">
        <v>3393.6985</v>
      </c>
      <c r="Q468" s="145">
        <v>0</v>
      </c>
      <c r="R468" s="146">
        <v>3393.6985</v>
      </c>
      <c r="S468" s="5"/>
      <c r="T468" s="5"/>
      <c r="U468" s="5"/>
      <c r="V468" s="5"/>
      <c r="W468" s="5"/>
      <c r="X468" s="5"/>
      <c r="Y468" s="5"/>
      <c r="Z468" s="5"/>
      <c r="AA468" s="5"/>
      <c r="AB468" s="5"/>
    </row>
    <row r="469" spans="1:28" ht="13.5">
      <c r="A469" s="147"/>
      <c r="B469" s="147"/>
      <c r="C469" s="143" t="s">
        <v>147</v>
      </c>
      <c r="D469" s="143" t="s">
        <v>147</v>
      </c>
      <c r="E469" s="143">
        <v>44</v>
      </c>
      <c r="F469" s="144">
        <v>0</v>
      </c>
      <c r="G469" s="145">
        <v>0</v>
      </c>
      <c r="H469" s="145">
        <v>0</v>
      </c>
      <c r="I469" s="145">
        <v>0</v>
      </c>
      <c r="J469" s="145">
        <v>0</v>
      </c>
      <c r="K469" s="145">
        <v>0</v>
      </c>
      <c r="L469" s="145">
        <v>0</v>
      </c>
      <c r="M469" s="145">
        <v>0</v>
      </c>
      <c r="N469" s="145">
        <v>0</v>
      </c>
      <c r="O469" s="145">
        <v>0</v>
      </c>
      <c r="P469" s="145">
        <v>4817.51617</v>
      </c>
      <c r="Q469" s="145">
        <v>0</v>
      </c>
      <c r="R469" s="146">
        <v>4817.51617</v>
      </c>
      <c r="S469" s="5"/>
      <c r="T469" s="5"/>
      <c r="U469" s="5"/>
      <c r="V469" s="5"/>
      <c r="W469" s="5"/>
      <c r="X469" s="5"/>
      <c r="Y469" s="5"/>
      <c r="Z469" s="5"/>
      <c r="AA469" s="5"/>
      <c r="AB469" s="5"/>
    </row>
    <row r="470" spans="1:28" ht="13.5">
      <c r="A470" s="147"/>
      <c r="B470" s="147"/>
      <c r="C470" s="147"/>
      <c r="D470" s="147"/>
      <c r="E470" s="148">
        <v>147</v>
      </c>
      <c r="F470" s="149">
        <v>0</v>
      </c>
      <c r="G470" s="150">
        <v>0</v>
      </c>
      <c r="H470" s="150">
        <v>0</v>
      </c>
      <c r="I470" s="150">
        <v>0</v>
      </c>
      <c r="J470" s="150">
        <v>0</v>
      </c>
      <c r="K470" s="150">
        <v>0</v>
      </c>
      <c r="L470" s="150">
        <v>0</v>
      </c>
      <c r="M470" s="150">
        <v>0</v>
      </c>
      <c r="N470" s="150">
        <v>0</v>
      </c>
      <c r="O470" s="150">
        <v>0</v>
      </c>
      <c r="P470" s="150">
        <v>3720.79303</v>
      </c>
      <c r="Q470" s="150">
        <v>0</v>
      </c>
      <c r="R470" s="151">
        <v>3720.79303</v>
      </c>
      <c r="S470" s="5"/>
      <c r="T470" s="5"/>
      <c r="U470" s="5"/>
      <c r="V470" s="5"/>
      <c r="W470" s="5"/>
      <c r="X470" s="5"/>
      <c r="Y470" s="5"/>
      <c r="Z470" s="5"/>
      <c r="AA470" s="5"/>
      <c r="AB470" s="5"/>
    </row>
    <row r="471" spans="1:28" ht="13.5">
      <c r="A471" s="147"/>
      <c r="B471" s="147"/>
      <c r="C471" s="143" t="s">
        <v>148</v>
      </c>
      <c r="D471" s="143" t="s">
        <v>149</v>
      </c>
      <c r="E471" s="143">
        <v>41</v>
      </c>
      <c r="F471" s="144">
        <v>0</v>
      </c>
      <c r="G471" s="145">
        <v>0</v>
      </c>
      <c r="H471" s="145">
        <v>0</v>
      </c>
      <c r="I471" s="145">
        <v>0</v>
      </c>
      <c r="J471" s="145">
        <v>0</v>
      </c>
      <c r="K471" s="145">
        <v>0</v>
      </c>
      <c r="L471" s="145">
        <v>0</v>
      </c>
      <c r="M471" s="145">
        <v>0</v>
      </c>
      <c r="N471" s="145">
        <v>0</v>
      </c>
      <c r="O471" s="145">
        <v>0</v>
      </c>
      <c r="P471" s="145">
        <v>4248.38395</v>
      </c>
      <c r="Q471" s="145">
        <v>0</v>
      </c>
      <c r="R471" s="146">
        <v>4248.38395</v>
      </c>
      <c r="S471" s="5"/>
      <c r="T471" s="5"/>
      <c r="U471" s="5"/>
      <c r="V471" s="5"/>
      <c r="W471" s="5"/>
      <c r="X471" s="5"/>
      <c r="Y471" s="5"/>
      <c r="Z471" s="5"/>
      <c r="AA471" s="5"/>
      <c r="AB471" s="5"/>
    </row>
    <row r="472" spans="1:28" ht="13.5">
      <c r="A472" s="147"/>
      <c r="B472" s="147"/>
      <c r="C472" s="147"/>
      <c r="D472" s="147"/>
      <c r="E472" s="148">
        <v>145</v>
      </c>
      <c r="F472" s="149">
        <v>0</v>
      </c>
      <c r="G472" s="150">
        <v>0</v>
      </c>
      <c r="H472" s="150">
        <v>0</v>
      </c>
      <c r="I472" s="150">
        <v>0</v>
      </c>
      <c r="J472" s="150">
        <v>0</v>
      </c>
      <c r="K472" s="150">
        <v>0</v>
      </c>
      <c r="L472" s="150">
        <v>0</v>
      </c>
      <c r="M472" s="150">
        <v>0</v>
      </c>
      <c r="N472" s="150">
        <v>0</v>
      </c>
      <c r="O472" s="150">
        <v>0</v>
      </c>
      <c r="P472" s="150">
        <v>4612.60765</v>
      </c>
      <c r="Q472" s="150">
        <v>0</v>
      </c>
      <c r="R472" s="151">
        <v>4612.60765</v>
      </c>
      <c r="S472" s="5"/>
      <c r="T472" s="5"/>
      <c r="U472" s="5"/>
      <c r="V472" s="5"/>
      <c r="W472" s="5"/>
      <c r="X472" s="5"/>
      <c r="Y472" s="5"/>
      <c r="Z472" s="5"/>
      <c r="AA472" s="5"/>
      <c r="AB472" s="5"/>
    </row>
    <row r="473" spans="1:28" ht="13.5">
      <c r="A473" s="147"/>
      <c r="B473" s="147"/>
      <c r="C473" s="143" t="s">
        <v>16</v>
      </c>
      <c r="D473" s="143" t="s">
        <v>150</v>
      </c>
      <c r="E473" s="143">
        <v>48</v>
      </c>
      <c r="F473" s="144">
        <v>0</v>
      </c>
      <c r="G473" s="145">
        <v>0</v>
      </c>
      <c r="H473" s="145">
        <v>0</v>
      </c>
      <c r="I473" s="145">
        <v>0</v>
      </c>
      <c r="J473" s="145">
        <v>0</v>
      </c>
      <c r="K473" s="145">
        <v>0</v>
      </c>
      <c r="L473" s="145">
        <v>0</v>
      </c>
      <c r="M473" s="145">
        <v>0</v>
      </c>
      <c r="N473" s="145">
        <v>0</v>
      </c>
      <c r="O473" s="145">
        <v>0</v>
      </c>
      <c r="P473" s="145">
        <v>3494.74442</v>
      </c>
      <c r="Q473" s="145">
        <v>0</v>
      </c>
      <c r="R473" s="146">
        <v>3494.74442</v>
      </c>
      <c r="S473" s="5"/>
      <c r="T473" s="5"/>
      <c r="U473" s="5"/>
      <c r="V473" s="5"/>
      <c r="W473" s="5"/>
      <c r="X473" s="5"/>
      <c r="Y473" s="5"/>
      <c r="Z473" s="5"/>
      <c r="AA473" s="5"/>
      <c r="AB473" s="5"/>
    </row>
    <row r="474" spans="1:28" ht="13.5">
      <c r="A474" s="147"/>
      <c r="B474" s="147"/>
      <c r="C474" s="147"/>
      <c r="D474" s="147"/>
      <c r="E474" s="148">
        <v>59</v>
      </c>
      <c r="F474" s="149">
        <v>0</v>
      </c>
      <c r="G474" s="150">
        <v>0</v>
      </c>
      <c r="H474" s="150">
        <v>0</v>
      </c>
      <c r="I474" s="150">
        <v>0</v>
      </c>
      <c r="J474" s="150">
        <v>0</v>
      </c>
      <c r="K474" s="150">
        <v>0</v>
      </c>
      <c r="L474" s="150">
        <v>0</v>
      </c>
      <c r="M474" s="150">
        <v>0</v>
      </c>
      <c r="N474" s="150">
        <v>0</v>
      </c>
      <c r="O474" s="150">
        <v>0</v>
      </c>
      <c r="P474" s="150">
        <v>1750.35411</v>
      </c>
      <c r="Q474" s="150">
        <v>0</v>
      </c>
      <c r="R474" s="151">
        <v>1750.35411</v>
      </c>
      <c r="S474" s="5"/>
      <c r="T474" s="5"/>
      <c r="U474" s="5"/>
      <c r="V474" s="5"/>
      <c r="W474" s="5"/>
      <c r="X474" s="5"/>
      <c r="Y474" s="5"/>
      <c r="Z474" s="5"/>
      <c r="AA474" s="5"/>
      <c r="AB474" s="5"/>
    </row>
    <row r="475" spans="1:28" ht="13.5">
      <c r="A475" s="147"/>
      <c r="B475" s="147"/>
      <c r="C475" s="147"/>
      <c r="D475" s="147"/>
      <c r="E475" s="148">
        <v>137</v>
      </c>
      <c r="F475" s="149">
        <v>0</v>
      </c>
      <c r="G475" s="150">
        <v>0</v>
      </c>
      <c r="H475" s="150">
        <v>0</v>
      </c>
      <c r="I475" s="150">
        <v>0</v>
      </c>
      <c r="J475" s="150">
        <v>0</v>
      </c>
      <c r="K475" s="150">
        <v>0</v>
      </c>
      <c r="L475" s="150">
        <v>0</v>
      </c>
      <c r="M475" s="150">
        <v>0</v>
      </c>
      <c r="N475" s="150">
        <v>0</v>
      </c>
      <c r="O475" s="150">
        <v>0</v>
      </c>
      <c r="P475" s="150">
        <v>1916.23139</v>
      </c>
      <c r="Q475" s="150">
        <v>0</v>
      </c>
      <c r="R475" s="151">
        <v>1916.23139</v>
      </c>
      <c r="S475" s="5"/>
      <c r="T475" s="5"/>
      <c r="U475" s="5"/>
      <c r="V475" s="5"/>
      <c r="W475" s="5"/>
      <c r="X475" s="5"/>
      <c r="Y475" s="5"/>
      <c r="Z475" s="5"/>
      <c r="AA475" s="5"/>
      <c r="AB475" s="5"/>
    </row>
    <row r="476" spans="1:28" ht="13.5">
      <c r="A476" s="147"/>
      <c r="B476" s="147"/>
      <c r="C476" s="147"/>
      <c r="D476" s="147"/>
      <c r="E476" s="148">
        <v>138</v>
      </c>
      <c r="F476" s="149">
        <v>0</v>
      </c>
      <c r="G476" s="150">
        <v>0</v>
      </c>
      <c r="H476" s="150">
        <v>0</v>
      </c>
      <c r="I476" s="150">
        <v>0</v>
      </c>
      <c r="J476" s="150">
        <v>0</v>
      </c>
      <c r="K476" s="150">
        <v>0</v>
      </c>
      <c r="L476" s="150">
        <v>0</v>
      </c>
      <c r="M476" s="150">
        <v>0</v>
      </c>
      <c r="N476" s="150">
        <v>0</v>
      </c>
      <c r="O476" s="150">
        <v>0</v>
      </c>
      <c r="P476" s="150">
        <v>4543.35142</v>
      </c>
      <c r="Q476" s="150">
        <v>0</v>
      </c>
      <c r="R476" s="151">
        <v>4543.35142</v>
      </c>
      <c r="S476" s="5"/>
      <c r="T476" s="5"/>
      <c r="U476" s="5"/>
      <c r="V476" s="5"/>
      <c r="W476" s="5"/>
      <c r="X476" s="5"/>
      <c r="Y476" s="5"/>
      <c r="Z476" s="5"/>
      <c r="AA476" s="5"/>
      <c r="AB476" s="5"/>
    </row>
    <row r="477" spans="1:28" ht="13.5">
      <c r="A477" s="147"/>
      <c r="B477" s="147"/>
      <c r="C477" s="147"/>
      <c r="D477" s="147"/>
      <c r="E477" s="148">
        <v>232</v>
      </c>
      <c r="F477" s="149">
        <v>0</v>
      </c>
      <c r="G477" s="150">
        <v>0</v>
      </c>
      <c r="H477" s="150">
        <v>0</v>
      </c>
      <c r="I477" s="150">
        <v>0</v>
      </c>
      <c r="J477" s="150">
        <v>0</v>
      </c>
      <c r="K477" s="150">
        <v>0</v>
      </c>
      <c r="L477" s="150">
        <v>0</v>
      </c>
      <c r="M477" s="150">
        <v>0</v>
      </c>
      <c r="N477" s="150">
        <v>0</v>
      </c>
      <c r="O477" s="150">
        <v>0</v>
      </c>
      <c r="P477" s="150">
        <v>1395.81806</v>
      </c>
      <c r="Q477" s="150">
        <v>0</v>
      </c>
      <c r="R477" s="151">
        <v>1395.81806</v>
      </c>
      <c r="S477" s="5"/>
      <c r="T477" s="5"/>
      <c r="U477" s="5"/>
      <c r="V477" s="5"/>
      <c r="W477" s="5"/>
      <c r="X477" s="5"/>
      <c r="Y477" s="5"/>
      <c r="Z477" s="5"/>
      <c r="AA477" s="5"/>
      <c r="AB477" s="5"/>
    </row>
    <row r="478" spans="1:28" ht="13.5">
      <c r="A478" s="147"/>
      <c r="B478" s="147"/>
      <c r="C478" s="147"/>
      <c r="D478" s="147"/>
      <c r="E478" s="148">
        <v>234</v>
      </c>
      <c r="F478" s="149">
        <v>0</v>
      </c>
      <c r="G478" s="150">
        <v>0</v>
      </c>
      <c r="H478" s="150">
        <v>0</v>
      </c>
      <c r="I478" s="150">
        <v>0</v>
      </c>
      <c r="J478" s="150">
        <v>0</v>
      </c>
      <c r="K478" s="150">
        <v>0</v>
      </c>
      <c r="L478" s="150">
        <v>0</v>
      </c>
      <c r="M478" s="150">
        <v>0</v>
      </c>
      <c r="N478" s="150">
        <v>0</v>
      </c>
      <c r="O478" s="150">
        <v>0</v>
      </c>
      <c r="P478" s="150">
        <v>996.5754300000001</v>
      </c>
      <c r="Q478" s="150">
        <v>0</v>
      </c>
      <c r="R478" s="151">
        <v>996.5754300000001</v>
      </c>
      <c r="S478" s="5"/>
      <c r="T478" s="5"/>
      <c r="U478" s="5"/>
      <c r="V478" s="5"/>
      <c r="W478" s="5"/>
      <c r="X478" s="5"/>
      <c r="Y478" s="5"/>
      <c r="Z478" s="5"/>
      <c r="AA478" s="5"/>
      <c r="AB478" s="5"/>
    </row>
    <row r="479" spans="1:28" ht="13.5">
      <c r="A479" s="147"/>
      <c r="B479" s="147"/>
      <c r="C479" s="147"/>
      <c r="D479" s="143" t="s">
        <v>151</v>
      </c>
      <c r="E479" s="143">
        <v>66</v>
      </c>
      <c r="F479" s="144">
        <v>0</v>
      </c>
      <c r="G479" s="145">
        <v>0</v>
      </c>
      <c r="H479" s="145">
        <v>0</v>
      </c>
      <c r="I479" s="145">
        <v>0</v>
      </c>
      <c r="J479" s="145">
        <v>0</v>
      </c>
      <c r="K479" s="145">
        <v>0</v>
      </c>
      <c r="L479" s="145">
        <v>0</v>
      </c>
      <c r="M479" s="145">
        <v>0</v>
      </c>
      <c r="N479" s="145">
        <v>0</v>
      </c>
      <c r="O479" s="145">
        <v>0</v>
      </c>
      <c r="P479" s="145">
        <v>1792.07296</v>
      </c>
      <c r="Q479" s="145">
        <v>0</v>
      </c>
      <c r="R479" s="146">
        <v>1792.07296</v>
      </c>
      <c r="S479" s="5"/>
      <c r="T479" s="5"/>
      <c r="U479" s="5"/>
      <c r="V479" s="5"/>
      <c r="W479" s="5"/>
      <c r="X479" s="5"/>
      <c r="Y479" s="5"/>
      <c r="Z479" s="5"/>
      <c r="AA479" s="5"/>
      <c r="AB479" s="5"/>
    </row>
    <row r="480" spans="1:28" ht="13.5">
      <c r="A480" s="147"/>
      <c r="B480" s="147"/>
      <c r="C480" s="147"/>
      <c r="D480" s="143" t="s">
        <v>152</v>
      </c>
      <c r="E480" s="143">
        <v>70</v>
      </c>
      <c r="F480" s="144">
        <v>0</v>
      </c>
      <c r="G480" s="145">
        <v>0</v>
      </c>
      <c r="H480" s="145">
        <v>0</v>
      </c>
      <c r="I480" s="145">
        <v>0</v>
      </c>
      <c r="J480" s="145">
        <v>0</v>
      </c>
      <c r="K480" s="145">
        <v>0</v>
      </c>
      <c r="L480" s="145">
        <v>0</v>
      </c>
      <c r="M480" s="145">
        <v>0</v>
      </c>
      <c r="N480" s="145">
        <v>0</v>
      </c>
      <c r="O480" s="145">
        <v>0</v>
      </c>
      <c r="P480" s="145">
        <v>3687.00262</v>
      </c>
      <c r="Q480" s="145">
        <v>0</v>
      </c>
      <c r="R480" s="146">
        <v>3687.00262</v>
      </c>
      <c r="S480" s="5"/>
      <c r="T480" s="5"/>
      <c r="U480" s="5"/>
      <c r="V480" s="5"/>
      <c r="W480" s="5"/>
      <c r="X480" s="5"/>
      <c r="Y480" s="5"/>
      <c r="Z480" s="5"/>
      <c r="AA480" s="5"/>
      <c r="AB480" s="5"/>
    </row>
    <row r="481" spans="1:28" ht="13.5">
      <c r="A481" s="147"/>
      <c r="B481" s="147"/>
      <c r="C481" s="147"/>
      <c r="D481" s="147"/>
      <c r="E481" s="148">
        <v>140</v>
      </c>
      <c r="F481" s="149">
        <v>0</v>
      </c>
      <c r="G481" s="150">
        <v>0</v>
      </c>
      <c r="H481" s="150">
        <v>0</v>
      </c>
      <c r="I481" s="150">
        <v>0</v>
      </c>
      <c r="J481" s="150">
        <v>0</v>
      </c>
      <c r="K481" s="150">
        <v>0</v>
      </c>
      <c r="L481" s="150">
        <v>0</v>
      </c>
      <c r="M481" s="150">
        <v>0</v>
      </c>
      <c r="N481" s="150">
        <v>0</v>
      </c>
      <c r="O481" s="150">
        <v>0</v>
      </c>
      <c r="P481" s="150">
        <v>1833.9784399999999</v>
      </c>
      <c r="Q481" s="150">
        <v>0</v>
      </c>
      <c r="R481" s="151">
        <v>1833.9784399999999</v>
      </c>
      <c r="S481" s="5"/>
      <c r="T481" s="5"/>
      <c r="U481" s="5"/>
      <c r="V481" s="5"/>
      <c r="W481" s="5"/>
      <c r="X481" s="5"/>
      <c r="Y481" s="5"/>
      <c r="Z481" s="5"/>
      <c r="AA481" s="5"/>
      <c r="AB481" s="5"/>
    </row>
    <row r="482" spans="1:28" ht="13.5">
      <c r="A482" s="147"/>
      <c r="B482" s="147"/>
      <c r="C482" s="147"/>
      <c r="D482" s="143" t="s">
        <v>155</v>
      </c>
      <c r="E482" s="143">
        <v>62</v>
      </c>
      <c r="F482" s="144">
        <v>0</v>
      </c>
      <c r="G482" s="145">
        <v>0</v>
      </c>
      <c r="H482" s="145">
        <v>0</v>
      </c>
      <c r="I482" s="145">
        <v>0</v>
      </c>
      <c r="J482" s="145">
        <v>0</v>
      </c>
      <c r="K482" s="145">
        <v>0</v>
      </c>
      <c r="L482" s="145">
        <v>0</v>
      </c>
      <c r="M482" s="145">
        <v>0</v>
      </c>
      <c r="N482" s="145">
        <v>0</v>
      </c>
      <c r="O482" s="145">
        <v>0</v>
      </c>
      <c r="P482" s="145">
        <v>2023.5363200000002</v>
      </c>
      <c r="Q482" s="145">
        <v>0</v>
      </c>
      <c r="R482" s="146">
        <v>2023.5363200000002</v>
      </c>
      <c r="S482" s="5"/>
      <c r="T482" s="5"/>
      <c r="U482" s="5"/>
      <c r="V482" s="5"/>
      <c r="W482" s="5"/>
      <c r="X482" s="5"/>
      <c r="Y482" s="5"/>
      <c r="Z482" s="5"/>
      <c r="AA482" s="5"/>
      <c r="AB482" s="5"/>
    </row>
    <row r="483" spans="1:28" ht="13.5">
      <c r="A483" s="147"/>
      <c r="B483" s="147"/>
      <c r="C483" s="147"/>
      <c r="D483" s="147"/>
      <c r="E483" s="148">
        <v>174</v>
      </c>
      <c r="F483" s="149">
        <v>0</v>
      </c>
      <c r="G483" s="150">
        <v>0</v>
      </c>
      <c r="H483" s="150">
        <v>0</v>
      </c>
      <c r="I483" s="150">
        <v>0</v>
      </c>
      <c r="J483" s="150">
        <v>0</v>
      </c>
      <c r="K483" s="150">
        <v>0</v>
      </c>
      <c r="L483" s="150">
        <v>0</v>
      </c>
      <c r="M483" s="150">
        <v>0</v>
      </c>
      <c r="N483" s="150">
        <v>0</v>
      </c>
      <c r="O483" s="150">
        <v>0</v>
      </c>
      <c r="P483" s="150">
        <v>5346.08736</v>
      </c>
      <c r="Q483" s="150">
        <v>0</v>
      </c>
      <c r="R483" s="151">
        <v>5346.08736</v>
      </c>
      <c r="S483" s="5"/>
      <c r="T483" s="5"/>
      <c r="U483" s="5"/>
      <c r="V483" s="5"/>
      <c r="W483" s="5"/>
      <c r="X483" s="5"/>
      <c r="Y483" s="5"/>
      <c r="Z483" s="5"/>
      <c r="AA483" s="5"/>
      <c r="AB483" s="5"/>
    </row>
    <row r="484" spans="1:28" ht="13.5">
      <c r="A484" s="147"/>
      <c r="B484" s="147"/>
      <c r="C484" s="147"/>
      <c r="D484" s="143" t="s">
        <v>156</v>
      </c>
      <c r="E484" s="143">
        <v>169</v>
      </c>
      <c r="F484" s="144">
        <v>0</v>
      </c>
      <c r="G484" s="145">
        <v>0</v>
      </c>
      <c r="H484" s="145">
        <v>0</v>
      </c>
      <c r="I484" s="145">
        <v>0</v>
      </c>
      <c r="J484" s="145">
        <v>0</v>
      </c>
      <c r="K484" s="145">
        <v>0</v>
      </c>
      <c r="L484" s="145">
        <v>0</v>
      </c>
      <c r="M484" s="145">
        <v>0</v>
      </c>
      <c r="N484" s="145">
        <v>0</v>
      </c>
      <c r="O484" s="145">
        <v>0</v>
      </c>
      <c r="P484" s="145">
        <v>2156.0469399999997</v>
      </c>
      <c r="Q484" s="145">
        <v>0</v>
      </c>
      <c r="R484" s="146">
        <v>2156.0469399999997</v>
      </c>
      <c r="S484" s="5"/>
      <c r="T484" s="5"/>
      <c r="U484" s="5"/>
      <c r="V484" s="5"/>
      <c r="W484" s="5"/>
      <c r="X484" s="5"/>
      <c r="Y484" s="5"/>
      <c r="Z484" s="5"/>
      <c r="AA484" s="5"/>
      <c r="AB484" s="5"/>
    </row>
    <row r="485" spans="1:28" ht="13.5">
      <c r="A485" s="147"/>
      <c r="B485" s="147"/>
      <c r="C485" s="147"/>
      <c r="D485" s="147"/>
      <c r="E485" s="148">
        <v>190</v>
      </c>
      <c r="F485" s="149">
        <v>0</v>
      </c>
      <c r="G485" s="150">
        <v>0</v>
      </c>
      <c r="H485" s="150">
        <v>0</v>
      </c>
      <c r="I485" s="150">
        <v>0</v>
      </c>
      <c r="J485" s="150">
        <v>0</v>
      </c>
      <c r="K485" s="150">
        <v>0</v>
      </c>
      <c r="L485" s="150">
        <v>0</v>
      </c>
      <c r="M485" s="150">
        <v>0</v>
      </c>
      <c r="N485" s="150">
        <v>0</v>
      </c>
      <c r="O485" s="150">
        <v>0</v>
      </c>
      <c r="P485" s="150">
        <v>1674.97586</v>
      </c>
      <c r="Q485" s="150">
        <v>0</v>
      </c>
      <c r="R485" s="151">
        <v>1674.97586</v>
      </c>
      <c r="S485" s="5"/>
      <c r="T485" s="5"/>
      <c r="U485" s="5"/>
      <c r="V485" s="5"/>
      <c r="W485" s="5"/>
      <c r="X485" s="5"/>
      <c r="Y485" s="5"/>
      <c r="Z485" s="5"/>
      <c r="AA485" s="5"/>
      <c r="AB485" s="5"/>
    </row>
    <row r="486" spans="1:28" ht="13.5">
      <c r="A486" s="147"/>
      <c r="B486" s="147"/>
      <c r="C486" s="147"/>
      <c r="D486" s="143" t="s">
        <v>157</v>
      </c>
      <c r="E486" s="143">
        <v>139</v>
      </c>
      <c r="F486" s="144">
        <v>0</v>
      </c>
      <c r="G486" s="145">
        <v>0</v>
      </c>
      <c r="H486" s="145">
        <v>0</v>
      </c>
      <c r="I486" s="145">
        <v>0</v>
      </c>
      <c r="J486" s="145">
        <v>0</v>
      </c>
      <c r="K486" s="145">
        <v>0</v>
      </c>
      <c r="L486" s="145">
        <v>0</v>
      </c>
      <c r="M486" s="145">
        <v>0</v>
      </c>
      <c r="N486" s="145">
        <v>0</v>
      </c>
      <c r="O486" s="145">
        <v>0</v>
      </c>
      <c r="P486" s="145">
        <v>2712.73754</v>
      </c>
      <c r="Q486" s="145">
        <v>0</v>
      </c>
      <c r="R486" s="146">
        <v>2712.73754</v>
      </c>
      <c r="S486" s="5"/>
      <c r="T486" s="5"/>
      <c r="U486" s="5"/>
      <c r="V486" s="5"/>
      <c r="W486" s="5"/>
      <c r="X486" s="5"/>
      <c r="Y486" s="5"/>
      <c r="Z486" s="5"/>
      <c r="AA486" s="5"/>
      <c r="AB486" s="5"/>
    </row>
    <row r="487" spans="1:28" ht="13.5">
      <c r="A487" s="147"/>
      <c r="B487" s="147"/>
      <c r="C487" s="147"/>
      <c r="D487" s="143" t="s">
        <v>158</v>
      </c>
      <c r="E487" s="143">
        <v>249</v>
      </c>
      <c r="F487" s="144">
        <v>0</v>
      </c>
      <c r="G487" s="145">
        <v>0</v>
      </c>
      <c r="H487" s="145">
        <v>0</v>
      </c>
      <c r="I487" s="145">
        <v>0</v>
      </c>
      <c r="J487" s="145">
        <v>0</v>
      </c>
      <c r="K487" s="145">
        <v>0</v>
      </c>
      <c r="L487" s="145">
        <v>0</v>
      </c>
      <c r="M487" s="145">
        <v>0</v>
      </c>
      <c r="N487" s="145">
        <v>0</v>
      </c>
      <c r="O487" s="145">
        <v>0</v>
      </c>
      <c r="P487" s="145">
        <v>68.89778</v>
      </c>
      <c r="Q487" s="145">
        <v>0</v>
      </c>
      <c r="R487" s="146">
        <v>68.89778</v>
      </c>
      <c r="S487" s="5"/>
      <c r="T487" s="5"/>
      <c r="U487" s="5"/>
      <c r="V487" s="5"/>
      <c r="W487" s="5"/>
      <c r="X487" s="5"/>
      <c r="Y487" s="5"/>
      <c r="Z487" s="5"/>
      <c r="AA487" s="5"/>
      <c r="AB487" s="5"/>
    </row>
    <row r="488" spans="1:28" ht="13.5">
      <c r="A488" s="147"/>
      <c r="B488" s="147"/>
      <c r="C488" s="147"/>
      <c r="D488" s="143" t="s">
        <v>159</v>
      </c>
      <c r="E488" s="143">
        <v>204</v>
      </c>
      <c r="F488" s="144">
        <v>0</v>
      </c>
      <c r="G488" s="145">
        <v>0</v>
      </c>
      <c r="H488" s="145">
        <v>0</v>
      </c>
      <c r="I488" s="145">
        <v>0</v>
      </c>
      <c r="J488" s="145">
        <v>0</v>
      </c>
      <c r="K488" s="145">
        <v>0</v>
      </c>
      <c r="L488" s="145">
        <v>0</v>
      </c>
      <c r="M488" s="145">
        <v>0</v>
      </c>
      <c r="N488" s="145">
        <v>0</v>
      </c>
      <c r="O488" s="145">
        <v>0</v>
      </c>
      <c r="P488" s="145">
        <v>3203.00776</v>
      </c>
      <c r="Q488" s="145">
        <v>0</v>
      </c>
      <c r="R488" s="146">
        <v>3203.00776</v>
      </c>
      <c r="S488" s="5"/>
      <c r="T488" s="5"/>
      <c r="U488" s="5"/>
      <c r="V488" s="5"/>
      <c r="W488" s="5"/>
      <c r="X488" s="5"/>
      <c r="Y488" s="5"/>
      <c r="Z488" s="5"/>
      <c r="AA488" s="5"/>
      <c r="AB488" s="5"/>
    </row>
    <row r="489" spans="1:28" ht="13.5">
      <c r="A489" s="147"/>
      <c r="B489" s="147"/>
      <c r="C489" s="147"/>
      <c r="D489" s="143" t="s">
        <v>161</v>
      </c>
      <c r="E489" s="143">
        <v>180</v>
      </c>
      <c r="F489" s="144">
        <v>0</v>
      </c>
      <c r="G489" s="145">
        <v>0</v>
      </c>
      <c r="H489" s="145">
        <v>0</v>
      </c>
      <c r="I489" s="145">
        <v>0</v>
      </c>
      <c r="J489" s="145">
        <v>0</v>
      </c>
      <c r="K489" s="145">
        <v>0</v>
      </c>
      <c r="L489" s="145">
        <v>0</v>
      </c>
      <c r="M489" s="145">
        <v>0</v>
      </c>
      <c r="N489" s="145">
        <v>0</v>
      </c>
      <c r="O489" s="145">
        <v>0</v>
      </c>
      <c r="P489" s="145">
        <v>6539.0387599999995</v>
      </c>
      <c r="Q489" s="145">
        <v>0</v>
      </c>
      <c r="R489" s="146">
        <v>6539.0387599999995</v>
      </c>
      <c r="S489" s="5"/>
      <c r="T489" s="5"/>
      <c r="U489" s="5"/>
      <c r="V489" s="5"/>
      <c r="W489" s="5"/>
      <c r="X489" s="5"/>
      <c r="Y489" s="5"/>
      <c r="Z489" s="5"/>
      <c r="AA489" s="5"/>
      <c r="AB489" s="5"/>
    </row>
    <row r="490" spans="1:28" ht="13.5">
      <c r="A490" s="147"/>
      <c r="B490" s="147"/>
      <c r="C490" s="147"/>
      <c r="D490" s="143" t="s">
        <v>162</v>
      </c>
      <c r="E490" s="143">
        <v>47</v>
      </c>
      <c r="F490" s="144">
        <v>0</v>
      </c>
      <c r="G490" s="145">
        <v>0</v>
      </c>
      <c r="H490" s="145">
        <v>0</v>
      </c>
      <c r="I490" s="145">
        <v>0</v>
      </c>
      <c r="J490" s="145">
        <v>0</v>
      </c>
      <c r="K490" s="145">
        <v>0</v>
      </c>
      <c r="L490" s="145">
        <v>0</v>
      </c>
      <c r="M490" s="145">
        <v>0</v>
      </c>
      <c r="N490" s="145">
        <v>0</v>
      </c>
      <c r="O490" s="145">
        <v>0</v>
      </c>
      <c r="P490" s="145">
        <v>6061.01812</v>
      </c>
      <c r="Q490" s="145">
        <v>0</v>
      </c>
      <c r="R490" s="146">
        <v>6061.01812</v>
      </c>
      <c r="S490" s="5"/>
      <c r="T490" s="5"/>
      <c r="U490" s="5"/>
      <c r="V490" s="5"/>
      <c r="W490" s="5"/>
      <c r="X490" s="5"/>
      <c r="Y490" s="5"/>
      <c r="Z490" s="5"/>
      <c r="AA490" s="5"/>
      <c r="AB490" s="5"/>
    </row>
    <row r="491" spans="1:28" ht="13.5">
      <c r="A491" s="147"/>
      <c r="B491" s="147"/>
      <c r="C491" s="147"/>
      <c r="D491" s="147"/>
      <c r="E491" s="148">
        <v>60</v>
      </c>
      <c r="F491" s="149">
        <v>0</v>
      </c>
      <c r="G491" s="150">
        <v>0</v>
      </c>
      <c r="H491" s="150">
        <v>0</v>
      </c>
      <c r="I491" s="150">
        <v>0</v>
      </c>
      <c r="J491" s="150">
        <v>0</v>
      </c>
      <c r="K491" s="150">
        <v>0</v>
      </c>
      <c r="L491" s="150">
        <v>0</v>
      </c>
      <c r="M491" s="150">
        <v>0</v>
      </c>
      <c r="N491" s="150">
        <v>0</v>
      </c>
      <c r="O491" s="150">
        <v>0</v>
      </c>
      <c r="P491" s="150">
        <v>3462.9329199999997</v>
      </c>
      <c r="Q491" s="150">
        <v>0</v>
      </c>
      <c r="R491" s="151">
        <v>3462.9329199999997</v>
      </c>
      <c r="S491" s="5"/>
      <c r="T491" s="5"/>
      <c r="U491" s="5"/>
      <c r="V491" s="5"/>
      <c r="W491" s="5"/>
      <c r="X491" s="5"/>
      <c r="Y491" s="5"/>
      <c r="Z491" s="5"/>
      <c r="AA491" s="5"/>
      <c r="AB491" s="5"/>
    </row>
    <row r="492" spans="1:28" ht="13.5">
      <c r="A492" s="147"/>
      <c r="B492" s="147"/>
      <c r="C492" s="147"/>
      <c r="D492" s="147"/>
      <c r="E492" s="148">
        <v>61</v>
      </c>
      <c r="F492" s="149">
        <v>0</v>
      </c>
      <c r="G492" s="150">
        <v>0</v>
      </c>
      <c r="H492" s="150">
        <v>0</v>
      </c>
      <c r="I492" s="150">
        <v>0</v>
      </c>
      <c r="J492" s="150">
        <v>0</v>
      </c>
      <c r="K492" s="150">
        <v>0</v>
      </c>
      <c r="L492" s="150">
        <v>0</v>
      </c>
      <c r="M492" s="150">
        <v>0</v>
      </c>
      <c r="N492" s="150">
        <v>0</v>
      </c>
      <c r="O492" s="150">
        <v>0</v>
      </c>
      <c r="P492" s="150">
        <v>1654.6023799999998</v>
      </c>
      <c r="Q492" s="150">
        <v>0</v>
      </c>
      <c r="R492" s="151">
        <v>1654.6023799999998</v>
      </c>
      <c r="S492" s="5"/>
      <c r="T492" s="5"/>
      <c r="U492" s="5"/>
      <c r="V492" s="5"/>
      <c r="W492" s="5"/>
      <c r="X492" s="5"/>
      <c r="Y492" s="5"/>
      <c r="Z492" s="5"/>
      <c r="AA492" s="5"/>
      <c r="AB492" s="5"/>
    </row>
    <row r="493" spans="1:28" ht="13.5">
      <c r="A493" s="147"/>
      <c r="B493" s="147"/>
      <c r="C493" s="147"/>
      <c r="D493" s="147"/>
      <c r="E493" s="148">
        <v>143</v>
      </c>
      <c r="F493" s="149">
        <v>0</v>
      </c>
      <c r="G493" s="150">
        <v>0</v>
      </c>
      <c r="H493" s="150">
        <v>0</v>
      </c>
      <c r="I493" s="150">
        <v>0</v>
      </c>
      <c r="J493" s="150">
        <v>0</v>
      </c>
      <c r="K493" s="150">
        <v>0</v>
      </c>
      <c r="L493" s="150">
        <v>0</v>
      </c>
      <c r="M493" s="150">
        <v>0</v>
      </c>
      <c r="N493" s="150">
        <v>0</v>
      </c>
      <c r="O493" s="150">
        <v>0</v>
      </c>
      <c r="P493" s="150">
        <v>4384.72508</v>
      </c>
      <c r="Q493" s="150">
        <v>0</v>
      </c>
      <c r="R493" s="151">
        <v>4384.72508</v>
      </c>
      <c r="S493" s="5"/>
      <c r="T493" s="5"/>
      <c r="U493" s="5"/>
      <c r="V493" s="5"/>
      <c r="W493" s="5"/>
      <c r="X493" s="5"/>
      <c r="Y493" s="5"/>
      <c r="Z493" s="5"/>
      <c r="AA493" s="5"/>
      <c r="AB493" s="5"/>
    </row>
    <row r="494" spans="1:28" ht="13.5">
      <c r="A494" s="147"/>
      <c r="B494" s="147"/>
      <c r="C494" s="147"/>
      <c r="D494" s="143" t="s">
        <v>163</v>
      </c>
      <c r="E494" s="143">
        <v>51</v>
      </c>
      <c r="F494" s="144">
        <v>0</v>
      </c>
      <c r="G494" s="145">
        <v>0</v>
      </c>
      <c r="H494" s="145">
        <v>0</v>
      </c>
      <c r="I494" s="145">
        <v>0</v>
      </c>
      <c r="J494" s="145">
        <v>0</v>
      </c>
      <c r="K494" s="145">
        <v>0</v>
      </c>
      <c r="L494" s="145">
        <v>0</v>
      </c>
      <c r="M494" s="145">
        <v>0</v>
      </c>
      <c r="N494" s="145">
        <v>0</v>
      </c>
      <c r="O494" s="145">
        <v>0</v>
      </c>
      <c r="P494" s="145">
        <v>5478.0079000000005</v>
      </c>
      <c r="Q494" s="145">
        <v>0</v>
      </c>
      <c r="R494" s="146">
        <v>5478.0079000000005</v>
      </c>
      <c r="S494" s="5"/>
      <c r="T494" s="5"/>
      <c r="U494" s="5"/>
      <c r="V494" s="5"/>
      <c r="W494" s="5"/>
      <c r="X494" s="5"/>
      <c r="Y494" s="5"/>
      <c r="Z494" s="5"/>
      <c r="AA494" s="5"/>
      <c r="AB494" s="5"/>
    </row>
    <row r="495" spans="1:28" ht="13.5">
      <c r="A495" s="147"/>
      <c r="B495" s="147"/>
      <c r="C495" s="147"/>
      <c r="D495" s="147"/>
      <c r="E495" s="148">
        <v>141</v>
      </c>
      <c r="F495" s="149">
        <v>0</v>
      </c>
      <c r="G495" s="150">
        <v>0</v>
      </c>
      <c r="H495" s="150">
        <v>0</v>
      </c>
      <c r="I495" s="150">
        <v>0</v>
      </c>
      <c r="J495" s="150">
        <v>0</v>
      </c>
      <c r="K495" s="150">
        <v>0</v>
      </c>
      <c r="L495" s="150">
        <v>0</v>
      </c>
      <c r="M495" s="150">
        <v>0</v>
      </c>
      <c r="N495" s="150">
        <v>0</v>
      </c>
      <c r="O495" s="150">
        <v>0</v>
      </c>
      <c r="P495" s="150">
        <v>2800.53073</v>
      </c>
      <c r="Q495" s="150">
        <v>0</v>
      </c>
      <c r="R495" s="151">
        <v>2800.53073</v>
      </c>
      <c r="S495" s="5"/>
      <c r="T495" s="5"/>
      <c r="U495" s="5"/>
      <c r="V495" s="5"/>
      <c r="W495" s="5"/>
      <c r="X495" s="5"/>
      <c r="Y495" s="5"/>
      <c r="Z495" s="5"/>
      <c r="AA495" s="5"/>
      <c r="AB495" s="5"/>
    </row>
    <row r="496" spans="1:28" ht="13.5">
      <c r="A496" s="147"/>
      <c r="B496" s="147"/>
      <c r="C496" s="147"/>
      <c r="D496" s="147"/>
      <c r="E496" s="148">
        <v>229</v>
      </c>
      <c r="F496" s="149">
        <v>0</v>
      </c>
      <c r="G496" s="150">
        <v>0</v>
      </c>
      <c r="H496" s="150">
        <v>0</v>
      </c>
      <c r="I496" s="150">
        <v>0</v>
      </c>
      <c r="J496" s="150">
        <v>0</v>
      </c>
      <c r="K496" s="150">
        <v>0</v>
      </c>
      <c r="L496" s="150">
        <v>0</v>
      </c>
      <c r="M496" s="150">
        <v>0</v>
      </c>
      <c r="N496" s="150">
        <v>0</v>
      </c>
      <c r="O496" s="150">
        <v>0</v>
      </c>
      <c r="P496" s="150">
        <v>1616.40852</v>
      </c>
      <c r="Q496" s="150">
        <v>0</v>
      </c>
      <c r="R496" s="151">
        <v>1616.40852</v>
      </c>
      <c r="S496" s="5"/>
      <c r="T496" s="5"/>
      <c r="U496" s="5"/>
      <c r="V496" s="5"/>
      <c r="W496" s="5"/>
      <c r="X496" s="5"/>
      <c r="Y496" s="5"/>
      <c r="Z496" s="5"/>
      <c r="AA496" s="5"/>
      <c r="AB496" s="5"/>
    </row>
    <row r="497" spans="1:28" ht="13.5">
      <c r="A497" s="147"/>
      <c r="B497" s="147"/>
      <c r="C497" s="147"/>
      <c r="D497" s="147"/>
      <c r="E497" s="148">
        <v>238</v>
      </c>
      <c r="F497" s="149">
        <v>0</v>
      </c>
      <c r="G497" s="150">
        <v>0</v>
      </c>
      <c r="H497" s="150">
        <v>0</v>
      </c>
      <c r="I497" s="150">
        <v>0</v>
      </c>
      <c r="J497" s="150">
        <v>0</v>
      </c>
      <c r="K497" s="150">
        <v>0</v>
      </c>
      <c r="L497" s="150">
        <v>0</v>
      </c>
      <c r="M497" s="150">
        <v>0</v>
      </c>
      <c r="N497" s="150">
        <v>0</v>
      </c>
      <c r="O497" s="150">
        <v>0</v>
      </c>
      <c r="P497" s="150">
        <v>558.6865600000001</v>
      </c>
      <c r="Q497" s="150">
        <v>0</v>
      </c>
      <c r="R497" s="151">
        <v>558.6865600000001</v>
      </c>
      <c r="S497" s="5"/>
      <c r="T497" s="5"/>
      <c r="U497" s="5"/>
      <c r="V497" s="5"/>
      <c r="W497" s="5"/>
      <c r="X497" s="5"/>
      <c r="Y497" s="5"/>
      <c r="Z497" s="5"/>
      <c r="AA497" s="5"/>
      <c r="AB497" s="5"/>
    </row>
    <row r="498" spans="1:28" ht="13.5">
      <c r="A498" s="147"/>
      <c r="B498" s="147"/>
      <c r="C498" s="147"/>
      <c r="D498" s="143" t="s">
        <v>164</v>
      </c>
      <c r="E498" s="143">
        <v>54</v>
      </c>
      <c r="F498" s="144">
        <v>0</v>
      </c>
      <c r="G498" s="145">
        <v>0</v>
      </c>
      <c r="H498" s="145">
        <v>0</v>
      </c>
      <c r="I498" s="145">
        <v>0</v>
      </c>
      <c r="J498" s="145">
        <v>0</v>
      </c>
      <c r="K498" s="145">
        <v>0</v>
      </c>
      <c r="L498" s="145">
        <v>0</v>
      </c>
      <c r="M498" s="145">
        <v>0</v>
      </c>
      <c r="N498" s="145">
        <v>0</v>
      </c>
      <c r="O498" s="145">
        <v>0</v>
      </c>
      <c r="P498" s="145">
        <v>4911.32542</v>
      </c>
      <c r="Q498" s="145">
        <v>0</v>
      </c>
      <c r="R498" s="146">
        <v>4911.32542</v>
      </c>
      <c r="S498" s="5"/>
      <c r="T498" s="5"/>
      <c r="U498" s="5"/>
      <c r="V498" s="5"/>
      <c r="W498" s="5"/>
      <c r="X498" s="5"/>
      <c r="Y498" s="5"/>
      <c r="Z498" s="5"/>
      <c r="AA498" s="5"/>
      <c r="AB498" s="5"/>
    </row>
    <row r="499" spans="1:28" ht="13.5">
      <c r="A499" s="147"/>
      <c r="B499" s="147"/>
      <c r="C499" s="147"/>
      <c r="D499" s="143" t="s">
        <v>165</v>
      </c>
      <c r="E499" s="143">
        <v>236</v>
      </c>
      <c r="F499" s="144">
        <v>0</v>
      </c>
      <c r="G499" s="145">
        <v>0</v>
      </c>
      <c r="H499" s="145">
        <v>0</v>
      </c>
      <c r="I499" s="145">
        <v>0</v>
      </c>
      <c r="J499" s="145">
        <v>0</v>
      </c>
      <c r="K499" s="145">
        <v>0</v>
      </c>
      <c r="L499" s="145">
        <v>0</v>
      </c>
      <c r="M499" s="145">
        <v>0</v>
      </c>
      <c r="N499" s="145">
        <v>0</v>
      </c>
      <c r="O499" s="145">
        <v>0</v>
      </c>
      <c r="P499" s="145">
        <v>4376.69025</v>
      </c>
      <c r="Q499" s="145">
        <v>0</v>
      </c>
      <c r="R499" s="146">
        <v>4376.69025</v>
      </c>
      <c r="S499" s="5"/>
      <c r="T499" s="5"/>
      <c r="U499" s="5"/>
      <c r="V499" s="5"/>
      <c r="W499" s="5"/>
      <c r="X499" s="5"/>
      <c r="Y499" s="5"/>
      <c r="Z499" s="5"/>
      <c r="AA499" s="5"/>
      <c r="AB499" s="5"/>
    </row>
    <row r="500" spans="1:28" ht="13.5">
      <c r="A500" s="147"/>
      <c r="B500" s="147"/>
      <c r="C500" s="147"/>
      <c r="D500" s="143" t="s">
        <v>166</v>
      </c>
      <c r="E500" s="143">
        <v>242</v>
      </c>
      <c r="F500" s="144">
        <v>0</v>
      </c>
      <c r="G500" s="145">
        <v>0</v>
      </c>
      <c r="H500" s="145">
        <v>0</v>
      </c>
      <c r="I500" s="145">
        <v>0</v>
      </c>
      <c r="J500" s="145">
        <v>0</v>
      </c>
      <c r="K500" s="145">
        <v>0</v>
      </c>
      <c r="L500" s="145">
        <v>0</v>
      </c>
      <c r="M500" s="145">
        <v>0</v>
      </c>
      <c r="N500" s="145">
        <v>0</v>
      </c>
      <c r="O500" s="145">
        <v>0</v>
      </c>
      <c r="P500" s="145">
        <v>989.06463</v>
      </c>
      <c r="Q500" s="145">
        <v>0</v>
      </c>
      <c r="R500" s="146">
        <v>989.06463</v>
      </c>
      <c r="S500" s="5"/>
      <c r="T500" s="5"/>
      <c r="U500" s="5"/>
      <c r="V500" s="5"/>
      <c r="W500" s="5"/>
      <c r="X500" s="5"/>
      <c r="Y500" s="5"/>
      <c r="Z500" s="5"/>
      <c r="AA500" s="5"/>
      <c r="AB500" s="5"/>
    </row>
    <row r="501" spans="1:28" ht="13.5">
      <c r="A501" s="147"/>
      <c r="B501" s="147"/>
      <c r="C501" s="147"/>
      <c r="D501" s="143" t="s">
        <v>167</v>
      </c>
      <c r="E501" s="143">
        <v>1</v>
      </c>
      <c r="F501" s="144">
        <v>0</v>
      </c>
      <c r="G501" s="145">
        <v>0</v>
      </c>
      <c r="H501" s="145">
        <v>0</v>
      </c>
      <c r="I501" s="145">
        <v>0</v>
      </c>
      <c r="J501" s="145">
        <v>0</v>
      </c>
      <c r="K501" s="145">
        <v>0</v>
      </c>
      <c r="L501" s="145">
        <v>42802.2955</v>
      </c>
      <c r="M501" s="145">
        <v>0</v>
      </c>
      <c r="N501" s="145">
        <v>42802.2955</v>
      </c>
      <c r="O501" s="145">
        <v>42802.2955</v>
      </c>
      <c r="P501" s="145">
        <v>297084.02959</v>
      </c>
      <c r="Q501" s="145">
        <v>90.08868</v>
      </c>
      <c r="R501" s="146">
        <v>297174.11827</v>
      </c>
      <c r="S501" s="5"/>
      <c r="T501" s="5"/>
      <c r="U501" s="5"/>
      <c r="V501" s="5"/>
      <c r="W501" s="5"/>
      <c r="X501" s="5"/>
      <c r="Y501" s="5"/>
      <c r="Z501" s="5"/>
      <c r="AA501" s="5"/>
      <c r="AB501" s="5"/>
    </row>
    <row r="502" spans="1:28" ht="13.5">
      <c r="A502" s="147"/>
      <c r="B502" s="147"/>
      <c r="C502" s="147"/>
      <c r="D502" s="147"/>
      <c r="E502" s="148">
        <v>114</v>
      </c>
      <c r="F502" s="149">
        <v>0</v>
      </c>
      <c r="G502" s="150">
        <v>0</v>
      </c>
      <c r="H502" s="150">
        <v>0</v>
      </c>
      <c r="I502" s="150">
        <v>0.49648000000000003</v>
      </c>
      <c r="J502" s="150">
        <v>0</v>
      </c>
      <c r="K502" s="150">
        <v>0.49648000000000003</v>
      </c>
      <c r="L502" s="150">
        <v>409866.56627999997</v>
      </c>
      <c r="M502" s="150">
        <v>0</v>
      </c>
      <c r="N502" s="150">
        <v>409866.56627999997</v>
      </c>
      <c r="O502" s="150">
        <v>409867.06276</v>
      </c>
      <c r="P502" s="150">
        <v>0</v>
      </c>
      <c r="Q502" s="150">
        <v>0</v>
      </c>
      <c r="R502" s="151">
        <v>0</v>
      </c>
      <c r="S502" s="5"/>
      <c r="T502" s="5"/>
      <c r="U502" s="5"/>
      <c r="V502" s="5"/>
      <c r="W502" s="5"/>
      <c r="X502" s="5"/>
      <c r="Y502" s="5"/>
      <c r="Z502" s="5"/>
      <c r="AA502" s="5"/>
      <c r="AB502" s="5"/>
    </row>
    <row r="503" spans="1:28" ht="13.5">
      <c r="A503" s="147"/>
      <c r="B503" s="147"/>
      <c r="C503" s="147"/>
      <c r="D503" s="143" t="s">
        <v>168</v>
      </c>
      <c r="E503" s="143">
        <v>57</v>
      </c>
      <c r="F503" s="144">
        <v>0</v>
      </c>
      <c r="G503" s="145">
        <v>0</v>
      </c>
      <c r="H503" s="145">
        <v>0</v>
      </c>
      <c r="I503" s="145">
        <v>0</v>
      </c>
      <c r="J503" s="145">
        <v>0</v>
      </c>
      <c r="K503" s="145">
        <v>0</v>
      </c>
      <c r="L503" s="145">
        <v>0</v>
      </c>
      <c r="M503" s="145">
        <v>0</v>
      </c>
      <c r="N503" s="145">
        <v>0</v>
      </c>
      <c r="O503" s="145">
        <v>0</v>
      </c>
      <c r="P503" s="145">
        <v>3754.90706</v>
      </c>
      <c r="Q503" s="145">
        <v>0</v>
      </c>
      <c r="R503" s="146">
        <v>3754.90706</v>
      </c>
      <c r="S503" s="5"/>
      <c r="T503" s="5"/>
      <c r="U503" s="5"/>
      <c r="V503" s="5"/>
      <c r="W503" s="5"/>
      <c r="X503" s="5"/>
      <c r="Y503" s="5"/>
      <c r="Z503" s="5"/>
      <c r="AA503" s="5"/>
      <c r="AB503" s="5"/>
    </row>
    <row r="504" spans="1:28" ht="13.5">
      <c r="A504" s="147"/>
      <c r="B504" s="147"/>
      <c r="C504" s="147"/>
      <c r="D504" s="147"/>
      <c r="E504" s="148">
        <v>142</v>
      </c>
      <c r="F504" s="149">
        <v>0</v>
      </c>
      <c r="G504" s="150">
        <v>0</v>
      </c>
      <c r="H504" s="150">
        <v>0</v>
      </c>
      <c r="I504" s="150">
        <v>0</v>
      </c>
      <c r="J504" s="150">
        <v>0</v>
      </c>
      <c r="K504" s="150">
        <v>0</v>
      </c>
      <c r="L504" s="150">
        <v>0</v>
      </c>
      <c r="M504" s="150">
        <v>0</v>
      </c>
      <c r="N504" s="150">
        <v>0</v>
      </c>
      <c r="O504" s="150">
        <v>0</v>
      </c>
      <c r="P504" s="150">
        <v>1942.60167</v>
      </c>
      <c r="Q504" s="150">
        <v>0</v>
      </c>
      <c r="R504" s="151">
        <v>1942.60167</v>
      </c>
      <c r="S504" s="5"/>
      <c r="T504" s="5"/>
      <c r="U504" s="5"/>
      <c r="V504" s="5"/>
      <c r="W504" s="5"/>
      <c r="X504" s="5"/>
      <c r="Y504" s="5"/>
      <c r="Z504" s="5"/>
      <c r="AA504" s="5"/>
      <c r="AB504" s="5"/>
    </row>
    <row r="505" spans="1:28" ht="13.5">
      <c r="A505" s="147"/>
      <c r="B505" s="147"/>
      <c r="C505" s="147"/>
      <c r="D505" s="143" t="s">
        <v>169</v>
      </c>
      <c r="E505" s="143">
        <v>42</v>
      </c>
      <c r="F505" s="144">
        <v>0</v>
      </c>
      <c r="G505" s="145">
        <v>0</v>
      </c>
      <c r="H505" s="145">
        <v>0</v>
      </c>
      <c r="I505" s="145">
        <v>0</v>
      </c>
      <c r="J505" s="145">
        <v>0</v>
      </c>
      <c r="K505" s="145">
        <v>0</v>
      </c>
      <c r="L505" s="145">
        <v>0</v>
      </c>
      <c r="M505" s="145">
        <v>0</v>
      </c>
      <c r="N505" s="145">
        <v>0</v>
      </c>
      <c r="O505" s="145">
        <v>0</v>
      </c>
      <c r="P505" s="145">
        <v>3729.37504</v>
      </c>
      <c r="Q505" s="145">
        <v>0</v>
      </c>
      <c r="R505" s="146">
        <v>3729.37504</v>
      </c>
      <c r="S505" s="5"/>
      <c r="T505" s="5"/>
      <c r="U505" s="5"/>
      <c r="V505" s="5"/>
      <c r="W505" s="5"/>
      <c r="X505" s="5"/>
      <c r="Y505" s="5"/>
      <c r="Z505" s="5"/>
      <c r="AA505" s="5"/>
      <c r="AB505" s="5"/>
    </row>
    <row r="506" spans="1:28" ht="13.5">
      <c r="A506" s="147"/>
      <c r="B506" s="147"/>
      <c r="C506" s="147"/>
      <c r="D506" s="147"/>
      <c r="E506" s="148">
        <v>144</v>
      </c>
      <c r="F506" s="149">
        <v>0</v>
      </c>
      <c r="G506" s="150">
        <v>0</v>
      </c>
      <c r="H506" s="150">
        <v>0</v>
      </c>
      <c r="I506" s="150">
        <v>0</v>
      </c>
      <c r="J506" s="150">
        <v>0</v>
      </c>
      <c r="K506" s="150">
        <v>0</v>
      </c>
      <c r="L506" s="150">
        <v>0</v>
      </c>
      <c r="M506" s="150">
        <v>0</v>
      </c>
      <c r="N506" s="150">
        <v>0</v>
      </c>
      <c r="O506" s="150">
        <v>0</v>
      </c>
      <c r="P506" s="150">
        <v>1634.1118999999999</v>
      </c>
      <c r="Q506" s="150">
        <v>0</v>
      </c>
      <c r="R506" s="151">
        <v>1634.1118999999999</v>
      </c>
      <c r="S506" s="5"/>
      <c r="T506" s="5"/>
      <c r="U506" s="5"/>
      <c r="V506" s="5"/>
      <c r="W506" s="5"/>
      <c r="X506" s="5"/>
      <c r="Y506" s="5"/>
      <c r="Z506" s="5"/>
      <c r="AA506" s="5"/>
      <c r="AB506" s="5"/>
    </row>
    <row r="507" spans="1:28" ht="13.5">
      <c r="A507" s="147"/>
      <c r="B507" s="147"/>
      <c r="C507" s="147"/>
      <c r="D507" s="143" t="s">
        <v>170</v>
      </c>
      <c r="E507" s="143">
        <v>233</v>
      </c>
      <c r="F507" s="144">
        <v>0</v>
      </c>
      <c r="G507" s="145">
        <v>0</v>
      </c>
      <c r="H507" s="145">
        <v>0</v>
      </c>
      <c r="I507" s="145">
        <v>0</v>
      </c>
      <c r="J507" s="145">
        <v>0</v>
      </c>
      <c r="K507" s="145">
        <v>0</v>
      </c>
      <c r="L507" s="145">
        <v>0</v>
      </c>
      <c r="M507" s="145">
        <v>0</v>
      </c>
      <c r="N507" s="145">
        <v>0</v>
      </c>
      <c r="O507" s="145">
        <v>0</v>
      </c>
      <c r="P507" s="145">
        <v>3134.10536</v>
      </c>
      <c r="Q507" s="145">
        <v>0</v>
      </c>
      <c r="R507" s="146">
        <v>3134.10536</v>
      </c>
      <c r="S507" s="5"/>
      <c r="T507" s="5"/>
      <c r="U507" s="5"/>
      <c r="V507" s="5"/>
      <c r="W507" s="5"/>
      <c r="X507" s="5"/>
      <c r="Y507" s="5"/>
      <c r="Z507" s="5"/>
      <c r="AA507" s="5"/>
      <c r="AB507" s="5"/>
    </row>
    <row r="508" spans="1:28" ht="13.5">
      <c r="A508" s="147"/>
      <c r="B508" s="147"/>
      <c r="C508" s="147"/>
      <c r="D508" s="147"/>
      <c r="E508" s="148">
        <v>247</v>
      </c>
      <c r="F508" s="149">
        <v>0</v>
      </c>
      <c r="G508" s="150">
        <v>0</v>
      </c>
      <c r="H508" s="150">
        <v>0</v>
      </c>
      <c r="I508" s="150">
        <v>0</v>
      </c>
      <c r="J508" s="150">
        <v>0</v>
      </c>
      <c r="K508" s="150">
        <v>0</v>
      </c>
      <c r="L508" s="150">
        <v>0</v>
      </c>
      <c r="M508" s="150">
        <v>0</v>
      </c>
      <c r="N508" s="150">
        <v>0</v>
      </c>
      <c r="O508" s="150">
        <v>0</v>
      </c>
      <c r="P508" s="150">
        <v>380.19458000000003</v>
      </c>
      <c r="Q508" s="150">
        <v>0</v>
      </c>
      <c r="R508" s="151">
        <v>380.19458000000003</v>
      </c>
      <c r="S508" s="5"/>
      <c r="T508" s="5"/>
      <c r="U508" s="5"/>
      <c r="V508" s="5"/>
      <c r="W508" s="5"/>
      <c r="X508" s="5"/>
      <c r="Y508" s="5"/>
      <c r="Z508" s="5"/>
      <c r="AA508" s="5"/>
      <c r="AB508" s="5"/>
    </row>
    <row r="509" spans="1:28" ht="13.5">
      <c r="A509" s="147"/>
      <c r="B509" s="147"/>
      <c r="C509" s="147"/>
      <c r="D509" s="143" t="s">
        <v>171</v>
      </c>
      <c r="E509" s="143">
        <v>173</v>
      </c>
      <c r="F509" s="144">
        <v>0</v>
      </c>
      <c r="G509" s="145">
        <v>0</v>
      </c>
      <c r="H509" s="145">
        <v>0</v>
      </c>
      <c r="I509" s="145">
        <v>0</v>
      </c>
      <c r="J509" s="145">
        <v>0</v>
      </c>
      <c r="K509" s="145">
        <v>0</v>
      </c>
      <c r="L509" s="145">
        <v>0</v>
      </c>
      <c r="M509" s="145">
        <v>0</v>
      </c>
      <c r="N509" s="145">
        <v>0</v>
      </c>
      <c r="O509" s="145">
        <v>0</v>
      </c>
      <c r="P509" s="145">
        <v>3748.80542</v>
      </c>
      <c r="Q509" s="145">
        <v>0</v>
      </c>
      <c r="R509" s="146">
        <v>3748.80542</v>
      </c>
      <c r="S509" s="5"/>
      <c r="T509" s="5"/>
      <c r="U509" s="5"/>
      <c r="V509" s="5"/>
      <c r="W509" s="5"/>
      <c r="X509" s="5"/>
      <c r="Y509" s="5"/>
      <c r="Z509" s="5"/>
      <c r="AA509" s="5"/>
      <c r="AB509" s="5"/>
    </row>
    <row r="510" spans="1:28" ht="13.5">
      <c r="A510" s="147"/>
      <c r="B510" s="147"/>
      <c r="C510" s="147"/>
      <c r="D510" s="147"/>
      <c r="E510" s="148">
        <v>245</v>
      </c>
      <c r="F510" s="149">
        <v>0</v>
      </c>
      <c r="G510" s="150">
        <v>0</v>
      </c>
      <c r="H510" s="150">
        <v>0</v>
      </c>
      <c r="I510" s="150">
        <v>0</v>
      </c>
      <c r="J510" s="150">
        <v>0</v>
      </c>
      <c r="K510" s="150">
        <v>0</v>
      </c>
      <c r="L510" s="150">
        <v>0</v>
      </c>
      <c r="M510" s="150">
        <v>0</v>
      </c>
      <c r="N510" s="150">
        <v>0</v>
      </c>
      <c r="O510" s="150">
        <v>0</v>
      </c>
      <c r="P510" s="150">
        <v>525.30923</v>
      </c>
      <c r="Q510" s="150">
        <v>0</v>
      </c>
      <c r="R510" s="151">
        <v>525.30923</v>
      </c>
      <c r="S510" s="5"/>
      <c r="T510" s="5"/>
      <c r="U510" s="5"/>
      <c r="V510" s="5"/>
      <c r="W510" s="5"/>
      <c r="X510" s="5"/>
      <c r="Y510" s="5"/>
      <c r="Z510" s="5"/>
      <c r="AA510" s="5"/>
      <c r="AB510" s="5"/>
    </row>
    <row r="511" spans="1:28" ht="13.5">
      <c r="A511" s="147"/>
      <c r="B511" s="143" t="s">
        <v>17</v>
      </c>
      <c r="C511" s="143" t="s">
        <v>174</v>
      </c>
      <c r="D511" s="143" t="s">
        <v>175</v>
      </c>
      <c r="E511" s="143">
        <v>22</v>
      </c>
      <c r="F511" s="144">
        <v>0</v>
      </c>
      <c r="G511" s="145">
        <v>0</v>
      </c>
      <c r="H511" s="145">
        <v>0</v>
      </c>
      <c r="I511" s="145">
        <v>0</v>
      </c>
      <c r="J511" s="145">
        <v>0</v>
      </c>
      <c r="K511" s="145">
        <v>0</v>
      </c>
      <c r="L511" s="145">
        <v>0</v>
      </c>
      <c r="M511" s="145">
        <v>0</v>
      </c>
      <c r="N511" s="145">
        <v>0</v>
      </c>
      <c r="O511" s="145">
        <v>0</v>
      </c>
      <c r="P511" s="145">
        <v>6546.343650000001</v>
      </c>
      <c r="Q511" s="145">
        <v>0</v>
      </c>
      <c r="R511" s="146">
        <v>6546.343650000001</v>
      </c>
      <c r="S511" s="5"/>
      <c r="T511" s="5"/>
      <c r="U511" s="5"/>
      <c r="V511" s="5"/>
      <c r="W511" s="5"/>
      <c r="X511" s="5"/>
      <c r="Y511" s="5"/>
      <c r="Z511" s="5"/>
      <c r="AA511" s="5"/>
      <c r="AB511" s="5"/>
    </row>
    <row r="512" spans="1:28" ht="13.5">
      <c r="A512" s="147"/>
      <c r="B512" s="147"/>
      <c r="C512" s="147"/>
      <c r="D512" s="147"/>
      <c r="E512" s="148">
        <v>151</v>
      </c>
      <c r="F512" s="149">
        <v>0</v>
      </c>
      <c r="G512" s="150">
        <v>0</v>
      </c>
      <c r="H512" s="150">
        <v>0</v>
      </c>
      <c r="I512" s="150">
        <v>0</v>
      </c>
      <c r="J512" s="150">
        <v>0</v>
      </c>
      <c r="K512" s="150">
        <v>0</v>
      </c>
      <c r="L512" s="150">
        <v>0</v>
      </c>
      <c r="M512" s="150">
        <v>0</v>
      </c>
      <c r="N512" s="150">
        <v>0</v>
      </c>
      <c r="O512" s="150">
        <v>0</v>
      </c>
      <c r="P512" s="150">
        <v>6412.440320000001</v>
      </c>
      <c r="Q512" s="150">
        <v>0</v>
      </c>
      <c r="R512" s="151">
        <v>6412.440320000001</v>
      </c>
      <c r="S512" s="5"/>
      <c r="T512" s="5"/>
      <c r="U512" s="5"/>
      <c r="V512" s="5"/>
      <c r="W512" s="5"/>
      <c r="X512" s="5"/>
      <c r="Y512" s="5"/>
      <c r="Z512" s="5"/>
      <c r="AA512" s="5"/>
      <c r="AB512" s="5"/>
    </row>
    <row r="513" spans="1:28" ht="13.5">
      <c r="A513" s="147"/>
      <c r="B513" s="147"/>
      <c r="C513" s="147"/>
      <c r="D513" s="147"/>
      <c r="E513" s="148">
        <v>240</v>
      </c>
      <c r="F513" s="149">
        <v>0</v>
      </c>
      <c r="G513" s="150">
        <v>0</v>
      </c>
      <c r="H513" s="150">
        <v>0</v>
      </c>
      <c r="I513" s="150">
        <v>0</v>
      </c>
      <c r="J513" s="150">
        <v>0</v>
      </c>
      <c r="K513" s="150">
        <v>0</v>
      </c>
      <c r="L513" s="150">
        <v>0</v>
      </c>
      <c r="M513" s="150">
        <v>0</v>
      </c>
      <c r="N513" s="150">
        <v>0</v>
      </c>
      <c r="O513" s="150">
        <v>0</v>
      </c>
      <c r="P513" s="150">
        <v>2411.8623199999997</v>
      </c>
      <c r="Q513" s="150">
        <v>0</v>
      </c>
      <c r="R513" s="151">
        <v>2411.8623199999997</v>
      </c>
      <c r="S513" s="5"/>
      <c r="T513" s="5"/>
      <c r="U513" s="5"/>
      <c r="V513" s="5"/>
      <c r="W513" s="5"/>
      <c r="X513" s="5"/>
      <c r="Y513" s="5"/>
      <c r="Z513" s="5"/>
      <c r="AA513" s="5"/>
      <c r="AB513" s="5"/>
    </row>
    <row r="514" spans="1:28" ht="13.5">
      <c r="A514" s="147"/>
      <c r="B514" s="147"/>
      <c r="C514" s="143" t="s">
        <v>176</v>
      </c>
      <c r="D514" s="143" t="s">
        <v>177</v>
      </c>
      <c r="E514" s="143">
        <v>21</v>
      </c>
      <c r="F514" s="144">
        <v>0</v>
      </c>
      <c r="G514" s="145">
        <v>0</v>
      </c>
      <c r="H514" s="145">
        <v>0</v>
      </c>
      <c r="I514" s="145">
        <v>0</v>
      </c>
      <c r="J514" s="145">
        <v>0</v>
      </c>
      <c r="K514" s="145">
        <v>0</v>
      </c>
      <c r="L514" s="145">
        <v>0</v>
      </c>
      <c r="M514" s="145">
        <v>0</v>
      </c>
      <c r="N514" s="145">
        <v>0</v>
      </c>
      <c r="O514" s="145">
        <v>0</v>
      </c>
      <c r="P514" s="145">
        <v>12445.71425</v>
      </c>
      <c r="Q514" s="145">
        <v>0</v>
      </c>
      <c r="R514" s="146">
        <v>12445.71425</v>
      </c>
      <c r="S514" s="5"/>
      <c r="T514" s="5"/>
      <c r="U514" s="5"/>
      <c r="V514" s="5"/>
      <c r="W514" s="5"/>
      <c r="X514" s="5"/>
      <c r="Y514" s="5"/>
      <c r="Z514" s="5"/>
      <c r="AA514" s="5"/>
      <c r="AB514" s="5"/>
    </row>
    <row r="515" spans="1:28" ht="13.5">
      <c r="A515" s="147"/>
      <c r="B515" s="147"/>
      <c r="C515" s="147"/>
      <c r="D515" s="147"/>
      <c r="E515" s="148">
        <v>149</v>
      </c>
      <c r="F515" s="149">
        <v>0</v>
      </c>
      <c r="G515" s="150">
        <v>0</v>
      </c>
      <c r="H515" s="150">
        <v>0</v>
      </c>
      <c r="I515" s="150">
        <v>0</v>
      </c>
      <c r="J515" s="150">
        <v>0</v>
      </c>
      <c r="K515" s="150">
        <v>0</v>
      </c>
      <c r="L515" s="150">
        <v>0</v>
      </c>
      <c r="M515" s="150">
        <v>0</v>
      </c>
      <c r="N515" s="150">
        <v>0</v>
      </c>
      <c r="O515" s="150">
        <v>0</v>
      </c>
      <c r="P515" s="150">
        <v>8854.99504</v>
      </c>
      <c r="Q515" s="150">
        <v>0</v>
      </c>
      <c r="R515" s="151">
        <v>8854.99504</v>
      </c>
      <c r="S515" s="5"/>
      <c r="T515" s="5"/>
      <c r="U515" s="5"/>
      <c r="V515" s="5"/>
      <c r="W515" s="5"/>
      <c r="X515" s="5"/>
      <c r="Y515" s="5"/>
      <c r="Z515" s="5"/>
      <c r="AA515" s="5"/>
      <c r="AB515" s="5"/>
    </row>
    <row r="516" spans="1:28" ht="13.5">
      <c r="A516" s="147"/>
      <c r="B516" s="147"/>
      <c r="C516" s="147"/>
      <c r="D516" s="147"/>
      <c r="E516" s="148">
        <v>244</v>
      </c>
      <c r="F516" s="149">
        <v>0</v>
      </c>
      <c r="G516" s="150">
        <v>0</v>
      </c>
      <c r="H516" s="150">
        <v>0</v>
      </c>
      <c r="I516" s="150">
        <v>0</v>
      </c>
      <c r="J516" s="150">
        <v>0</v>
      </c>
      <c r="K516" s="150">
        <v>0</v>
      </c>
      <c r="L516" s="150">
        <v>0</v>
      </c>
      <c r="M516" s="150">
        <v>0</v>
      </c>
      <c r="N516" s="150">
        <v>0</v>
      </c>
      <c r="O516" s="150">
        <v>0</v>
      </c>
      <c r="P516" s="150">
        <v>2443.27768</v>
      </c>
      <c r="Q516" s="150">
        <v>0</v>
      </c>
      <c r="R516" s="151">
        <v>2443.27768</v>
      </c>
      <c r="S516" s="5"/>
      <c r="T516" s="5"/>
      <c r="U516" s="5"/>
      <c r="V516" s="5"/>
      <c r="W516" s="5"/>
      <c r="X516" s="5"/>
      <c r="Y516" s="5"/>
      <c r="Z516" s="5"/>
      <c r="AA516" s="5"/>
      <c r="AB516" s="5"/>
    </row>
    <row r="517" spans="1:28" ht="13.5">
      <c r="A517" s="147"/>
      <c r="B517" s="147"/>
      <c r="C517" s="147"/>
      <c r="D517" s="143" t="s">
        <v>233</v>
      </c>
      <c r="E517" s="143">
        <v>65</v>
      </c>
      <c r="F517" s="144">
        <v>0</v>
      </c>
      <c r="G517" s="145">
        <v>0</v>
      </c>
      <c r="H517" s="145">
        <v>0</v>
      </c>
      <c r="I517" s="145">
        <v>0</v>
      </c>
      <c r="J517" s="145">
        <v>0</v>
      </c>
      <c r="K517" s="145">
        <v>0</v>
      </c>
      <c r="L517" s="145">
        <v>0</v>
      </c>
      <c r="M517" s="145">
        <v>0</v>
      </c>
      <c r="N517" s="145">
        <v>0</v>
      </c>
      <c r="O517" s="145">
        <v>0</v>
      </c>
      <c r="P517" s="145">
        <v>3475.0225800000003</v>
      </c>
      <c r="Q517" s="145">
        <v>0</v>
      </c>
      <c r="R517" s="146">
        <v>3475.0225800000003</v>
      </c>
      <c r="S517" s="5"/>
      <c r="T517" s="5"/>
      <c r="U517" s="5"/>
      <c r="V517" s="5"/>
      <c r="W517" s="5"/>
      <c r="X517" s="5"/>
      <c r="Y517" s="5"/>
      <c r="Z517" s="5"/>
      <c r="AA517" s="5"/>
      <c r="AB517" s="5"/>
    </row>
    <row r="518" spans="1:28" ht="13.5">
      <c r="A518" s="147"/>
      <c r="B518" s="147"/>
      <c r="C518" s="147"/>
      <c r="D518" s="147"/>
      <c r="E518" s="148">
        <v>115</v>
      </c>
      <c r="F518" s="149">
        <v>0</v>
      </c>
      <c r="G518" s="150">
        <v>0</v>
      </c>
      <c r="H518" s="150">
        <v>0</v>
      </c>
      <c r="I518" s="150">
        <v>0</v>
      </c>
      <c r="J518" s="150">
        <v>0</v>
      </c>
      <c r="K518" s="150">
        <v>0</v>
      </c>
      <c r="L518" s="150">
        <v>0</v>
      </c>
      <c r="M518" s="150">
        <v>0</v>
      </c>
      <c r="N518" s="150">
        <v>0</v>
      </c>
      <c r="O518" s="150">
        <v>0</v>
      </c>
      <c r="P518" s="150">
        <v>1133.10457</v>
      </c>
      <c r="Q518" s="150">
        <v>0</v>
      </c>
      <c r="R518" s="151">
        <v>1133.10457</v>
      </c>
      <c r="S518" s="5"/>
      <c r="T518" s="5"/>
      <c r="U518" s="5"/>
      <c r="V518" s="5"/>
      <c r="W518" s="5"/>
      <c r="X518" s="5"/>
      <c r="Y518" s="5"/>
      <c r="Z518" s="5"/>
      <c r="AA518" s="5"/>
      <c r="AB518" s="5"/>
    </row>
    <row r="519" spans="1:28" ht="13.5">
      <c r="A519" s="147"/>
      <c r="B519" s="143" t="s">
        <v>18</v>
      </c>
      <c r="C519" s="143" t="s">
        <v>178</v>
      </c>
      <c r="D519" s="143" t="s">
        <v>178</v>
      </c>
      <c r="E519" s="143">
        <v>40</v>
      </c>
      <c r="F519" s="144">
        <v>0</v>
      </c>
      <c r="G519" s="145">
        <v>0</v>
      </c>
      <c r="H519" s="145">
        <v>0</v>
      </c>
      <c r="I519" s="145">
        <v>0</v>
      </c>
      <c r="J519" s="145">
        <v>0</v>
      </c>
      <c r="K519" s="145">
        <v>0</v>
      </c>
      <c r="L519" s="145">
        <v>0</v>
      </c>
      <c r="M519" s="145">
        <v>0</v>
      </c>
      <c r="N519" s="145">
        <v>0</v>
      </c>
      <c r="O519" s="145">
        <v>0</v>
      </c>
      <c r="P519" s="145">
        <v>3625.08786</v>
      </c>
      <c r="Q519" s="145">
        <v>0</v>
      </c>
      <c r="R519" s="146">
        <v>3625.08786</v>
      </c>
      <c r="S519" s="5"/>
      <c r="T519" s="5"/>
      <c r="U519" s="5"/>
      <c r="V519" s="5"/>
      <c r="W519" s="5"/>
      <c r="X519" s="5"/>
      <c r="Y519" s="5"/>
      <c r="Z519" s="5"/>
      <c r="AA519" s="5"/>
      <c r="AB519" s="5"/>
    </row>
    <row r="520" spans="1:28" ht="13.5">
      <c r="A520" s="147"/>
      <c r="B520" s="147"/>
      <c r="C520" s="147"/>
      <c r="D520" s="147"/>
      <c r="E520" s="148">
        <v>152</v>
      </c>
      <c r="F520" s="149">
        <v>0</v>
      </c>
      <c r="G520" s="150">
        <v>0</v>
      </c>
      <c r="H520" s="150">
        <v>0</v>
      </c>
      <c r="I520" s="150">
        <v>0</v>
      </c>
      <c r="J520" s="150">
        <v>0</v>
      </c>
      <c r="K520" s="150">
        <v>0</v>
      </c>
      <c r="L520" s="150">
        <v>0</v>
      </c>
      <c r="M520" s="150">
        <v>0</v>
      </c>
      <c r="N520" s="150">
        <v>0</v>
      </c>
      <c r="O520" s="150">
        <v>0</v>
      </c>
      <c r="P520" s="150">
        <v>3773.9440299999997</v>
      </c>
      <c r="Q520" s="150">
        <v>0</v>
      </c>
      <c r="R520" s="151">
        <v>3773.9440299999997</v>
      </c>
      <c r="S520" s="5"/>
      <c r="T520" s="5"/>
      <c r="U520" s="5"/>
      <c r="V520" s="5"/>
      <c r="W520" s="5"/>
      <c r="X520" s="5"/>
      <c r="Y520" s="5"/>
      <c r="Z520" s="5"/>
      <c r="AA520" s="5"/>
      <c r="AB520" s="5"/>
    </row>
    <row r="521" spans="1:28" ht="13.5">
      <c r="A521" s="147"/>
      <c r="B521" s="147"/>
      <c r="C521" s="147"/>
      <c r="D521" s="147"/>
      <c r="E521" s="148">
        <v>196</v>
      </c>
      <c r="F521" s="149">
        <v>0</v>
      </c>
      <c r="G521" s="150">
        <v>0</v>
      </c>
      <c r="H521" s="150">
        <v>0</v>
      </c>
      <c r="I521" s="150">
        <v>0</v>
      </c>
      <c r="J521" s="150">
        <v>0</v>
      </c>
      <c r="K521" s="150">
        <v>0</v>
      </c>
      <c r="L521" s="150">
        <v>0</v>
      </c>
      <c r="M521" s="150">
        <v>0</v>
      </c>
      <c r="N521" s="150">
        <v>0</v>
      </c>
      <c r="O521" s="150">
        <v>0</v>
      </c>
      <c r="P521" s="150">
        <v>3334.85442</v>
      </c>
      <c r="Q521" s="150">
        <v>0</v>
      </c>
      <c r="R521" s="151">
        <v>3334.85442</v>
      </c>
      <c r="S521" s="5"/>
      <c r="T521" s="5"/>
      <c r="U521" s="5"/>
      <c r="V521" s="5"/>
      <c r="W521" s="5"/>
      <c r="X521" s="5"/>
      <c r="Y521" s="5"/>
      <c r="Z521" s="5"/>
      <c r="AA521" s="5"/>
      <c r="AB521" s="5"/>
    </row>
    <row r="522" spans="1:28" ht="13.5">
      <c r="A522" s="147"/>
      <c r="B522" s="143" t="s">
        <v>19</v>
      </c>
      <c r="C522" s="143" t="s">
        <v>179</v>
      </c>
      <c r="D522" s="143" t="s">
        <v>179</v>
      </c>
      <c r="E522" s="143">
        <v>49</v>
      </c>
      <c r="F522" s="144">
        <v>0</v>
      </c>
      <c r="G522" s="145">
        <v>0</v>
      </c>
      <c r="H522" s="145">
        <v>0</v>
      </c>
      <c r="I522" s="145">
        <v>0</v>
      </c>
      <c r="J522" s="145">
        <v>0</v>
      </c>
      <c r="K522" s="145">
        <v>0</v>
      </c>
      <c r="L522" s="145">
        <v>0</v>
      </c>
      <c r="M522" s="145">
        <v>0</v>
      </c>
      <c r="N522" s="145">
        <v>0</v>
      </c>
      <c r="O522" s="145">
        <v>0</v>
      </c>
      <c r="P522" s="145">
        <v>1844.41333</v>
      </c>
      <c r="Q522" s="145">
        <v>0</v>
      </c>
      <c r="R522" s="146">
        <v>1844.41333</v>
      </c>
      <c r="S522" s="5"/>
      <c r="T522" s="5"/>
      <c r="U522" s="5"/>
      <c r="V522" s="5"/>
      <c r="W522" s="5"/>
      <c r="X522" s="5"/>
      <c r="Y522" s="5"/>
      <c r="Z522" s="5"/>
      <c r="AA522" s="5"/>
      <c r="AB522" s="5"/>
    </row>
    <row r="523" spans="1:28" ht="13.5">
      <c r="A523" s="147"/>
      <c r="B523" s="147"/>
      <c r="C523" s="143" t="s">
        <v>180</v>
      </c>
      <c r="D523" s="143" t="s">
        <v>19</v>
      </c>
      <c r="E523" s="143">
        <v>188</v>
      </c>
      <c r="F523" s="144">
        <v>0</v>
      </c>
      <c r="G523" s="145">
        <v>0</v>
      </c>
      <c r="H523" s="145">
        <v>0</v>
      </c>
      <c r="I523" s="145">
        <v>0</v>
      </c>
      <c r="J523" s="145">
        <v>0</v>
      </c>
      <c r="K523" s="145">
        <v>0</v>
      </c>
      <c r="L523" s="145">
        <v>0</v>
      </c>
      <c r="M523" s="145">
        <v>0</v>
      </c>
      <c r="N523" s="145">
        <v>0</v>
      </c>
      <c r="O523" s="145">
        <v>0</v>
      </c>
      <c r="P523" s="145">
        <v>3191.9104199999997</v>
      </c>
      <c r="Q523" s="145">
        <v>0</v>
      </c>
      <c r="R523" s="146">
        <v>3191.9104199999997</v>
      </c>
      <c r="S523" s="5"/>
      <c r="T523" s="5"/>
      <c r="U523" s="5"/>
      <c r="V523" s="5"/>
      <c r="W523" s="5"/>
      <c r="X523" s="5"/>
      <c r="Y523" s="5"/>
      <c r="Z523" s="5"/>
      <c r="AA523" s="5"/>
      <c r="AB523" s="5"/>
    </row>
    <row r="524" spans="1:28" ht="13.5">
      <c r="A524" s="147"/>
      <c r="B524" s="143" t="s">
        <v>20</v>
      </c>
      <c r="C524" s="143" t="s">
        <v>20</v>
      </c>
      <c r="D524" s="143" t="s">
        <v>278</v>
      </c>
      <c r="E524" s="143">
        <v>50</v>
      </c>
      <c r="F524" s="144">
        <v>0</v>
      </c>
      <c r="G524" s="145">
        <v>0</v>
      </c>
      <c r="H524" s="145">
        <v>0</v>
      </c>
      <c r="I524" s="145">
        <v>0</v>
      </c>
      <c r="J524" s="145">
        <v>0</v>
      </c>
      <c r="K524" s="145">
        <v>0</v>
      </c>
      <c r="L524" s="145">
        <v>0</v>
      </c>
      <c r="M524" s="145">
        <v>0</v>
      </c>
      <c r="N524" s="145">
        <v>0</v>
      </c>
      <c r="O524" s="145">
        <v>0</v>
      </c>
      <c r="P524" s="145">
        <v>3141.92463</v>
      </c>
      <c r="Q524" s="145">
        <v>0</v>
      </c>
      <c r="R524" s="146">
        <v>3141.92463</v>
      </c>
      <c r="S524" s="5"/>
      <c r="T524" s="5"/>
      <c r="U524" s="5"/>
      <c r="V524" s="5"/>
      <c r="W524" s="5"/>
      <c r="X524" s="5"/>
      <c r="Y524" s="5"/>
      <c r="Z524" s="5"/>
      <c r="AA524" s="5"/>
      <c r="AB524" s="5"/>
    </row>
    <row r="525" spans="1:28" ht="13.5">
      <c r="A525" s="147"/>
      <c r="B525" s="147"/>
      <c r="C525" s="147"/>
      <c r="D525" s="147"/>
      <c r="E525" s="148">
        <v>153</v>
      </c>
      <c r="F525" s="149">
        <v>0</v>
      </c>
      <c r="G525" s="150">
        <v>0</v>
      </c>
      <c r="H525" s="150">
        <v>0</v>
      </c>
      <c r="I525" s="150">
        <v>0</v>
      </c>
      <c r="J525" s="150">
        <v>0</v>
      </c>
      <c r="K525" s="150">
        <v>0</v>
      </c>
      <c r="L525" s="150">
        <v>0</v>
      </c>
      <c r="M525" s="150">
        <v>0</v>
      </c>
      <c r="N525" s="150">
        <v>0</v>
      </c>
      <c r="O525" s="150">
        <v>0</v>
      </c>
      <c r="P525" s="150">
        <v>3383.94896</v>
      </c>
      <c r="Q525" s="150">
        <v>0</v>
      </c>
      <c r="R525" s="151">
        <v>3383.94896</v>
      </c>
      <c r="S525" s="5"/>
      <c r="T525" s="5"/>
      <c r="U525" s="5"/>
      <c r="V525" s="5"/>
      <c r="W525" s="5"/>
      <c r="X525" s="5"/>
      <c r="Y525" s="5"/>
      <c r="Z525" s="5"/>
      <c r="AA525" s="5"/>
      <c r="AB525" s="5"/>
    </row>
    <row r="526" spans="1:28" ht="13.5">
      <c r="A526" s="147"/>
      <c r="B526" s="143" t="s">
        <v>21</v>
      </c>
      <c r="C526" s="143" t="s">
        <v>182</v>
      </c>
      <c r="D526" s="143" t="s">
        <v>183</v>
      </c>
      <c r="E526" s="143">
        <v>113</v>
      </c>
      <c r="F526" s="144">
        <v>0</v>
      </c>
      <c r="G526" s="145">
        <v>0</v>
      </c>
      <c r="H526" s="145">
        <v>0</v>
      </c>
      <c r="I526" s="145">
        <v>0</v>
      </c>
      <c r="J526" s="145">
        <v>0</v>
      </c>
      <c r="K526" s="145">
        <v>0</v>
      </c>
      <c r="L526" s="145">
        <v>0</v>
      </c>
      <c r="M526" s="145">
        <v>0</v>
      </c>
      <c r="N526" s="145">
        <v>0</v>
      </c>
      <c r="O526" s="145">
        <v>0</v>
      </c>
      <c r="P526" s="145">
        <v>4128.5697</v>
      </c>
      <c r="Q526" s="145">
        <v>0</v>
      </c>
      <c r="R526" s="146">
        <v>4128.5697</v>
      </c>
      <c r="S526" s="5"/>
      <c r="T526" s="5"/>
      <c r="U526" s="5"/>
      <c r="V526" s="5"/>
      <c r="W526" s="5"/>
      <c r="X526" s="5"/>
      <c r="Y526" s="5"/>
      <c r="Z526" s="5"/>
      <c r="AA526" s="5"/>
      <c r="AB526" s="5"/>
    </row>
    <row r="527" spans="1:28" ht="13.5">
      <c r="A527" s="147"/>
      <c r="B527" s="147"/>
      <c r="C527" s="147"/>
      <c r="D527" s="147"/>
      <c r="E527" s="148">
        <v>155</v>
      </c>
      <c r="F527" s="149">
        <v>0</v>
      </c>
      <c r="G527" s="150">
        <v>0</v>
      </c>
      <c r="H527" s="150">
        <v>0</v>
      </c>
      <c r="I527" s="150">
        <v>0</v>
      </c>
      <c r="J527" s="150">
        <v>0</v>
      </c>
      <c r="K527" s="150">
        <v>0</v>
      </c>
      <c r="L527" s="150">
        <v>0</v>
      </c>
      <c r="M527" s="150">
        <v>0</v>
      </c>
      <c r="N527" s="150">
        <v>0</v>
      </c>
      <c r="O527" s="150">
        <v>0</v>
      </c>
      <c r="P527" s="150">
        <v>2838.51018</v>
      </c>
      <c r="Q527" s="150">
        <v>0</v>
      </c>
      <c r="R527" s="151">
        <v>2838.51018</v>
      </c>
      <c r="S527" s="5"/>
      <c r="T527" s="5"/>
      <c r="U527" s="5"/>
      <c r="V527" s="5"/>
      <c r="W527" s="5"/>
      <c r="X527" s="5"/>
      <c r="Y527" s="5"/>
      <c r="Z527" s="5"/>
      <c r="AA527" s="5"/>
      <c r="AB527" s="5"/>
    </row>
    <row r="528" spans="1:28" ht="13.5">
      <c r="A528" s="147"/>
      <c r="B528" s="147"/>
      <c r="C528" s="143" t="s">
        <v>184</v>
      </c>
      <c r="D528" s="143" t="s">
        <v>184</v>
      </c>
      <c r="E528" s="143">
        <v>17</v>
      </c>
      <c r="F528" s="144">
        <v>0</v>
      </c>
      <c r="G528" s="145">
        <v>0</v>
      </c>
      <c r="H528" s="145">
        <v>0</v>
      </c>
      <c r="I528" s="145">
        <v>0</v>
      </c>
      <c r="J528" s="145">
        <v>0</v>
      </c>
      <c r="K528" s="145">
        <v>0</v>
      </c>
      <c r="L528" s="145">
        <v>0</v>
      </c>
      <c r="M528" s="145">
        <v>0</v>
      </c>
      <c r="N528" s="145">
        <v>0</v>
      </c>
      <c r="O528" s="145">
        <v>0</v>
      </c>
      <c r="P528" s="145">
        <v>5142.87246</v>
      </c>
      <c r="Q528" s="145">
        <v>0</v>
      </c>
      <c r="R528" s="146">
        <v>5142.87246</v>
      </c>
      <c r="S528" s="5"/>
      <c r="T528" s="5"/>
      <c r="U528" s="5"/>
      <c r="V528" s="5"/>
      <c r="W528" s="5"/>
      <c r="X528" s="5"/>
      <c r="Y528" s="5"/>
      <c r="Z528" s="5"/>
      <c r="AA528" s="5"/>
      <c r="AB528" s="5"/>
    </row>
    <row r="529" spans="1:28" ht="13.5">
      <c r="A529" s="147"/>
      <c r="B529" s="147"/>
      <c r="C529" s="147"/>
      <c r="D529" s="147"/>
      <c r="E529" s="148">
        <v>100</v>
      </c>
      <c r="F529" s="149">
        <v>0</v>
      </c>
      <c r="G529" s="150">
        <v>0</v>
      </c>
      <c r="H529" s="150">
        <v>0</v>
      </c>
      <c r="I529" s="150">
        <v>0</v>
      </c>
      <c r="J529" s="150">
        <v>0</v>
      </c>
      <c r="K529" s="150">
        <v>0</v>
      </c>
      <c r="L529" s="150">
        <v>0</v>
      </c>
      <c r="M529" s="150">
        <v>0</v>
      </c>
      <c r="N529" s="150">
        <v>0</v>
      </c>
      <c r="O529" s="150">
        <v>0</v>
      </c>
      <c r="P529" s="150">
        <v>3761.86881</v>
      </c>
      <c r="Q529" s="150">
        <v>0</v>
      </c>
      <c r="R529" s="151">
        <v>3761.86881</v>
      </c>
      <c r="S529" s="5"/>
      <c r="T529" s="5"/>
      <c r="U529" s="5"/>
      <c r="V529" s="5"/>
      <c r="W529" s="5"/>
      <c r="X529" s="5"/>
      <c r="Y529" s="5"/>
      <c r="Z529" s="5"/>
      <c r="AA529" s="5"/>
      <c r="AB529" s="5"/>
    </row>
    <row r="530" spans="1:28" ht="13.5">
      <c r="A530" s="147"/>
      <c r="B530" s="147"/>
      <c r="C530" s="143" t="s">
        <v>21</v>
      </c>
      <c r="D530" s="143" t="s">
        <v>185</v>
      </c>
      <c r="E530" s="143">
        <v>98</v>
      </c>
      <c r="F530" s="144">
        <v>0</v>
      </c>
      <c r="G530" s="145">
        <v>0</v>
      </c>
      <c r="H530" s="145">
        <v>0</v>
      </c>
      <c r="I530" s="145">
        <v>0</v>
      </c>
      <c r="J530" s="145">
        <v>0</v>
      </c>
      <c r="K530" s="145">
        <v>0</v>
      </c>
      <c r="L530" s="145">
        <v>0</v>
      </c>
      <c r="M530" s="145">
        <v>0</v>
      </c>
      <c r="N530" s="145">
        <v>0</v>
      </c>
      <c r="O530" s="145">
        <v>0</v>
      </c>
      <c r="P530" s="145">
        <v>9656.13493</v>
      </c>
      <c r="Q530" s="145">
        <v>0</v>
      </c>
      <c r="R530" s="146">
        <v>9656.13493</v>
      </c>
      <c r="S530" s="5"/>
      <c r="T530" s="5"/>
      <c r="U530" s="5"/>
      <c r="V530" s="5"/>
      <c r="W530" s="5"/>
      <c r="X530" s="5"/>
      <c r="Y530" s="5"/>
      <c r="Z530" s="5"/>
      <c r="AA530" s="5"/>
      <c r="AB530" s="5"/>
    </row>
    <row r="531" spans="1:28" ht="13.5">
      <c r="A531" s="147"/>
      <c r="B531" s="147"/>
      <c r="C531" s="147"/>
      <c r="D531" s="143" t="s">
        <v>219</v>
      </c>
      <c r="E531" s="143">
        <v>69</v>
      </c>
      <c r="F531" s="144">
        <v>0</v>
      </c>
      <c r="G531" s="145">
        <v>0</v>
      </c>
      <c r="H531" s="145">
        <v>0</v>
      </c>
      <c r="I531" s="145">
        <v>0</v>
      </c>
      <c r="J531" s="145">
        <v>0</v>
      </c>
      <c r="K531" s="145">
        <v>0</v>
      </c>
      <c r="L531" s="145">
        <v>0</v>
      </c>
      <c r="M531" s="145">
        <v>0</v>
      </c>
      <c r="N531" s="145">
        <v>0</v>
      </c>
      <c r="O531" s="145">
        <v>0</v>
      </c>
      <c r="P531" s="145">
        <v>7801.73282</v>
      </c>
      <c r="Q531" s="145">
        <v>0</v>
      </c>
      <c r="R531" s="146">
        <v>7801.73282</v>
      </c>
      <c r="S531" s="5"/>
      <c r="T531" s="5"/>
      <c r="U531" s="5"/>
      <c r="V531" s="5"/>
      <c r="W531" s="5"/>
      <c r="X531" s="5"/>
      <c r="Y531" s="5"/>
      <c r="Z531" s="5"/>
      <c r="AA531" s="5"/>
      <c r="AB531" s="5"/>
    </row>
    <row r="532" spans="1:28" ht="13.5">
      <c r="A532" s="147"/>
      <c r="B532" s="147"/>
      <c r="C532" s="147"/>
      <c r="D532" s="143" t="s">
        <v>21</v>
      </c>
      <c r="E532" s="143">
        <v>2</v>
      </c>
      <c r="F532" s="144">
        <v>0</v>
      </c>
      <c r="G532" s="145">
        <v>0</v>
      </c>
      <c r="H532" s="145">
        <v>0</v>
      </c>
      <c r="I532" s="145">
        <v>0</v>
      </c>
      <c r="J532" s="145">
        <v>0</v>
      </c>
      <c r="K532" s="145">
        <v>0</v>
      </c>
      <c r="L532" s="145">
        <v>0</v>
      </c>
      <c r="M532" s="145">
        <v>0</v>
      </c>
      <c r="N532" s="145">
        <v>0</v>
      </c>
      <c r="O532" s="145">
        <v>0</v>
      </c>
      <c r="P532" s="145">
        <v>21195.00734</v>
      </c>
      <c r="Q532" s="145">
        <v>0</v>
      </c>
      <c r="R532" s="146">
        <v>21195.00734</v>
      </c>
      <c r="S532" s="5"/>
      <c r="T532" s="5"/>
      <c r="U532" s="5"/>
      <c r="V532" s="5"/>
      <c r="W532" s="5"/>
      <c r="X532" s="5"/>
      <c r="Y532" s="5"/>
      <c r="Z532" s="5"/>
      <c r="AA532" s="5"/>
      <c r="AB532" s="5"/>
    </row>
    <row r="533" spans="1:18" ht="13.5">
      <c r="A533" s="147"/>
      <c r="B533" s="147"/>
      <c r="C533" s="147"/>
      <c r="D533" s="147"/>
      <c r="E533" s="148">
        <v>97</v>
      </c>
      <c r="F533" s="149">
        <v>0</v>
      </c>
      <c r="G533" s="150">
        <v>0</v>
      </c>
      <c r="H533" s="150">
        <v>0</v>
      </c>
      <c r="I533" s="150">
        <v>0</v>
      </c>
      <c r="J533" s="150">
        <v>0</v>
      </c>
      <c r="K533" s="150">
        <v>0</v>
      </c>
      <c r="L533" s="150">
        <v>0</v>
      </c>
      <c r="M533" s="150">
        <v>0</v>
      </c>
      <c r="N533" s="150">
        <v>0</v>
      </c>
      <c r="O533" s="150">
        <v>0</v>
      </c>
      <c r="P533" s="150">
        <v>3204.0320699999997</v>
      </c>
      <c r="Q533" s="150">
        <v>0</v>
      </c>
      <c r="R533" s="151">
        <v>3204.0320699999997</v>
      </c>
    </row>
    <row r="534" spans="1:18" ht="13.5">
      <c r="A534" s="147"/>
      <c r="B534" s="147"/>
      <c r="C534" s="147"/>
      <c r="D534" s="147"/>
      <c r="E534" s="148">
        <v>109</v>
      </c>
      <c r="F534" s="149">
        <v>0</v>
      </c>
      <c r="G534" s="150">
        <v>0</v>
      </c>
      <c r="H534" s="150">
        <v>0</v>
      </c>
      <c r="I534" s="150">
        <v>0</v>
      </c>
      <c r="J534" s="150">
        <v>0</v>
      </c>
      <c r="K534" s="150">
        <v>0</v>
      </c>
      <c r="L534" s="150">
        <v>0</v>
      </c>
      <c r="M534" s="150">
        <v>0</v>
      </c>
      <c r="N534" s="150">
        <v>0</v>
      </c>
      <c r="O534" s="150">
        <v>0</v>
      </c>
      <c r="P534" s="150">
        <v>3191.64516</v>
      </c>
      <c r="Q534" s="150">
        <v>0</v>
      </c>
      <c r="R534" s="151">
        <v>3191.64516</v>
      </c>
    </row>
    <row r="535" spans="1:18" ht="13.5">
      <c r="A535" s="147"/>
      <c r="B535" s="147"/>
      <c r="C535" s="147"/>
      <c r="D535" s="143" t="s">
        <v>186</v>
      </c>
      <c r="E535" s="143">
        <v>179</v>
      </c>
      <c r="F535" s="144">
        <v>0</v>
      </c>
      <c r="G535" s="145">
        <v>0</v>
      </c>
      <c r="H535" s="145">
        <v>0</v>
      </c>
      <c r="I535" s="145">
        <v>0</v>
      </c>
      <c r="J535" s="145">
        <v>0</v>
      </c>
      <c r="K535" s="145">
        <v>0</v>
      </c>
      <c r="L535" s="145">
        <v>0</v>
      </c>
      <c r="M535" s="145">
        <v>0</v>
      </c>
      <c r="N535" s="145">
        <v>0</v>
      </c>
      <c r="O535" s="145">
        <v>0</v>
      </c>
      <c r="P535" s="145">
        <v>4705.79509</v>
      </c>
      <c r="Q535" s="145">
        <v>0</v>
      </c>
      <c r="R535" s="146">
        <v>4705.79509</v>
      </c>
    </row>
    <row r="536" spans="1:18" ht="13.5">
      <c r="A536" s="147"/>
      <c r="B536" s="147"/>
      <c r="C536" s="143" t="s">
        <v>187</v>
      </c>
      <c r="D536" s="143" t="s">
        <v>187</v>
      </c>
      <c r="E536" s="143">
        <v>16</v>
      </c>
      <c r="F536" s="144">
        <v>0</v>
      </c>
      <c r="G536" s="145">
        <v>0</v>
      </c>
      <c r="H536" s="145">
        <v>0</v>
      </c>
      <c r="I536" s="145">
        <v>0</v>
      </c>
      <c r="J536" s="145">
        <v>0</v>
      </c>
      <c r="K536" s="145">
        <v>0</v>
      </c>
      <c r="L536" s="145">
        <v>0</v>
      </c>
      <c r="M536" s="145">
        <v>0</v>
      </c>
      <c r="N536" s="145">
        <v>0</v>
      </c>
      <c r="O536" s="145">
        <v>0</v>
      </c>
      <c r="P536" s="145">
        <v>12941.5905</v>
      </c>
      <c r="Q536" s="145">
        <v>0</v>
      </c>
      <c r="R536" s="146">
        <v>12941.5905</v>
      </c>
    </row>
    <row r="537" spans="1:18" ht="13.5">
      <c r="A537" s="147"/>
      <c r="B537" s="147"/>
      <c r="C537" s="147"/>
      <c r="D537" s="147"/>
      <c r="E537" s="148">
        <v>99</v>
      </c>
      <c r="F537" s="149">
        <v>0</v>
      </c>
      <c r="G537" s="150">
        <v>0</v>
      </c>
      <c r="H537" s="150">
        <v>0</v>
      </c>
      <c r="I537" s="150">
        <v>0</v>
      </c>
      <c r="J537" s="150">
        <v>0</v>
      </c>
      <c r="K537" s="150">
        <v>0</v>
      </c>
      <c r="L537" s="150">
        <v>0</v>
      </c>
      <c r="M537" s="150">
        <v>0</v>
      </c>
      <c r="N537" s="150">
        <v>0</v>
      </c>
      <c r="O537" s="150">
        <v>0</v>
      </c>
      <c r="P537" s="150">
        <v>10143.59124</v>
      </c>
      <c r="Q537" s="150">
        <v>0</v>
      </c>
      <c r="R537" s="151">
        <v>10143.59124</v>
      </c>
    </row>
    <row r="538" spans="1:18" ht="13.5">
      <c r="A538" s="147"/>
      <c r="B538" s="147"/>
      <c r="C538" s="147"/>
      <c r="D538" s="147"/>
      <c r="E538" s="148">
        <v>116</v>
      </c>
      <c r="F538" s="149">
        <v>0</v>
      </c>
      <c r="G538" s="150">
        <v>0</v>
      </c>
      <c r="H538" s="150">
        <v>0</v>
      </c>
      <c r="I538" s="150">
        <v>0</v>
      </c>
      <c r="J538" s="150">
        <v>0</v>
      </c>
      <c r="K538" s="150">
        <v>0</v>
      </c>
      <c r="L538" s="150">
        <v>0</v>
      </c>
      <c r="M538" s="150">
        <v>0</v>
      </c>
      <c r="N538" s="150">
        <v>0</v>
      </c>
      <c r="O538" s="150">
        <v>0</v>
      </c>
      <c r="P538" s="150">
        <v>3175.74681</v>
      </c>
      <c r="Q538" s="150">
        <v>0</v>
      </c>
      <c r="R538" s="151">
        <v>3175.74681</v>
      </c>
    </row>
    <row r="539" spans="1:18" ht="13.5">
      <c r="A539" s="147"/>
      <c r="B539" s="147"/>
      <c r="C539" s="143" t="s">
        <v>188</v>
      </c>
      <c r="D539" s="143" t="s">
        <v>221</v>
      </c>
      <c r="E539" s="143">
        <v>224</v>
      </c>
      <c r="F539" s="144">
        <v>0</v>
      </c>
      <c r="G539" s="145">
        <v>0</v>
      </c>
      <c r="H539" s="145">
        <v>0</v>
      </c>
      <c r="I539" s="145">
        <v>0</v>
      </c>
      <c r="J539" s="145">
        <v>0</v>
      </c>
      <c r="K539" s="145">
        <v>0</v>
      </c>
      <c r="L539" s="145">
        <v>0</v>
      </c>
      <c r="M539" s="145">
        <v>0</v>
      </c>
      <c r="N539" s="145">
        <v>0</v>
      </c>
      <c r="O539" s="145">
        <v>0</v>
      </c>
      <c r="P539" s="145">
        <v>1937.00557</v>
      </c>
      <c r="Q539" s="145">
        <v>0</v>
      </c>
      <c r="R539" s="146">
        <v>1937.00557</v>
      </c>
    </row>
    <row r="540" spans="1:18" ht="13.5">
      <c r="A540" s="147"/>
      <c r="B540" s="147"/>
      <c r="C540" s="147"/>
      <c r="D540" s="143" t="s">
        <v>189</v>
      </c>
      <c r="E540" s="143">
        <v>29</v>
      </c>
      <c r="F540" s="144">
        <v>0</v>
      </c>
      <c r="G540" s="145">
        <v>0</v>
      </c>
      <c r="H540" s="145">
        <v>0</v>
      </c>
      <c r="I540" s="145">
        <v>0</v>
      </c>
      <c r="J540" s="145">
        <v>0</v>
      </c>
      <c r="K540" s="145">
        <v>0</v>
      </c>
      <c r="L540" s="145">
        <v>0</v>
      </c>
      <c r="M540" s="145">
        <v>0</v>
      </c>
      <c r="N540" s="145">
        <v>0</v>
      </c>
      <c r="O540" s="145">
        <v>0</v>
      </c>
      <c r="P540" s="145">
        <v>3410.2050099999997</v>
      </c>
      <c r="Q540" s="145">
        <v>0</v>
      </c>
      <c r="R540" s="146">
        <v>3410.2050099999997</v>
      </c>
    </row>
    <row r="541" spans="1:18" ht="13.5">
      <c r="A541" s="147"/>
      <c r="B541" s="147"/>
      <c r="C541" s="147"/>
      <c r="D541" s="147"/>
      <c r="E541" s="148">
        <v>163</v>
      </c>
      <c r="F541" s="149">
        <v>0</v>
      </c>
      <c r="G541" s="150">
        <v>0</v>
      </c>
      <c r="H541" s="150">
        <v>0</v>
      </c>
      <c r="I541" s="150">
        <v>0</v>
      </c>
      <c r="J541" s="150">
        <v>0</v>
      </c>
      <c r="K541" s="150">
        <v>0</v>
      </c>
      <c r="L541" s="150">
        <v>0</v>
      </c>
      <c r="M541" s="150">
        <v>0</v>
      </c>
      <c r="N541" s="150">
        <v>0</v>
      </c>
      <c r="O541" s="150">
        <v>0</v>
      </c>
      <c r="P541" s="150">
        <v>5117.329860000001</v>
      </c>
      <c r="Q541" s="150">
        <v>0</v>
      </c>
      <c r="R541" s="151">
        <v>5117.329860000001</v>
      </c>
    </row>
    <row r="542" spans="1:18" ht="13.5">
      <c r="A542" s="147"/>
      <c r="B542" s="143" t="s">
        <v>22</v>
      </c>
      <c r="C542" s="143" t="s">
        <v>22</v>
      </c>
      <c r="D542" s="143" t="s">
        <v>22</v>
      </c>
      <c r="E542" s="143">
        <v>156</v>
      </c>
      <c r="F542" s="144">
        <v>0</v>
      </c>
      <c r="G542" s="145">
        <v>0</v>
      </c>
      <c r="H542" s="145">
        <v>0</v>
      </c>
      <c r="I542" s="145">
        <v>0</v>
      </c>
      <c r="J542" s="145">
        <v>0</v>
      </c>
      <c r="K542" s="145">
        <v>0</v>
      </c>
      <c r="L542" s="145">
        <v>0</v>
      </c>
      <c r="M542" s="145">
        <v>0</v>
      </c>
      <c r="N542" s="145">
        <v>0</v>
      </c>
      <c r="O542" s="145">
        <v>0</v>
      </c>
      <c r="P542" s="145">
        <v>1791.87957</v>
      </c>
      <c r="Q542" s="145">
        <v>0</v>
      </c>
      <c r="R542" s="146">
        <v>1791.87957</v>
      </c>
    </row>
    <row r="543" spans="1:18" ht="13.5">
      <c r="A543" s="147"/>
      <c r="B543" s="147"/>
      <c r="C543" s="143" t="s">
        <v>192</v>
      </c>
      <c r="D543" s="143" t="s">
        <v>193</v>
      </c>
      <c r="E543" s="143">
        <v>24</v>
      </c>
      <c r="F543" s="144">
        <v>0</v>
      </c>
      <c r="G543" s="145">
        <v>0</v>
      </c>
      <c r="H543" s="145">
        <v>0</v>
      </c>
      <c r="I543" s="145">
        <v>0</v>
      </c>
      <c r="J543" s="145">
        <v>0</v>
      </c>
      <c r="K543" s="145">
        <v>0</v>
      </c>
      <c r="L543" s="145">
        <v>0</v>
      </c>
      <c r="M543" s="145">
        <v>0</v>
      </c>
      <c r="N543" s="145">
        <v>0</v>
      </c>
      <c r="O543" s="145">
        <v>0</v>
      </c>
      <c r="P543" s="145">
        <v>2191.2249300000003</v>
      </c>
      <c r="Q543" s="145">
        <v>0</v>
      </c>
      <c r="R543" s="146">
        <v>2191.2249300000003</v>
      </c>
    </row>
    <row r="544" spans="1:18" ht="13.5">
      <c r="A544" s="147"/>
      <c r="B544" s="147"/>
      <c r="C544" s="147"/>
      <c r="D544" s="147"/>
      <c r="E544" s="148">
        <v>101</v>
      </c>
      <c r="F544" s="149">
        <v>0</v>
      </c>
      <c r="G544" s="150">
        <v>0</v>
      </c>
      <c r="H544" s="150">
        <v>0</v>
      </c>
      <c r="I544" s="150">
        <v>0</v>
      </c>
      <c r="J544" s="150">
        <v>0</v>
      </c>
      <c r="K544" s="150">
        <v>0</v>
      </c>
      <c r="L544" s="150">
        <v>0</v>
      </c>
      <c r="M544" s="150">
        <v>0</v>
      </c>
      <c r="N544" s="150">
        <v>0</v>
      </c>
      <c r="O544" s="150">
        <v>0</v>
      </c>
      <c r="P544" s="150">
        <v>2801.25405</v>
      </c>
      <c r="Q544" s="150">
        <v>0</v>
      </c>
      <c r="R544" s="151">
        <v>2801.25405</v>
      </c>
    </row>
    <row r="545" spans="1:18" ht="13.5">
      <c r="A545" s="147"/>
      <c r="B545" s="147"/>
      <c r="C545" s="147"/>
      <c r="D545" s="147"/>
      <c r="E545" s="148">
        <v>198</v>
      </c>
      <c r="F545" s="149">
        <v>0</v>
      </c>
      <c r="G545" s="150">
        <v>0</v>
      </c>
      <c r="H545" s="150">
        <v>0</v>
      </c>
      <c r="I545" s="150">
        <v>0</v>
      </c>
      <c r="J545" s="150">
        <v>0</v>
      </c>
      <c r="K545" s="150">
        <v>0</v>
      </c>
      <c r="L545" s="150">
        <v>0</v>
      </c>
      <c r="M545" s="150">
        <v>0</v>
      </c>
      <c r="N545" s="150">
        <v>0</v>
      </c>
      <c r="O545" s="150">
        <v>0</v>
      </c>
      <c r="P545" s="150">
        <v>245.02347</v>
      </c>
      <c r="Q545" s="150">
        <v>0</v>
      </c>
      <c r="R545" s="151">
        <v>245.02347</v>
      </c>
    </row>
    <row r="546" spans="1:18" ht="13.5">
      <c r="A546" s="147"/>
      <c r="B546" s="143" t="s">
        <v>194</v>
      </c>
      <c r="C546" s="143" t="s">
        <v>293</v>
      </c>
      <c r="D546" s="143" t="s">
        <v>294</v>
      </c>
      <c r="E546" s="143">
        <v>159</v>
      </c>
      <c r="F546" s="144">
        <v>0</v>
      </c>
      <c r="G546" s="145">
        <v>0</v>
      </c>
      <c r="H546" s="145">
        <v>0</v>
      </c>
      <c r="I546" s="145">
        <v>0</v>
      </c>
      <c r="J546" s="145">
        <v>0</v>
      </c>
      <c r="K546" s="145">
        <v>0</v>
      </c>
      <c r="L546" s="145">
        <v>0</v>
      </c>
      <c r="M546" s="145">
        <v>0</v>
      </c>
      <c r="N546" s="145">
        <v>0</v>
      </c>
      <c r="O546" s="145">
        <v>0</v>
      </c>
      <c r="P546" s="145">
        <v>3808.86865</v>
      </c>
      <c r="Q546" s="145">
        <v>0</v>
      </c>
      <c r="R546" s="146">
        <v>3808.86865</v>
      </c>
    </row>
    <row r="547" spans="1:18" ht="13.5">
      <c r="A547" s="147"/>
      <c r="B547" s="147"/>
      <c r="C547" s="147"/>
      <c r="D547" s="147"/>
      <c r="E547" s="148">
        <v>248</v>
      </c>
      <c r="F547" s="149">
        <v>0</v>
      </c>
      <c r="G547" s="150">
        <v>0</v>
      </c>
      <c r="H547" s="150">
        <v>0</v>
      </c>
      <c r="I547" s="150">
        <v>0</v>
      </c>
      <c r="J547" s="150">
        <v>0</v>
      </c>
      <c r="K547" s="150">
        <v>0</v>
      </c>
      <c r="L547" s="150">
        <v>0</v>
      </c>
      <c r="M547" s="150">
        <v>0</v>
      </c>
      <c r="N547" s="150">
        <v>0</v>
      </c>
      <c r="O547" s="150">
        <v>0</v>
      </c>
      <c r="P547" s="150">
        <v>440.87607</v>
      </c>
      <c r="Q547" s="150">
        <v>0</v>
      </c>
      <c r="R547" s="151">
        <v>440.87607</v>
      </c>
    </row>
    <row r="548" spans="1:18" ht="13.5">
      <c r="A548" s="147"/>
      <c r="B548" s="147"/>
      <c r="C548" s="143" t="s">
        <v>195</v>
      </c>
      <c r="D548" s="143" t="s">
        <v>195</v>
      </c>
      <c r="E548" s="143">
        <v>28</v>
      </c>
      <c r="F548" s="144">
        <v>0</v>
      </c>
      <c r="G548" s="145">
        <v>0</v>
      </c>
      <c r="H548" s="145">
        <v>0</v>
      </c>
      <c r="I548" s="145">
        <v>0</v>
      </c>
      <c r="J548" s="145">
        <v>0</v>
      </c>
      <c r="K548" s="145">
        <v>0</v>
      </c>
      <c r="L548" s="145">
        <v>0</v>
      </c>
      <c r="M548" s="145">
        <v>0</v>
      </c>
      <c r="N548" s="145">
        <v>0</v>
      </c>
      <c r="O548" s="145">
        <v>0</v>
      </c>
      <c r="P548" s="145">
        <v>4323.56278</v>
      </c>
      <c r="Q548" s="145">
        <v>0</v>
      </c>
      <c r="R548" s="146">
        <v>4323.56278</v>
      </c>
    </row>
    <row r="549" spans="1:18" ht="13.5">
      <c r="A549" s="147"/>
      <c r="B549" s="147"/>
      <c r="C549" s="147"/>
      <c r="D549" s="147"/>
      <c r="E549" s="148">
        <v>107</v>
      </c>
      <c r="F549" s="149">
        <v>0</v>
      </c>
      <c r="G549" s="150">
        <v>0</v>
      </c>
      <c r="H549" s="150">
        <v>0</v>
      </c>
      <c r="I549" s="150">
        <v>0</v>
      </c>
      <c r="J549" s="150">
        <v>0</v>
      </c>
      <c r="K549" s="150">
        <v>0</v>
      </c>
      <c r="L549" s="150">
        <v>0</v>
      </c>
      <c r="M549" s="150">
        <v>0</v>
      </c>
      <c r="N549" s="150">
        <v>0</v>
      </c>
      <c r="O549" s="150">
        <v>0</v>
      </c>
      <c r="P549" s="150">
        <v>1841.7259299999998</v>
      </c>
      <c r="Q549" s="150">
        <v>0</v>
      </c>
      <c r="R549" s="151">
        <v>1841.7259299999998</v>
      </c>
    </row>
    <row r="550" spans="1:18" ht="13.5">
      <c r="A550" s="147"/>
      <c r="B550" s="147"/>
      <c r="C550" s="147"/>
      <c r="D550" s="147"/>
      <c r="E550" s="148">
        <v>158</v>
      </c>
      <c r="F550" s="149">
        <v>0</v>
      </c>
      <c r="G550" s="150">
        <v>0</v>
      </c>
      <c r="H550" s="150">
        <v>0</v>
      </c>
      <c r="I550" s="150">
        <v>0</v>
      </c>
      <c r="J550" s="150">
        <v>0</v>
      </c>
      <c r="K550" s="150">
        <v>0</v>
      </c>
      <c r="L550" s="150">
        <v>0</v>
      </c>
      <c r="M550" s="150">
        <v>0</v>
      </c>
      <c r="N550" s="150">
        <v>0</v>
      </c>
      <c r="O550" s="150">
        <v>0</v>
      </c>
      <c r="P550" s="150">
        <v>3161.98259</v>
      </c>
      <c r="Q550" s="150">
        <v>0</v>
      </c>
      <c r="R550" s="151">
        <v>3161.98259</v>
      </c>
    </row>
    <row r="551" spans="1:18" ht="13.5">
      <c r="A551" s="147"/>
      <c r="B551" s="147"/>
      <c r="C551" s="143" t="s">
        <v>194</v>
      </c>
      <c r="D551" s="143" t="s">
        <v>198</v>
      </c>
      <c r="E551" s="143">
        <v>52</v>
      </c>
      <c r="F551" s="144">
        <v>0</v>
      </c>
      <c r="G551" s="145">
        <v>0</v>
      </c>
      <c r="H551" s="145">
        <v>0</v>
      </c>
      <c r="I551" s="145">
        <v>0</v>
      </c>
      <c r="J551" s="145">
        <v>0</v>
      </c>
      <c r="K551" s="145">
        <v>0</v>
      </c>
      <c r="L551" s="145">
        <v>0</v>
      </c>
      <c r="M551" s="145">
        <v>0</v>
      </c>
      <c r="N551" s="145">
        <v>0</v>
      </c>
      <c r="O551" s="145">
        <v>0</v>
      </c>
      <c r="P551" s="145">
        <v>10123.927810000001</v>
      </c>
      <c r="Q551" s="145">
        <v>0</v>
      </c>
      <c r="R551" s="146">
        <v>10123.927810000001</v>
      </c>
    </row>
    <row r="552" spans="1:18" ht="13.5">
      <c r="A552" s="147"/>
      <c r="B552" s="147"/>
      <c r="C552" s="147"/>
      <c r="D552" s="147"/>
      <c r="E552" s="148">
        <v>157</v>
      </c>
      <c r="F552" s="149">
        <v>0</v>
      </c>
      <c r="G552" s="150">
        <v>0</v>
      </c>
      <c r="H552" s="150">
        <v>0</v>
      </c>
      <c r="I552" s="150">
        <v>0</v>
      </c>
      <c r="J552" s="150">
        <v>0</v>
      </c>
      <c r="K552" s="150">
        <v>0</v>
      </c>
      <c r="L552" s="150">
        <v>0</v>
      </c>
      <c r="M552" s="150">
        <v>0</v>
      </c>
      <c r="N552" s="150">
        <v>0</v>
      </c>
      <c r="O552" s="150">
        <v>0</v>
      </c>
      <c r="P552" s="150">
        <v>9078.573699999999</v>
      </c>
      <c r="Q552" s="150">
        <v>0</v>
      </c>
      <c r="R552" s="151">
        <v>9078.573699999999</v>
      </c>
    </row>
    <row r="553" spans="1:18" ht="13.5">
      <c r="A553" s="147"/>
      <c r="B553" s="147"/>
      <c r="C553" s="147"/>
      <c r="D553" s="147"/>
      <c r="E553" s="148">
        <v>235</v>
      </c>
      <c r="F553" s="149">
        <v>0</v>
      </c>
      <c r="G553" s="150">
        <v>0</v>
      </c>
      <c r="H553" s="150">
        <v>0</v>
      </c>
      <c r="I553" s="150">
        <v>0</v>
      </c>
      <c r="J553" s="150">
        <v>0</v>
      </c>
      <c r="K553" s="150">
        <v>0</v>
      </c>
      <c r="L553" s="150">
        <v>0</v>
      </c>
      <c r="M553" s="150">
        <v>0</v>
      </c>
      <c r="N553" s="150">
        <v>0</v>
      </c>
      <c r="O553" s="150">
        <v>0</v>
      </c>
      <c r="P553" s="150">
        <v>2455.7156400000003</v>
      </c>
      <c r="Q553" s="150">
        <v>0</v>
      </c>
      <c r="R553" s="151">
        <v>2455.7156400000003</v>
      </c>
    </row>
    <row r="554" spans="1:18" ht="13.5">
      <c r="A554" s="147"/>
      <c r="B554" s="147"/>
      <c r="C554" s="143" t="s">
        <v>295</v>
      </c>
      <c r="D554" s="143" t="s">
        <v>295</v>
      </c>
      <c r="E554" s="143">
        <v>192</v>
      </c>
      <c r="F554" s="144">
        <v>0</v>
      </c>
      <c r="G554" s="145">
        <v>0</v>
      </c>
      <c r="H554" s="145">
        <v>0</v>
      </c>
      <c r="I554" s="145">
        <v>0</v>
      </c>
      <c r="J554" s="145">
        <v>0</v>
      </c>
      <c r="K554" s="145">
        <v>0</v>
      </c>
      <c r="L554" s="145">
        <v>0</v>
      </c>
      <c r="M554" s="145">
        <v>0</v>
      </c>
      <c r="N554" s="145">
        <v>0</v>
      </c>
      <c r="O554" s="145">
        <v>0</v>
      </c>
      <c r="P554" s="145">
        <v>3412.36836</v>
      </c>
      <c r="Q554" s="145">
        <v>0</v>
      </c>
      <c r="R554" s="146">
        <v>3412.36836</v>
      </c>
    </row>
    <row r="555" spans="1:18" ht="13.5">
      <c r="A555" s="147"/>
      <c r="B555" s="143" t="s">
        <v>24</v>
      </c>
      <c r="C555" s="143" t="s">
        <v>24</v>
      </c>
      <c r="D555" s="143" t="s">
        <v>24</v>
      </c>
      <c r="E555" s="143">
        <v>160</v>
      </c>
      <c r="F555" s="144">
        <v>0</v>
      </c>
      <c r="G555" s="145">
        <v>0</v>
      </c>
      <c r="H555" s="145">
        <v>0</v>
      </c>
      <c r="I555" s="145">
        <v>0</v>
      </c>
      <c r="J555" s="145">
        <v>0</v>
      </c>
      <c r="K555" s="145">
        <v>0</v>
      </c>
      <c r="L555" s="145">
        <v>0</v>
      </c>
      <c r="M555" s="145">
        <v>0</v>
      </c>
      <c r="N555" s="145">
        <v>0</v>
      </c>
      <c r="O555" s="145">
        <v>0</v>
      </c>
      <c r="P555" s="145">
        <v>3735.93651</v>
      </c>
      <c r="Q555" s="145">
        <v>0</v>
      </c>
      <c r="R555" s="146">
        <v>3735.93651</v>
      </c>
    </row>
    <row r="556" spans="1:18" ht="13.5">
      <c r="A556" s="147"/>
      <c r="B556" s="143" t="s">
        <v>25</v>
      </c>
      <c r="C556" s="143" t="s">
        <v>25</v>
      </c>
      <c r="D556" s="143" t="s">
        <v>25</v>
      </c>
      <c r="E556" s="143">
        <v>19</v>
      </c>
      <c r="F556" s="144">
        <v>0</v>
      </c>
      <c r="G556" s="145">
        <v>0</v>
      </c>
      <c r="H556" s="145">
        <v>0</v>
      </c>
      <c r="I556" s="145">
        <v>0</v>
      </c>
      <c r="J556" s="145">
        <v>0</v>
      </c>
      <c r="K556" s="145">
        <v>0</v>
      </c>
      <c r="L556" s="145">
        <v>0</v>
      </c>
      <c r="M556" s="145">
        <v>0</v>
      </c>
      <c r="N556" s="145">
        <v>0</v>
      </c>
      <c r="O556" s="145">
        <v>0</v>
      </c>
      <c r="P556" s="145">
        <v>6183.06956</v>
      </c>
      <c r="Q556" s="145">
        <v>0</v>
      </c>
      <c r="R556" s="146">
        <v>6183.06956</v>
      </c>
    </row>
    <row r="557" spans="1:18" ht="13.5">
      <c r="A557" s="147"/>
      <c r="B557" s="147"/>
      <c r="C557" s="147"/>
      <c r="D557" s="147"/>
      <c r="E557" s="148">
        <v>161</v>
      </c>
      <c r="F557" s="149">
        <v>0</v>
      </c>
      <c r="G557" s="150">
        <v>0</v>
      </c>
      <c r="H557" s="150">
        <v>0</v>
      </c>
      <c r="I557" s="150">
        <v>0</v>
      </c>
      <c r="J557" s="150">
        <v>0</v>
      </c>
      <c r="K557" s="150">
        <v>0</v>
      </c>
      <c r="L557" s="150">
        <v>0</v>
      </c>
      <c r="M557" s="150">
        <v>0</v>
      </c>
      <c r="N557" s="150">
        <v>0</v>
      </c>
      <c r="O557" s="150">
        <v>0</v>
      </c>
      <c r="P557" s="150">
        <v>4817.59836</v>
      </c>
      <c r="Q557" s="150">
        <v>0</v>
      </c>
      <c r="R557" s="151">
        <v>4817.59836</v>
      </c>
    </row>
    <row r="558" spans="1:18" ht="13.5">
      <c r="A558" s="147"/>
      <c r="B558" s="147"/>
      <c r="C558" s="147"/>
      <c r="D558" s="147"/>
      <c r="E558" s="148">
        <v>227</v>
      </c>
      <c r="F558" s="149">
        <v>0</v>
      </c>
      <c r="G558" s="150">
        <v>0</v>
      </c>
      <c r="H558" s="150">
        <v>0</v>
      </c>
      <c r="I558" s="150">
        <v>0</v>
      </c>
      <c r="J558" s="150">
        <v>0</v>
      </c>
      <c r="K558" s="150">
        <v>0</v>
      </c>
      <c r="L558" s="150">
        <v>0</v>
      </c>
      <c r="M558" s="150">
        <v>0</v>
      </c>
      <c r="N558" s="150">
        <v>0</v>
      </c>
      <c r="O558" s="150">
        <v>0</v>
      </c>
      <c r="P558" s="150">
        <v>731.21719</v>
      </c>
      <c r="Q558" s="150">
        <v>0</v>
      </c>
      <c r="R558" s="151">
        <v>731.21719</v>
      </c>
    </row>
    <row r="559" spans="1:18" ht="13.5">
      <c r="A559" s="147"/>
      <c r="B559" s="147"/>
      <c r="C559" s="143" t="s">
        <v>296</v>
      </c>
      <c r="D559" s="143" t="s">
        <v>297</v>
      </c>
      <c r="E559" s="143">
        <v>162</v>
      </c>
      <c r="F559" s="144">
        <v>0</v>
      </c>
      <c r="G559" s="145">
        <v>0</v>
      </c>
      <c r="H559" s="145">
        <v>0</v>
      </c>
      <c r="I559" s="145">
        <v>0</v>
      </c>
      <c r="J559" s="145">
        <v>0</v>
      </c>
      <c r="K559" s="145">
        <v>0</v>
      </c>
      <c r="L559" s="145">
        <v>0</v>
      </c>
      <c r="M559" s="145">
        <v>0</v>
      </c>
      <c r="N559" s="145">
        <v>0</v>
      </c>
      <c r="O559" s="145">
        <v>0</v>
      </c>
      <c r="P559" s="145">
        <v>2293.21353</v>
      </c>
      <c r="Q559" s="145">
        <v>0</v>
      </c>
      <c r="R559" s="146">
        <v>2293.21353</v>
      </c>
    </row>
    <row r="560" spans="1:18" ht="13.5">
      <c r="A560" s="147"/>
      <c r="B560" s="143" t="s">
        <v>26</v>
      </c>
      <c r="C560" s="143" t="s">
        <v>199</v>
      </c>
      <c r="D560" s="143" t="s">
        <v>200</v>
      </c>
      <c r="E560" s="143">
        <v>23</v>
      </c>
      <c r="F560" s="144">
        <v>0</v>
      </c>
      <c r="G560" s="145">
        <v>0</v>
      </c>
      <c r="H560" s="145">
        <v>0</v>
      </c>
      <c r="I560" s="145">
        <v>0</v>
      </c>
      <c r="J560" s="145">
        <v>0</v>
      </c>
      <c r="K560" s="145">
        <v>0</v>
      </c>
      <c r="L560" s="145">
        <v>0</v>
      </c>
      <c r="M560" s="145">
        <v>0</v>
      </c>
      <c r="N560" s="145">
        <v>0</v>
      </c>
      <c r="O560" s="145">
        <v>0</v>
      </c>
      <c r="P560" s="145">
        <v>8504.622220000001</v>
      </c>
      <c r="Q560" s="145">
        <v>0</v>
      </c>
      <c r="R560" s="146">
        <v>8504.622220000001</v>
      </c>
    </row>
    <row r="561" spans="1:18" ht="13.5">
      <c r="A561" s="147"/>
      <c r="B561" s="147"/>
      <c r="C561" s="147"/>
      <c r="D561" s="147"/>
      <c r="E561" s="148">
        <v>110</v>
      </c>
      <c r="F561" s="149">
        <v>0</v>
      </c>
      <c r="G561" s="150">
        <v>0</v>
      </c>
      <c r="H561" s="150">
        <v>0</v>
      </c>
      <c r="I561" s="150">
        <v>0</v>
      </c>
      <c r="J561" s="150">
        <v>0</v>
      </c>
      <c r="K561" s="150">
        <v>0</v>
      </c>
      <c r="L561" s="150">
        <v>0</v>
      </c>
      <c r="M561" s="150">
        <v>0</v>
      </c>
      <c r="N561" s="150">
        <v>0</v>
      </c>
      <c r="O561" s="150">
        <v>0</v>
      </c>
      <c r="P561" s="150">
        <v>511.663</v>
      </c>
      <c r="Q561" s="150">
        <v>0</v>
      </c>
      <c r="R561" s="151">
        <v>511.663</v>
      </c>
    </row>
    <row r="562" spans="1:18" ht="13.5">
      <c r="A562" s="147"/>
      <c r="B562" s="147"/>
      <c r="C562" s="147"/>
      <c r="D562" s="147"/>
      <c r="E562" s="148">
        <v>164</v>
      </c>
      <c r="F562" s="149">
        <v>0</v>
      </c>
      <c r="G562" s="150">
        <v>0</v>
      </c>
      <c r="H562" s="150">
        <v>0</v>
      </c>
      <c r="I562" s="150">
        <v>0</v>
      </c>
      <c r="J562" s="150">
        <v>0</v>
      </c>
      <c r="K562" s="150">
        <v>0</v>
      </c>
      <c r="L562" s="150">
        <v>0</v>
      </c>
      <c r="M562" s="150">
        <v>0</v>
      </c>
      <c r="N562" s="150">
        <v>0</v>
      </c>
      <c r="O562" s="150">
        <v>0</v>
      </c>
      <c r="P562" s="150">
        <v>5412.9369400000005</v>
      </c>
      <c r="Q562" s="150">
        <v>0</v>
      </c>
      <c r="R562" s="151">
        <v>5412.9369400000005</v>
      </c>
    </row>
    <row r="563" spans="1:18" ht="13.5">
      <c r="A563" s="147"/>
      <c r="B563" s="147"/>
      <c r="C563" s="147"/>
      <c r="D563" s="147"/>
      <c r="E563" s="148">
        <v>243</v>
      </c>
      <c r="F563" s="149">
        <v>0</v>
      </c>
      <c r="G563" s="150">
        <v>0</v>
      </c>
      <c r="H563" s="150">
        <v>0</v>
      </c>
      <c r="I563" s="150">
        <v>0</v>
      </c>
      <c r="J563" s="150">
        <v>0</v>
      </c>
      <c r="K563" s="150">
        <v>0</v>
      </c>
      <c r="L563" s="150">
        <v>0</v>
      </c>
      <c r="M563" s="150">
        <v>0</v>
      </c>
      <c r="N563" s="150">
        <v>0</v>
      </c>
      <c r="O563" s="150">
        <v>0</v>
      </c>
      <c r="P563" s="150">
        <v>1275.93142</v>
      </c>
      <c r="Q563" s="150">
        <v>0</v>
      </c>
      <c r="R563" s="151">
        <v>1275.93142</v>
      </c>
    </row>
    <row r="564" spans="1:18" ht="13.5">
      <c r="A564" s="143" t="s">
        <v>298</v>
      </c>
      <c r="B564" s="143" t="s">
        <v>8</v>
      </c>
      <c r="C564" s="143" t="s">
        <v>115</v>
      </c>
      <c r="D564" s="143" t="s">
        <v>116</v>
      </c>
      <c r="E564" s="143">
        <v>49</v>
      </c>
      <c r="F564" s="144">
        <v>0</v>
      </c>
      <c r="G564" s="145">
        <v>0</v>
      </c>
      <c r="H564" s="145">
        <v>0</v>
      </c>
      <c r="I564" s="145">
        <v>96.60386</v>
      </c>
      <c r="J564" s="145">
        <v>0</v>
      </c>
      <c r="K564" s="145">
        <v>96.60386</v>
      </c>
      <c r="L564" s="145">
        <v>2.24853</v>
      </c>
      <c r="M564" s="145">
        <v>0</v>
      </c>
      <c r="N564" s="145">
        <v>2.24853</v>
      </c>
      <c r="O564" s="145">
        <v>98.85239</v>
      </c>
      <c r="P564" s="145">
        <v>3614.48344</v>
      </c>
      <c r="Q564" s="145">
        <v>0</v>
      </c>
      <c r="R564" s="146">
        <v>3614.48344</v>
      </c>
    </row>
    <row r="565" spans="1:18" ht="13.5">
      <c r="A565" s="147"/>
      <c r="B565" s="143" t="s">
        <v>12</v>
      </c>
      <c r="C565" s="143" t="s">
        <v>124</v>
      </c>
      <c r="D565" s="143" t="s">
        <v>125</v>
      </c>
      <c r="E565" s="143">
        <v>36</v>
      </c>
      <c r="F565" s="144">
        <v>0</v>
      </c>
      <c r="G565" s="145">
        <v>0</v>
      </c>
      <c r="H565" s="145">
        <v>0</v>
      </c>
      <c r="I565" s="145">
        <v>341.45865000000003</v>
      </c>
      <c r="J565" s="145">
        <v>0</v>
      </c>
      <c r="K565" s="145">
        <v>341.45865000000003</v>
      </c>
      <c r="L565" s="145">
        <v>430.04042</v>
      </c>
      <c r="M565" s="145">
        <v>0</v>
      </c>
      <c r="N565" s="145">
        <v>430.04042</v>
      </c>
      <c r="O565" s="145">
        <v>771.49907</v>
      </c>
      <c r="P565" s="145">
        <v>17150.72723</v>
      </c>
      <c r="Q565" s="145">
        <v>0</v>
      </c>
      <c r="R565" s="146">
        <v>17150.72723</v>
      </c>
    </row>
    <row r="566" spans="1:18" ht="13.5">
      <c r="A566" s="147"/>
      <c r="B566" s="147"/>
      <c r="C566" s="143" t="s">
        <v>12</v>
      </c>
      <c r="D566" s="143" t="s">
        <v>12</v>
      </c>
      <c r="E566" s="143">
        <v>34</v>
      </c>
      <c r="F566" s="144">
        <v>0</v>
      </c>
      <c r="G566" s="145">
        <v>0</v>
      </c>
      <c r="H566" s="145">
        <v>0</v>
      </c>
      <c r="I566" s="145">
        <v>459.84134</v>
      </c>
      <c r="J566" s="145">
        <v>0</v>
      </c>
      <c r="K566" s="145">
        <v>459.84134</v>
      </c>
      <c r="L566" s="145">
        <v>1857.53359</v>
      </c>
      <c r="M566" s="145">
        <v>0</v>
      </c>
      <c r="N566" s="145">
        <v>1857.53359</v>
      </c>
      <c r="O566" s="145">
        <v>2317.37493</v>
      </c>
      <c r="P566" s="145">
        <v>9019.306869999999</v>
      </c>
      <c r="Q566" s="145">
        <v>0</v>
      </c>
      <c r="R566" s="146">
        <v>9019.306869999999</v>
      </c>
    </row>
    <row r="567" spans="1:18" ht="13.5">
      <c r="A567" s="147"/>
      <c r="B567" s="143" t="s">
        <v>128</v>
      </c>
      <c r="C567" s="143" t="s">
        <v>129</v>
      </c>
      <c r="D567" s="143" t="s">
        <v>129</v>
      </c>
      <c r="E567" s="143">
        <v>22</v>
      </c>
      <c r="F567" s="144">
        <v>0</v>
      </c>
      <c r="G567" s="145">
        <v>0</v>
      </c>
      <c r="H567" s="145">
        <v>0</v>
      </c>
      <c r="I567" s="145">
        <v>212.68367</v>
      </c>
      <c r="J567" s="145">
        <v>43.26791</v>
      </c>
      <c r="K567" s="145">
        <v>255.95157999999998</v>
      </c>
      <c r="L567" s="145">
        <v>371.97663</v>
      </c>
      <c r="M567" s="145">
        <v>15.00307</v>
      </c>
      <c r="N567" s="145">
        <v>386.97970000000004</v>
      </c>
      <c r="O567" s="145">
        <v>642.93128</v>
      </c>
      <c r="P567" s="145">
        <v>3988.9354500000004</v>
      </c>
      <c r="Q567" s="145">
        <v>0</v>
      </c>
      <c r="R567" s="146">
        <v>3988.9354500000004</v>
      </c>
    </row>
    <row r="568" spans="1:18" ht="13.5">
      <c r="A568" s="147"/>
      <c r="B568" s="147"/>
      <c r="C568" s="147"/>
      <c r="D568" s="143" t="s">
        <v>130</v>
      </c>
      <c r="E568" s="143">
        <v>23</v>
      </c>
      <c r="F568" s="144">
        <v>0</v>
      </c>
      <c r="G568" s="145">
        <v>0</v>
      </c>
      <c r="H568" s="145">
        <v>0</v>
      </c>
      <c r="I568" s="145">
        <v>438.54219</v>
      </c>
      <c r="J568" s="145">
        <v>0.01045</v>
      </c>
      <c r="K568" s="145">
        <v>438.55264</v>
      </c>
      <c r="L568" s="145">
        <v>226.82326</v>
      </c>
      <c r="M568" s="145">
        <v>0</v>
      </c>
      <c r="N568" s="145">
        <v>226.82326</v>
      </c>
      <c r="O568" s="145">
        <v>665.3759</v>
      </c>
      <c r="P568" s="145">
        <v>6116.05658</v>
      </c>
      <c r="Q568" s="145">
        <v>0</v>
      </c>
      <c r="R568" s="146">
        <v>6116.05658</v>
      </c>
    </row>
    <row r="569" spans="1:18" ht="13.5">
      <c r="A569" s="147"/>
      <c r="B569" s="147"/>
      <c r="C569" s="143" t="s">
        <v>131</v>
      </c>
      <c r="D569" s="143" t="s">
        <v>256</v>
      </c>
      <c r="E569" s="143">
        <v>33</v>
      </c>
      <c r="F569" s="144">
        <v>0</v>
      </c>
      <c r="G569" s="145">
        <v>0</v>
      </c>
      <c r="H569" s="145">
        <v>0</v>
      </c>
      <c r="I569" s="145">
        <v>233.18932999999998</v>
      </c>
      <c r="J569" s="145">
        <v>0.039619999999999995</v>
      </c>
      <c r="K569" s="145">
        <v>233.22895</v>
      </c>
      <c r="L569" s="145">
        <v>475.38804</v>
      </c>
      <c r="M569" s="145">
        <v>0</v>
      </c>
      <c r="N569" s="145">
        <v>475.38804</v>
      </c>
      <c r="O569" s="145">
        <v>708.61699</v>
      </c>
      <c r="P569" s="145">
        <v>9475.30055</v>
      </c>
      <c r="Q569" s="145">
        <v>0</v>
      </c>
      <c r="R569" s="146">
        <v>9475.30055</v>
      </c>
    </row>
    <row r="570" spans="1:18" ht="13.5">
      <c r="A570" s="147"/>
      <c r="B570" s="147"/>
      <c r="C570" s="147"/>
      <c r="D570" s="143" t="s">
        <v>132</v>
      </c>
      <c r="E570" s="143">
        <v>28</v>
      </c>
      <c r="F570" s="144">
        <v>0</v>
      </c>
      <c r="G570" s="145">
        <v>0</v>
      </c>
      <c r="H570" s="145">
        <v>0</v>
      </c>
      <c r="I570" s="145">
        <v>321.13367</v>
      </c>
      <c r="J570" s="145">
        <v>0.10215</v>
      </c>
      <c r="K570" s="145">
        <v>321.23582</v>
      </c>
      <c r="L570" s="145">
        <v>1450.26536</v>
      </c>
      <c r="M570" s="145">
        <v>0</v>
      </c>
      <c r="N570" s="145">
        <v>1450.26536</v>
      </c>
      <c r="O570" s="145">
        <v>1771.50118</v>
      </c>
      <c r="P570" s="145">
        <v>7535.00526</v>
      </c>
      <c r="Q570" s="145">
        <v>0</v>
      </c>
      <c r="R570" s="146">
        <v>7535.00526</v>
      </c>
    </row>
    <row r="571" spans="1:18" ht="13.5">
      <c r="A571" s="147"/>
      <c r="B571" s="147"/>
      <c r="C571" s="143" t="s">
        <v>258</v>
      </c>
      <c r="D571" s="143" t="s">
        <v>259</v>
      </c>
      <c r="E571" s="143">
        <v>30</v>
      </c>
      <c r="F571" s="144">
        <v>0</v>
      </c>
      <c r="G571" s="145">
        <v>0</v>
      </c>
      <c r="H571" s="145">
        <v>0</v>
      </c>
      <c r="I571" s="145">
        <v>282.40267</v>
      </c>
      <c r="J571" s="145">
        <v>0</v>
      </c>
      <c r="K571" s="145">
        <v>282.40267</v>
      </c>
      <c r="L571" s="145">
        <v>112.65422</v>
      </c>
      <c r="M571" s="145">
        <v>0</v>
      </c>
      <c r="N571" s="145">
        <v>112.65422</v>
      </c>
      <c r="O571" s="145">
        <v>395.05689</v>
      </c>
      <c r="P571" s="145">
        <v>5741.19671</v>
      </c>
      <c r="Q571" s="145">
        <v>0</v>
      </c>
      <c r="R571" s="146">
        <v>5741.19671</v>
      </c>
    </row>
    <row r="572" spans="1:18" ht="13.5">
      <c r="A572" s="147"/>
      <c r="B572" s="147"/>
      <c r="C572" s="147"/>
      <c r="D572" s="143" t="s">
        <v>258</v>
      </c>
      <c r="E572" s="143">
        <v>29</v>
      </c>
      <c r="F572" s="144">
        <v>0</v>
      </c>
      <c r="G572" s="145">
        <v>0</v>
      </c>
      <c r="H572" s="145">
        <v>0</v>
      </c>
      <c r="I572" s="145">
        <v>219.41159</v>
      </c>
      <c r="J572" s="145">
        <v>0</v>
      </c>
      <c r="K572" s="145">
        <v>219.41159</v>
      </c>
      <c r="L572" s="145">
        <v>154.82784</v>
      </c>
      <c r="M572" s="145">
        <v>0</v>
      </c>
      <c r="N572" s="145">
        <v>154.82784</v>
      </c>
      <c r="O572" s="145">
        <v>374.23942999999997</v>
      </c>
      <c r="P572" s="145">
        <v>9288.55537</v>
      </c>
      <c r="Q572" s="145">
        <v>0</v>
      </c>
      <c r="R572" s="146">
        <v>9288.55537</v>
      </c>
    </row>
    <row r="573" spans="1:18" ht="13.5">
      <c r="A573" s="147"/>
      <c r="B573" s="147"/>
      <c r="C573" s="143" t="s">
        <v>260</v>
      </c>
      <c r="D573" s="143" t="s">
        <v>260</v>
      </c>
      <c r="E573" s="143">
        <v>21</v>
      </c>
      <c r="F573" s="144">
        <v>0</v>
      </c>
      <c r="G573" s="145">
        <v>0</v>
      </c>
      <c r="H573" s="145">
        <v>0</v>
      </c>
      <c r="I573" s="145">
        <v>781.85182</v>
      </c>
      <c r="J573" s="145">
        <v>14.44176</v>
      </c>
      <c r="K573" s="145">
        <v>796.2935799999999</v>
      </c>
      <c r="L573" s="145">
        <v>4432.28256</v>
      </c>
      <c r="M573" s="145">
        <v>61.8542</v>
      </c>
      <c r="N573" s="145">
        <v>4494.136759999999</v>
      </c>
      <c r="O573" s="145">
        <v>5290.43034</v>
      </c>
      <c r="P573" s="145">
        <v>7664.59123</v>
      </c>
      <c r="Q573" s="145">
        <v>0</v>
      </c>
      <c r="R573" s="146">
        <v>7664.59123</v>
      </c>
    </row>
    <row r="574" spans="1:18" ht="13.5">
      <c r="A574" s="147"/>
      <c r="B574" s="143" t="s">
        <v>15</v>
      </c>
      <c r="C574" s="143" t="s">
        <v>140</v>
      </c>
      <c r="D574" s="143" t="s">
        <v>140</v>
      </c>
      <c r="E574" s="143">
        <v>51</v>
      </c>
      <c r="F574" s="144">
        <v>0</v>
      </c>
      <c r="G574" s="145">
        <v>0</v>
      </c>
      <c r="H574" s="145">
        <v>0</v>
      </c>
      <c r="I574" s="145">
        <v>45.33708</v>
      </c>
      <c r="J574" s="145">
        <v>0</v>
      </c>
      <c r="K574" s="145">
        <v>45.33708</v>
      </c>
      <c r="L574" s="145">
        <v>0.0014399999999999999</v>
      </c>
      <c r="M574" s="145">
        <v>0</v>
      </c>
      <c r="N574" s="145">
        <v>0.0014399999999999999</v>
      </c>
      <c r="O574" s="145">
        <v>45.338519999999995</v>
      </c>
      <c r="P574" s="145">
        <v>2800.15494</v>
      </c>
      <c r="Q574" s="145">
        <v>0</v>
      </c>
      <c r="R574" s="146">
        <v>2800.15494</v>
      </c>
    </row>
    <row r="575" spans="1:18" ht="13.5">
      <c r="A575" s="147"/>
      <c r="B575" s="143" t="s">
        <v>16</v>
      </c>
      <c r="C575" s="143" t="s">
        <v>145</v>
      </c>
      <c r="D575" s="143" t="s">
        <v>272</v>
      </c>
      <c r="E575" s="143">
        <v>19</v>
      </c>
      <c r="F575" s="144">
        <v>0</v>
      </c>
      <c r="G575" s="145">
        <v>0</v>
      </c>
      <c r="H575" s="145">
        <v>0</v>
      </c>
      <c r="I575" s="145">
        <v>2523.0529100000003</v>
      </c>
      <c r="J575" s="145">
        <v>16.44796</v>
      </c>
      <c r="K575" s="145">
        <v>2539.5008700000003</v>
      </c>
      <c r="L575" s="145">
        <v>4095.1510099999996</v>
      </c>
      <c r="M575" s="145">
        <v>4.92938</v>
      </c>
      <c r="N575" s="145">
        <v>4100.08039</v>
      </c>
      <c r="O575" s="145">
        <v>6639.58126</v>
      </c>
      <c r="P575" s="145">
        <v>12968.017689999999</v>
      </c>
      <c r="Q575" s="145">
        <v>0</v>
      </c>
      <c r="R575" s="146">
        <v>12968.017689999999</v>
      </c>
    </row>
    <row r="576" spans="1:18" ht="13.5">
      <c r="A576" s="147"/>
      <c r="B576" s="147"/>
      <c r="C576" s="147"/>
      <c r="D576" s="143" t="s">
        <v>299</v>
      </c>
      <c r="E576" s="143">
        <v>18</v>
      </c>
      <c r="F576" s="144">
        <v>0</v>
      </c>
      <c r="G576" s="145">
        <v>0</v>
      </c>
      <c r="H576" s="145">
        <v>0</v>
      </c>
      <c r="I576" s="145">
        <v>1748.70731</v>
      </c>
      <c r="J576" s="145">
        <v>37.70951</v>
      </c>
      <c r="K576" s="145">
        <v>1786.4168200000001</v>
      </c>
      <c r="L576" s="145">
        <v>6433.78903</v>
      </c>
      <c r="M576" s="145">
        <v>45.69742</v>
      </c>
      <c r="N576" s="145">
        <v>6479.48645</v>
      </c>
      <c r="O576" s="145">
        <v>8265.903269999999</v>
      </c>
      <c r="P576" s="145">
        <v>14303.45547</v>
      </c>
      <c r="Q576" s="145">
        <v>0</v>
      </c>
      <c r="R576" s="146">
        <v>14303.45547</v>
      </c>
    </row>
    <row r="577" spans="1:18" ht="13.5">
      <c r="A577" s="147"/>
      <c r="B577" s="147"/>
      <c r="C577" s="147"/>
      <c r="D577" s="143" t="s">
        <v>146</v>
      </c>
      <c r="E577" s="143">
        <v>17</v>
      </c>
      <c r="F577" s="144">
        <v>0</v>
      </c>
      <c r="G577" s="145">
        <v>0</v>
      </c>
      <c r="H577" s="145">
        <v>0</v>
      </c>
      <c r="I577" s="145">
        <v>3129.6229</v>
      </c>
      <c r="J577" s="145">
        <v>571.95388</v>
      </c>
      <c r="K577" s="145">
        <v>3701.57678</v>
      </c>
      <c r="L577" s="145">
        <v>9748.11807</v>
      </c>
      <c r="M577" s="145">
        <v>455.18002</v>
      </c>
      <c r="N577" s="145">
        <v>10203.29809</v>
      </c>
      <c r="O577" s="145">
        <v>13904.87487</v>
      </c>
      <c r="P577" s="145">
        <v>21477.280649999997</v>
      </c>
      <c r="Q577" s="145">
        <v>0</v>
      </c>
      <c r="R577" s="146">
        <v>21477.280649999997</v>
      </c>
    </row>
    <row r="578" spans="1:18" ht="13.5">
      <c r="A578" s="147"/>
      <c r="B578" s="147"/>
      <c r="C578" s="143" t="s">
        <v>147</v>
      </c>
      <c r="D578" s="143" t="s">
        <v>147</v>
      </c>
      <c r="E578" s="143">
        <v>20</v>
      </c>
      <c r="F578" s="144">
        <v>0</v>
      </c>
      <c r="G578" s="145">
        <v>0</v>
      </c>
      <c r="H578" s="145">
        <v>0</v>
      </c>
      <c r="I578" s="145">
        <v>1604.63365</v>
      </c>
      <c r="J578" s="145">
        <v>7.69107</v>
      </c>
      <c r="K578" s="145">
        <v>1612.32472</v>
      </c>
      <c r="L578" s="145">
        <v>2090.34312</v>
      </c>
      <c r="M578" s="145">
        <v>318.18457</v>
      </c>
      <c r="N578" s="145">
        <v>2408.52769</v>
      </c>
      <c r="O578" s="145">
        <v>4020.85241</v>
      </c>
      <c r="P578" s="145">
        <v>10919.73304</v>
      </c>
      <c r="Q578" s="145">
        <v>0</v>
      </c>
      <c r="R578" s="146">
        <v>10919.73304</v>
      </c>
    </row>
    <row r="579" spans="1:18" ht="13.5">
      <c r="A579" s="147"/>
      <c r="B579" s="147"/>
      <c r="C579" s="143" t="s">
        <v>148</v>
      </c>
      <c r="D579" s="143" t="s">
        <v>149</v>
      </c>
      <c r="E579" s="143">
        <v>32</v>
      </c>
      <c r="F579" s="144">
        <v>0</v>
      </c>
      <c r="G579" s="145">
        <v>0</v>
      </c>
      <c r="H579" s="145">
        <v>0</v>
      </c>
      <c r="I579" s="145">
        <v>20.79167</v>
      </c>
      <c r="J579" s="145">
        <v>0.15544999999999998</v>
      </c>
      <c r="K579" s="145">
        <v>20.947119999999998</v>
      </c>
      <c r="L579" s="145">
        <v>542.3847900000001</v>
      </c>
      <c r="M579" s="145">
        <v>0</v>
      </c>
      <c r="N579" s="145">
        <v>542.3847900000001</v>
      </c>
      <c r="O579" s="145">
        <v>563.33191</v>
      </c>
      <c r="P579" s="145">
        <v>6187.57419</v>
      </c>
      <c r="Q579" s="145">
        <v>0</v>
      </c>
      <c r="R579" s="146">
        <v>6187.57419</v>
      </c>
    </row>
    <row r="580" spans="1:18" ht="13.5">
      <c r="A580" s="147"/>
      <c r="B580" s="147"/>
      <c r="C580" s="143" t="s">
        <v>16</v>
      </c>
      <c r="D580" s="143" t="s">
        <v>150</v>
      </c>
      <c r="E580" s="143">
        <v>5</v>
      </c>
      <c r="F580" s="144">
        <v>0</v>
      </c>
      <c r="G580" s="145">
        <v>0</v>
      </c>
      <c r="H580" s="145">
        <v>0</v>
      </c>
      <c r="I580" s="145">
        <v>653.73433</v>
      </c>
      <c r="J580" s="145">
        <v>0</v>
      </c>
      <c r="K580" s="145">
        <v>653.73433</v>
      </c>
      <c r="L580" s="145">
        <v>1729.1071399999998</v>
      </c>
      <c r="M580" s="145">
        <v>0</v>
      </c>
      <c r="N580" s="145">
        <v>1729.1071399999998</v>
      </c>
      <c r="O580" s="145">
        <v>2382.8414700000003</v>
      </c>
      <c r="P580" s="145">
        <v>12494.29038</v>
      </c>
      <c r="Q580" s="145">
        <v>0</v>
      </c>
      <c r="R580" s="146">
        <v>12494.29038</v>
      </c>
    </row>
    <row r="581" spans="1:18" ht="13.5">
      <c r="A581" s="147"/>
      <c r="B581" s="147"/>
      <c r="C581" s="147"/>
      <c r="D581" s="143" t="s">
        <v>152</v>
      </c>
      <c r="E581" s="143">
        <v>7</v>
      </c>
      <c r="F581" s="144">
        <v>0</v>
      </c>
      <c r="G581" s="145">
        <v>0</v>
      </c>
      <c r="H581" s="145">
        <v>0</v>
      </c>
      <c r="I581" s="145">
        <v>1278.78938</v>
      </c>
      <c r="J581" s="145">
        <v>0</v>
      </c>
      <c r="K581" s="145">
        <v>1278.78938</v>
      </c>
      <c r="L581" s="145">
        <v>1398.52653</v>
      </c>
      <c r="M581" s="145">
        <v>0</v>
      </c>
      <c r="N581" s="145">
        <v>1398.52653</v>
      </c>
      <c r="O581" s="145">
        <v>2677.3159100000003</v>
      </c>
      <c r="P581" s="145">
        <v>8068.7415599999995</v>
      </c>
      <c r="Q581" s="145">
        <v>0</v>
      </c>
      <c r="R581" s="146">
        <v>8068.7415599999995</v>
      </c>
    </row>
    <row r="582" spans="1:18" ht="13.5">
      <c r="A582" s="147"/>
      <c r="B582" s="147"/>
      <c r="C582" s="147"/>
      <c r="D582" s="143" t="s">
        <v>153</v>
      </c>
      <c r="E582" s="143">
        <v>48</v>
      </c>
      <c r="F582" s="144">
        <v>0</v>
      </c>
      <c r="G582" s="145">
        <v>0</v>
      </c>
      <c r="H582" s="145">
        <v>0</v>
      </c>
      <c r="I582" s="145">
        <v>1321.85471</v>
      </c>
      <c r="J582" s="145">
        <v>0.38447000000000003</v>
      </c>
      <c r="K582" s="145">
        <v>1322.23918</v>
      </c>
      <c r="L582" s="145">
        <v>144.53280999999998</v>
      </c>
      <c r="M582" s="145">
        <v>0</v>
      </c>
      <c r="N582" s="145">
        <v>144.53280999999998</v>
      </c>
      <c r="O582" s="145">
        <v>1466.77199</v>
      </c>
      <c r="P582" s="145">
        <v>794.8046400000001</v>
      </c>
      <c r="Q582" s="145">
        <v>0</v>
      </c>
      <c r="R582" s="146">
        <v>794.8046400000001</v>
      </c>
    </row>
    <row r="583" spans="1:18" ht="13.5">
      <c r="A583" s="147"/>
      <c r="B583" s="147"/>
      <c r="C583" s="147"/>
      <c r="D583" s="143" t="s">
        <v>300</v>
      </c>
      <c r="E583" s="143">
        <v>47</v>
      </c>
      <c r="F583" s="144">
        <v>0</v>
      </c>
      <c r="G583" s="145">
        <v>0</v>
      </c>
      <c r="H583" s="145">
        <v>0</v>
      </c>
      <c r="I583" s="145">
        <v>774.13807</v>
      </c>
      <c r="J583" s="145">
        <v>0</v>
      </c>
      <c r="K583" s="145">
        <v>774.13807</v>
      </c>
      <c r="L583" s="145">
        <v>276.5367</v>
      </c>
      <c r="M583" s="145">
        <v>0</v>
      </c>
      <c r="N583" s="145">
        <v>276.5367</v>
      </c>
      <c r="O583" s="145">
        <v>1050.67477</v>
      </c>
      <c r="P583" s="145">
        <v>964.0736800000001</v>
      </c>
      <c r="Q583" s="145">
        <v>0</v>
      </c>
      <c r="R583" s="146">
        <v>964.0736800000001</v>
      </c>
    </row>
    <row r="584" spans="1:18" ht="13.5">
      <c r="A584" s="147"/>
      <c r="B584" s="147"/>
      <c r="C584" s="147"/>
      <c r="D584" s="143" t="s">
        <v>155</v>
      </c>
      <c r="E584" s="143">
        <v>4</v>
      </c>
      <c r="F584" s="144">
        <v>0</v>
      </c>
      <c r="G584" s="145">
        <v>0</v>
      </c>
      <c r="H584" s="145">
        <v>0</v>
      </c>
      <c r="I584" s="145">
        <v>3545.8509700000004</v>
      </c>
      <c r="J584" s="145">
        <v>0</v>
      </c>
      <c r="K584" s="145">
        <v>3545.8509700000004</v>
      </c>
      <c r="L584" s="145">
        <v>6049.0746</v>
      </c>
      <c r="M584" s="145">
        <v>0</v>
      </c>
      <c r="N584" s="145">
        <v>6049.0746</v>
      </c>
      <c r="O584" s="145">
        <v>9594.92557</v>
      </c>
      <c r="P584" s="145">
        <v>8130.998280000001</v>
      </c>
      <c r="Q584" s="145">
        <v>0</v>
      </c>
      <c r="R584" s="146">
        <v>8130.998280000001</v>
      </c>
    </row>
    <row r="585" spans="1:18" ht="13.5">
      <c r="A585" s="147"/>
      <c r="B585" s="147"/>
      <c r="C585" s="147"/>
      <c r="D585" s="147"/>
      <c r="E585" s="148">
        <v>42</v>
      </c>
      <c r="F585" s="149">
        <v>0</v>
      </c>
      <c r="G585" s="150">
        <v>0</v>
      </c>
      <c r="H585" s="150">
        <v>0</v>
      </c>
      <c r="I585" s="150">
        <v>1043.8543</v>
      </c>
      <c r="J585" s="150">
        <v>0</v>
      </c>
      <c r="K585" s="150">
        <v>1043.8543</v>
      </c>
      <c r="L585" s="150">
        <v>728.90194</v>
      </c>
      <c r="M585" s="150">
        <v>0</v>
      </c>
      <c r="N585" s="150">
        <v>728.90194</v>
      </c>
      <c r="O585" s="150">
        <v>1772.75624</v>
      </c>
      <c r="P585" s="150">
        <v>4780.235019999999</v>
      </c>
      <c r="Q585" s="150">
        <v>0</v>
      </c>
      <c r="R585" s="151">
        <v>4780.235019999999</v>
      </c>
    </row>
    <row r="586" spans="1:18" ht="13.5">
      <c r="A586" s="147"/>
      <c r="B586" s="147"/>
      <c r="C586" s="147"/>
      <c r="D586" s="143" t="s">
        <v>158</v>
      </c>
      <c r="E586" s="143">
        <v>45</v>
      </c>
      <c r="F586" s="144">
        <v>0</v>
      </c>
      <c r="G586" s="145">
        <v>0</v>
      </c>
      <c r="H586" s="145">
        <v>0</v>
      </c>
      <c r="I586" s="145">
        <v>3756.98555</v>
      </c>
      <c r="J586" s="145">
        <v>0</v>
      </c>
      <c r="K586" s="145">
        <v>3756.98555</v>
      </c>
      <c r="L586" s="145">
        <v>2789.13358</v>
      </c>
      <c r="M586" s="145">
        <v>0</v>
      </c>
      <c r="N586" s="145">
        <v>2789.13358</v>
      </c>
      <c r="O586" s="145">
        <v>6546.11913</v>
      </c>
      <c r="P586" s="145">
        <v>924.7918000000001</v>
      </c>
      <c r="Q586" s="145">
        <v>0</v>
      </c>
      <c r="R586" s="146">
        <v>924.7918000000001</v>
      </c>
    </row>
    <row r="587" spans="1:18" ht="13.5">
      <c r="A587" s="147"/>
      <c r="B587" s="147"/>
      <c r="C587" s="147"/>
      <c r="D587" s="143" t="s">
        <v>159</v>
      </c>
      <c r="E587" s="143">
        <v>15</v>
      </c>
      <c r="F587" s="144">
        <v>0</v>
      </c>
      <c r="G587" s="145">
        <v>0</v>
      </c>
      <c r="H587" s="145">
        <v>0</v>
      </c>
      <c r="I587" s="145">
        <v>685.49598</v>
      </c>
      <c r="J587" s="145">
        <v>0</v>
      </c>
      <c r="K587" s="145">
        <v>685.49598</v>
      </c>
      <c r="L587" s="145">
        <v>1025.32242</v>
      </c>
      <c r="M587" s="145">
        <v>0</v>
      </c>
      <c r="N587" s="145">
        <v>1025.32242</v>
      </c>
      <c r="O587" s="145">
        <v>1710.8183999999999</v>
      </c>
      <c r="P587" s="145">
        <v>13231.16956</v>
      </c>
      <c r="Q587" s="145">
        <v>0</v>
      </c>
      <c r="R587" s="146">
        <v>13231.16956</v>
      </c>
    </row>
    <row r="588" spans="1:18" ht="13.5">
      <c r="A588" s="147"/>
      <c r="B588" s="147"/>
      <c r="C588" s="147"/>
      <c r="D588" s="143" t="s">
        <v>160</v>
      </c>
      <c r="E588" s="143">
        <v>52</v>
      </c>
      <c r="F588" s="144">
        <v>0</v>
      </c>
      <c r="G588" s="145">
        <v>0</v>
      </c>
      <c r="H588" s="145">
        <v>0</v>
      </c>
      <c r="I588" s="145">
        <v>25.01766</v>
      </c>
      <c r="J588" s="145">
        <v>0</v>
      </c>
      <c r="K588" s="145">
        <v>25.01766</v>
      </c>
      <c r="L588" s="145">
        <v>90.001</v>
      </c>
      <c r="M588" s="145">
        <v>0</v>
      </c>
      <c r="N588" s="145">
        <v>90.001</v>
      </c>
      <c r="O588" s="145">
        <v>115.01866</v>
      </c>
      <c r="P588" s="145">
        <v>127.59841</v>
      </c>
      <c r="Q588" s="145">
        <v>0</v>
      </c>
      <c r="R588" s="146">
        <v>127.59841</v>
      </c>
    </row>
    <row r="589" spans="1:18" ht="13.5">
      <c r="A589" s="147"/>
      <c r="B589" s="147"/>
      <c r="C589" s="147"/>
      <c r="D589" s="143" t="s">
        <v>162</v>
      </c>
      <c r="E589" s="143">
        <v>3</v>
      </c>
      <c r="F589" s="144">
        <v>0</v>
      </c>
      <c r="G589" s="145">
        <v>0</v>
      </c>
      <c r="H589" s="145">
        <v>0</v>
      </c>
      <c r="I589" s="145">
        <v>994.5486</v>
      </c>
      <c r="J589" s="145">
        <v>0</v>
      </c>
      <c r="K589" s="145">
        <v>994.5486</v>
      </c>
      <c r="L589" s="145">
        <v>751.56162</v>
      </c>
      <c r="M589" s="145">
        <v>0</v>
      </c>
      <c r="N589" s="145">
        <v>751.56162</v>
      </c>
      <c r="O589" s="145">
        <v>1746.11022</v>
      </c>
      <c r="P589" s="145">
        <v>12779.3565</v>
      </c>
      <c r="Q589" s="145">
        <v>0</v>
      </c>
      <c r="R589" s="146">
        <v>12779.3565</v>
      </c>
    </row>
    <row r="590" spans="1:18" ht="13.5">
      <c r="A590" s="147"/>
      <c r="B590" s="147"/>
      <c r="C590" s="147"/>
      <c r="D590" s="147"/>
      <c r="E590" s="148">
        <v>14</v>
      </c>
      <c r="F590" s="149">
        <v>0</v>
      </c>
      <c r="G590" s="150">
        <v>0</v>
      </c>
      <c r="H590" s="150">
        <v>0</v>
      </c>
      <c r="I590" s="150">
        <v>3343.856</v>
      </c>
      <c r="J590" s="150">
        <v>0.01122</v>
      </c>
      <c r="K590" s="150">
        <v>3343.86722</v>
      </c>
      <c r="L590" s="150">
        <v>4308.93647</v>
      </c>
      <c r="M590" s="150">
        <v>7.935029999999999</v>
      </c>
      <c r="N590" s="150">
        <v>4316.8715</v>
      </c>
      <c r="O590" s="150">
        <v>7660.738719999999</v>
      </c>
      <c r="P590" s="150">
        <v>10205.68369</v>
      </c>
      <c r="Q590" s="150">
        <v>0</v>
      </c>
      <c r="R590" s="151">
        <v>10205.68369</v>
      </c>
    </row>
    <row r="591" spans="1:18" ht="13.5">
      <c r="A591" s="147"/>
      <c r="B591" s="147"/>
      <c r="C591" s="147"/>
      <c r="D591" s="147"/>
      <c r="E591" s="148">
        <v>43</v>
      </c>
      <c r="F591" s="149">
        <v>0</v>
      </c>
      <c r="G591" s="150">
        <v>0</v>
      </c>
      <c r="H591" s="150">
        <v>0</v>
      </c>
      <c r="I591" s="150">
        <v>605.2566800000001</v>
      </c>
      <c r="J591" s="150">
        <v>32.69386</v>
      </c>
      <c r="K591" s="150">
        <v>637.95054</v>
      </c>
      <c r="L591" s="150">
        <v>670.28247</v>
      </c>
      <c r="M591" s="150">
        <v>0</v>
      </c>
      <c r="N591" s="150">
        <v>670.28247</v>
      </c>
      <c r="O591" s="150">
        <v>1308.23301</v>
      </c>
      <c r="P591" s="150">
        <v>8366.029700000001</v>
      </c>
      <c r="Q591" s="150">
        <v>0</v>
      </c>
      <c r="R591" s="151">
        <v>8366.029700000001</v>
      </c>
    </row>
    <row r="592" spans="1:18" ht="13.5">
      <c r="A592" s="147"/>
      <c r="B592" s="147"/>
      <c r="C592" s="147"/>
      <c r="D592" s="143" t="s">
        <v>163</v>
      </c>
      <c r="E592" s="143">
        <v>6</v>
      </c>
      <c r="F592" s="144">
        <v>0</v>
      </c>
      <c r="G592" s="145">
        <v>0</v>
      </c>
      <c r="H592" s="145">
        <v>0</v>
      </c>
      <c r="I592" s="145">
        <v>1144.18687</v>
      </c>
      <c r="J592" s="145">
        <v>0</v>
      </c>
      <c r="K592" s="145">
        <v>1144.18687</v>
      </c>
      <c r="L592" s="145">
        <v>2982.73854</v>
      </c>
      <c r="M592" s="145">
        <v>0</v>
      </c>
      <c r="N592" s="145">
        <v>2982.73854</v>
      </c>
      <c r="O592" s="145">
        <v>4126.92541</v>
      </c>
      <c r="P592" s="145">
        <v>8472.520869999998</v>
      </c>
      <c r="Q592" s="145">
        <v>0</v>
      </c>
      <c r="R592" s="146">
        <v>8472.520869999998</v>
      </c>
    </row>
    <row r="593" spans="1:18" ht="13.5">
      <c r="A593" s="147"/>
      <c r="B593" s="147"/>
      <c r="C593" s="147"/>
      <c r="D593" s="143" t="s">
        <v>165</v>
      </c>
      <c r="E593" s="143">
        <v>8</v>
      </c>
      <c r="F593" s="144">
        <v>0</v>
      </c>
      <c r="G593" s="145">
        <v>0</v>
      </c>
      <c r="H593" s="145">
        <v>0</v>
      </c>
      <c r="I593" s="145">
        <v>4964.02318</v>
      </c>
      <c r="J593" s="145">
        <v>0.00292</v>
      </c>
      <c r="K593" s="145">
        <v>4964.0261</v>
      </c>
      <c r="L593" s="145">
        <v>13376.07957</v>
      </c>
      <c r="M593" s="145">
        <v>0</v>
      </c>
      <c r="N593" s="145">
        <v>13376.07957</v>
      </c>
      <c r="O593" s="145">
        <v>18340.10567</v>
      </c>
      <c r="P593" s="145">
        <v>2396.53359</v>
      </c>
      <c r="Q593" s="145">
        <v>0</v>
      </c>
      <c r="R593" s="146">
        <v>2396.53359</v>
      </c>
    </row>
    <row r="594" spans="1:18" ht="13.5">
      <c r="A594" s="147"/>
      <c r="B594" s="147"/>
      <c r="C594" s="147"/>
      <c r="D594" s="143" t="s">
        <v>167</v>
      </c>
      <c r="E594" s="143">
        <v>10</v>
      </c>
      <c r="F594" s="144">
        <v>0</v>
      </c>
      <c r="G594" s="145">
        <v>0</v>
      </c>
      <c r="H594" s="145">
        <v>0</v>
      </c>
      <c r="I594" s="145">
        <v>4902.56875</v>
      </c>
      <c r="J594" s="145">
        <v>0.00146</v>
      </c>
      <c r="K594" s="145">
        <v>4902.57021</v>
      </c>
      <c r="L594" s="145">
        <v>30671.35451</v>
      </c>
      <c r="M594" s="145">
        <v>246.24272</v>
      </c>
      <c r="N594" s="145">
        <v>30917.59723</v>
      </c>
      <c r="O594" s="145">
        <v>35820.16744</v>
      </c>
      <c r="P594" s="145">
        <v>1839.7038799999998</v>
      </c>
      <c r="Q594" s="145">
        <v>0</v>
      </c>
      <c r="R594" s="146">
        <v>1839.7038799999998</v>
      </c>
    </row>
    <row r="595" spans="1:18" ht="13.5">
      <c r="A595" s="147"/>
      <c r="B595" s="147"/>
      <c r="C595" s="147"/>
      <c r="D595" s="147"/>
      <c r="E595" s="148">
        <v>46</v>
      </c>
      <c r="F595" s="149">
        <v>0</v>
      </c>
      <c r="G595" s="150">
        <v>0</v>
      </c>
      <c r="H595" s="150">
        <v>0</v>
      </c>
      <c r="I595" s="150">
        <v>3920.20627</v>
      </c>
      <c r="J595" s="150">
        <v>0</v>
      </c>
      <c r="K595" s="150">
        <v>3920.20627</v>
      </c>
      <c r="L595" s="150">
        <v>997.88655</v>
      </c>
      <c r="M595" s="150">
        <v>0</v>
      </c>
      <c r="N595" s="150">
        <v>997.88655</v>
      </c>
      <c r="O595" s="150">
        <v>4918.09282</v>
      </c>
      <c r="P595" s="150">
        <v>967.79648</v>
      </c>
      <c r="Q595" s="150">
        <v>0</v>
      </c>
      <c r="R595" s="151">
        <v>967.79648</v>
      </c>
    </row>
    <row r="596" spans="1:18" ht="13.5">
      <c r="A596" s="147"/>
      <c r="B596" s="147"/>
      <c r="C596" s="147"/>
      <c r="D596" s="143" t="s">
        <v>168</v>
      </c>
      <c r="E596" s="143">
        <v>41</v>
      </c>
      <c r="F596" s="144">
        <v>0</v>
      </c>
      <c r="G596" s="145">
        <v>0</v>
      </c>
      <c r="H596" s="145">
        <v>0</v>
      </c>
      <c r="I596" s="145">
        <v>1010.07777</v>
      </c>
      <c r="J596" s="145">
        <v>0.52223</v>
      </c>
      <c r="K596" s="145">
        <v>1010.6</v>
      </c>
      <c r="L596" s="145">
        <v>1891.74585</v>
      </c>
      <c r="M596" s="145">
        <v>34.19763</v>
      </c>
      <c r="N596" s="145">
        <v>1925.94348</v>
      </c>
      <c r="O596" s="145">
        <v>2936.54348</v>
      </c>
      <c r="P596" s="145">
        <v>12533.87881</v>
      </c>
      <c r="Q596" s="145">
        <v>0</v>
      </c>
      <c r="R596" s="146">
        <v>12533.87881</v>
      </c>
    </row>
    <row r="597" spans="1:18" ht="13.5">
      <c r="A597" s="147"/>
      <c r="B597" s="147"/>
      <c r="C597" s="147"/>
      <c r="D597" s="143" t="s">
        <v>171</v>
      </c>
      <c r="E597" s="143">
        <v>12</v>
      </c>
      <c r="F597" s="144">
        <v>0</v>
      </c>
      <c r="G597" s="145">
        <v>0</v>
      </c>
      <c r="H597" s="145">
        <v>0</v>
      </c>
      <c r="I597" s="145">
        <v>1508.80674</v>
      </c>
      <c r="J597" s="145">
        <v>0</v>
      </c>
      <c r="K597" s="145">
        <v>1508.80674</v>
      </c>
      <c r="L597" s="145">
        <v>3252.04576</v>
      </c>
      <c r="M597" s="145">
        <v>0</v>
      </c>
      <c r="N597" s="145">
        <v>3252.04576</v>
      </c>
      <c r="O597" s="145">
        <v>4760.8525</v>
      </c>
      <c r="P597" s="145">
        <v>5928.09825</v>
      </c>
      <c r="Q597" s="145">
        <v>0</v>
      </c>
      <c r="R597" s="146">
        <v>5928.09825</v>
      </c>
    </row>
    <row r="598" spans="1:18" ht="13.5">
      <c r="A598" s="147"/>
      <c r="B598" s="147"/>
      <c r="C598" s="147"/>
      <c r="D598" s="143" t="s">
        <v>301</v>
      </c>
      <c r="E598" s="143">
        <v>1</v>
      </c>
      <c r="F598" s="144">
        <v>0</v>
      </c>
      <c r="G598" s="145">
        <v>0</v>
      </c>
      <c r="H598" s="145">
        <v>0</v>
      </c>
      <c r="I598" s="145">
        <v>1.7511400000000001</v>
      </c>
      <c r="J598" s="145">
        <v>0</v>
      </c>
      <c r="K598" s="145">
        <v>1.7511400000000001</v>
      </c>
      <c r="L598" s="145">
        <v>0</v>
      </c>
      <c r="M598" s="145">
        <v>0</v>
      </c>
      <c r="N598" s="145">
        <v>0</v>
      </c>
      <c r="O598" s="145">
        <v>1.7511400000000001</v>
      </c>
      <c r="P598" s="145">
        <v>3308.89158</v>
      </c>
      <c r="Q598" s="145">
        <v>0</v>
      </c>
      <c r="R598" s="146">
        <v>3308.89158</v>
      </c>
    </row>
    <row r="599" spans="1:18" ht="13.5">
      <c r="A599" s="147"/>
      <c r="B599" s="147"/>
      <c r="C599" s="147"/>
      <c r="D599" s="147"/>
      <c r="E599" s="148">
        <v>44</v>
      </c>
      <c r="F599" s="149">
        <v>0</v>
      </c>
      <c r="G599" s="150">
        <v>0</v>
      </c>
      <c r="H599" s="150">
        <v>0</v>
      </c>
      <c r="I599" s="150">
        <v>10581.04286</v>
      </c>
      <c r="J599" s="150">
        <v>63.905440000000006</v>
      </c>
      <c r="K599" s="150">
        <v>10644.9483</v>
      </c>
      <c r="L599" s="150">
        <v>92143.43137</v>
      </c>
      <c r="M599" s="150">
        <v>47.933930000000004</v>
      </c>
      <c r="N599" s="150">
        <v>92191.36529999999</v>
      </c>
      <c r="O599" s="150">
        <v>102836.3136</v>
      </c>
      <c r="P599" s="150">
        <v>876.02771</v>
      </c>
      <c r="Q599" s="150">
        <v>0</v>
      </c>
      <c r="R599" s="151">
        <v>876.02771</v>
      </c>
    </row>
    <row r="600" spans="1:18" ht="13.5">
      <c r="A600" s="147"/>
      <c r="B600" s="147"/>
      <c r="C600" s="143" t="s">
        <v>302</v>
      </c>
      <c r="D600" s="143" t="s">
        <v>303</v>
      </c>
      <c r="E600" s="143">
        <v>40</v>
      </c>
      <c r="F600" s="144">
        <v>0</v>
      </c>
      <c r="G600" s="145">
        <v>0</v>
      </c>
      <c r="H600" s="145">
        <v>0</v>
      </c>
      <c r="I600" s="145">
        <v>276.73683</v>
      </c>
      <c r="J600" s="145">
        <v>0</v>
      </c>
      <c r="K600" s="145">
        <v>276.73683</v>
      </c>
      <c r="L600" s="145">
        <v>227.58228</v>
      </c>
      <c r="M600" s="145">
        <v>0</v>
      </c>
      <c r="N600" s="145">
        <v>227.58228</v>
      </c>
      <c r="O600" s="145">
        <v>504.31910999999997</v>
      </c>
      <c r="P600" s="145">
        <v>5313.02308</v>
      </c>
      <c r="Q600" s="145">
        <v>0</v>
      </c>
      <c r="R600" s="146">
        <v>5313.02308</v>
      </c>
    </row>
    <row r="601" spans="1:18" ht="13.5">
      <c r="A601" s="147"/>
      <c r="B601" s="143" t="s">
        <v>20</v>
      </c>
      <c r="C601" s="143" t="s">
        <v>274</v>
      </c>
      <c r="D601" s="143" t="s">
        <v>276</v>
      </c>
      <c r="E601" s="143">
        <v>39</v>
      </c>
      <c r="F601" s="144">
        <v>0</v>
      </c>
      <c r="G601" s="145">
        <v>0</v>
      </c>
      <c r="H601" s="145">
        <v>0</v>
      </c>
      <c r="I601" s="145">
        <v>146.67968</v>
      </c>
      <c r="J601" s="145">
        <v>0</v>
      </c>
      <c r="K601" s="145">
        <v>146.67968</v>
      </c>
      <c r="L601" s="145">
        <v>1561.5256200000001</v>
      </c>
      <c r="M601" s="145">
        <v>4.7138599999999995</v>
      </c>
      <c r="N601" s="145">
        <v>1566.23948</v>
      </c>
      <c r="O601" s="145">
        <v>1712.91916</v>
      </c>
      <c r="P601" s="145">
        <v>3712.09469</v>
      </c>
      <c r="Q601" s="145">
        <v>0</v>
      </c>
      <c r="R601" s="146">
        <v>3712.09469</v>
      </c>
    </row>
    <row r="602" spans="1:18" ht="13.5">
      <c r="A602" s="147"/>
      <c r="B602" s="143" t="s">
        <v>21</v>
      </c>
      <c r="C602" s="143" t="s">
        <v>21</v>
      </c>
      <c r="D602" s="143" t="s">
        <v>21</v>
      </c>
      <c r="E602" s="143">
        <v>50</v>
      </c>
      <c r="F602" s="144">
        <v>0</v>
      </c>
      <c r="G602" s="145">
        <v>0</v>
      </c>
      <c r="H602" s="145">
        <v>0</v>
      </c>
      <c r="I602" s="145">
        <v>18.525740000000003</v>
      </c>
      <c r="J602" s="145">
        <v>0</v>
      </c>
      <c r="K602" s="145">
        <v>18.525740000000003</v>
      </c>
      <c r="L602" s="145">
        <v>0</v>
      </c>
      <c r="M602" s="145">
        <v>0</v>
      </c>
      <c r="N602" s="145">
        <v>0</v>
      </c>
      <c r="O602" s="145">
        <v>18.525740000000003</v>
      </c>
      <c r="P602" s="145">
        <v>3353.82402</v>
      </c>
      <c r="Q602" s="145">
        <v>0</v>
      </c>
      <c r="R602" s="146">
        <v>3353.82402</v>
      </c>
    </row>
    <row r="603" spans="1:18" ht="13.5">
      <c r="A603" s="143" t="s">
        <v>304</v>
      </c>
      <c r="B603" s="143" t="s">
        <v>66</v>
      </c>
      <c r="C603" s="143" t="s">
        <v>226</v>
      </c>
      <c r="D603" s="143" t="s">
        <v>226</v>
      </c>
      <c r="E603" s="143">
        <v>8</v>
      </c>
      <c r="F603" s="144">
        <v>0</v>
      </c>
      <c r="G603" s="145">
        <v>0</v>
      </c>
      <c r="H603" s="145">
        <v>0</v>
      </c>
      <c r="I603" s="145">
        <v>478.97985</v>
      </c>
      <c r="J603" s="145">
        <v>4.43148</v>
      </c>
      <c r="K603" s="145">
        <v>483.41133</v>
      </c>
      <c r="L603" s="145">
        <v>2007.7006999999999</v>
      </c>
      <c r="M603" s="145">
        <v>0</v>
      </c>
      <c r="N603" s="145">
        <v>2007.7006999999999</v>
      </c>
      <c r="O603" s="145">
        <v>2491.11203</v>
      </c>
      <c r="P603" s="145">
        <v>17445.2868</v>
      </c>
      <c r="Q603" s="145">
        <v>0</v>
      </c>
      <c r="R603" s="146">
        <v>17445.2868</v>
      </c>
    </row>
    <row r="604" spans="1:18" ht="13.5">
      <c r="A604" s="147"/>
      <c r="B604" s="147"/>
      <c r="C604" s="143" t="s">
        <v>305</v>
      </c>
      <c r="D604" s="143" t="s">
        <v>306</v>
      </c>
      <c r="E604" s="143">
        <v>47</v>
      </c>
      <c r="F604" s="144">
        <v>0</v>
      </c>
      <c r="G604" s="145">
        <v>0</v>
      </c>
      <c r="H604" s="145">
        <v>0</v>
      </c>
      <c r="I604" s="145">
        <v>246.3831</v>
      </c>
      <c r="J604" s="145">
        <v>0</v>
      </c>
      <c r="K604" s="145">
        <v>246.3831</v>
      </c>
      <c r="L604" s="145">
        <v>89.70391000000001</v>
      </c>
      <c r="M604" s="145">
        <v>0</v>
      </c>
      <c r="N604" s="145">
        <v>89.70391000000001</v>
      </c>
      <c r="O604" s="145">
        <v>336.08701</v>
      </c>
      <c r="P604" s="145">
        <v>9493.46764</v>
      </c>
      <c r="Q604" s="145">
        <v>0</v>
      </c>
      <c r="R604" s="146">
        <v>9493.46764</v>
      </c>
    </row>
    <row r="605" spans="1:18" ht="13.5">
      <c r="A605" s="147"/>
      <c r="B605" s="143" t="s">
        <v>5</v>
      </c>
      <c r="C605" s="143" t="s">
        <v>5</v>
      </c>
      <c r="D605" s="143" t="s">
        <v>5</v>
      </c>
      <c r="E605" s="143">
        <v>2</v>
      </c>
      <c r="F605" s="144">
        <v>0</v>
      </c>
      <c r="G605" s="145">
        <v>0</v>
      </c>
      <c r="H605" s="145">
        <v>0</v>
      </c>
      <c r="I605" s="145">
        <v>398.90153999999995</v>
      </c>
      <c r="J605" s="145">
        <v>11.78371</v>
      </c>
      <c r="K605" s="145">
        <v>410.68525</v>
      </c>
      <c r="L605" s="145">
        <v>14857.5514</v>
      </c>
      <c r="M605" s="145">
        <v>0</v>
      </c>
      <c r="N605" s="145">
        <v>14857.5514</v>
      </c>
      <c r="O605" s="145">
        <v>15268.23665</v>
      </c>
      <c r="P605" s="145">
        <v>6080.81459</v>
      </c>
      <c r="Q605" s="145">
        <v>0</v>
      </c>
      <c r="R605" s="146">
        <v>6080.81459</v>
      </c>
    </row>
    <row r="606" spans="1:18" ht="13.5">
      <c r="A606" s="147"/>
      <c r="B606" s="147"/>
      <c r="C606" s="147"/>
      <c r="D606" s="143" t="s">
        <v>207</v>
      </c>
      <c r="E606" s="143">
        <v>14</v>
      </c>
      <c r="F606" s="144">
        <v>0</v>
      </c>
      <c r="G606" s="145">
        <v>0</v>
      </c>
      <c r="H606" s="145">
        <v>0</v>
      </c>
      <c r="I606" s="145">
        <v>116.38383</v>
      </c>
      <c r="J606" s="145">
        <v>2.7117</v>
      </c>
      <c r="K606" s="145">
        <v>119.09553</v>
      </c>
      <c r="L606" s="145">
        <v>3046.10422</v>
      </c>
      <c r="M606" s="145">
        <v>0</v>
      </c>
      <c r="N606" s="145">
        <v>3046.10422</v>
      </c>
      <c r="O606" s="145">
        <v>3165.19975</v>
      </c>
      <c r="P606" s="145">
        <v>8155.0707</v>
      </c>
      <c r="Q606" s="145">
        <v>0</v>
      </c>
      <c r="R606" s="146">
        <v>8155.0707</v>
      </c>
    </row>
    <row r="607" spans="1:18" ht="13.5">
      <c r="A607" s="147"/>
      <c r="B607" s="147"/>
      <c r="C607" s="147"/>
      <c r="D607" s="143" t="s">
        <v>307</v>
      </c>
      <c r="E607" s="143">
        <v>62</v>
      </c>
      <c r="F607" s="144">
        <v>0</v>
      </c>
      <c r="G607" s="145">
        <v>0</v>
      </c>
      <c r="H607" s="145">
        <v>0</v>
      </c>
      <c r="I607" s="145">
        <v>13.27018</v>
      </c>
      <c r="J607" s="145">
        <v>0.04819</v>
      </c>
      <c r="K607" s="145">
        <v>13.318370000000002</v>
      </c>
      <c r="L607" s="145">
        <v>441.75858</v>
      </c>
      <c r="M607" s="145">
        <v>0</v>
      </c>
      <c r="N607" s="145">
        <v>441.75858</v>
      </c>
      <c r="O607" s="145">
        <v>455.07695</v>
      </c>
      <c r="P607" s="145">
        <v>4065.5110600000003</v>
      </c>
      <c r="Q607" s="145">
        <v>0</v>
      </c>
      <c r="R607" s="146">
        <v>4065.5110600000003</v>
      </c>
    </row>
    <row r="608" spans="1:18" ht="13.5">
      <c r="A608" s="147"/>
      <c r="B608" s="147"/>
      <c r="C608" s="143" t="s">
        <v>185</v>
      </c>
      <c r="D608" s="143" t="s">
        <v>308</v>
      </c>
      <c r="E608" s="143">
        <v>51</v>
      </c>
      <c r="F608" s="144">
        <v>0</v>
      </c>
      <c r="G608" s="145">
        <v>0</v>
      </c>
      <c r="H608" s="145">
        <v>0</v>
      </c>
      <c r="I608" s="145">
        <v>154.97219</v>
      </c>
      <c r="J608" s="145">
        <v>0</v>
      </c>
      <c r="K608" s="145">
        <v>154.97219</v>
      </c>
      <c r="L608" s="145">
        <v>534.61524</v>
      </c>
      <c r="M608" s="145">
        <v>9.06245</v>
      </c>
      <c r="N608" s="145">
        <v>543.67769</v>
      </c>
      <c r="O608" s="145">
        <v>698.64988</v>
      </c>
      <c r="P608" s="145">
        <v>4637.80884</v>
      </c>
      <c r="Q608" s="145">
        <v>0</v>
      </c>
      <c r="R608" s="146">
        <v>4637.80884</v>
      </c>
    </row>
    <row r="609" spans="1:18" ht="13.5">
      <c r="A609" s="147"/>
      <c r="B609" s="147"/>
      <c r="C609" s="143" t="s">
        <v>108</v>
      </c>
      <c r="D609" s="143" t="s">
        <v>229</v>
      </c>
      <c r="E609" s="143">
        <v>48</v>
      </c>
      <c r="F609" s="144">
        <v>0</v>
      </c>
      <c r="G609" s="145">
        <v>0</v>
      </c>
      <c r="H609" s="145">
        <v>0</v>
      </c>
      <c r="I609" s="145">
        <v>158.51307999999997</v>
      </c>
      <c r="J609" s="145">
        <v>0.00507</v>
      </c>
      <c r="K609" s="145">
        <v>158.51815</v>
      </c>
      <c r="L609" s="145">
        <v>145.92351000000002</v>
      </c>
      <c r="M609" s="145">
        <v>0</v>
      </c>
      <c r="N609" s="145">
        <v>145.92351000000002</v>
      </c>
      <c r="O609" s="145">
        <v>304.44165999999996</v>
      </c>
      <c r="P609" s="145">
        <v>4504.834110000001</v>
      </c>
      <c r="Q609" s="145">
        <v>0</v>
      </c>
      <c r="R609" s="146">
        <v>4504.834110000001</v>
      </c>
    </row>
    <row r="610" spans="1:18" ht="13.5">
      <c r="A610" s="147"/>
      <c r="B610" s="147"/>
      <c r="C610" s="147"/>
      <c r="D610" s="143" t="s">
        <v>109</v>
      </c>
      <c r="E610" s="143">
        <v>41</v>
      </c>
      <c r="F610" s="144">
        <v>0</v>
      </c>
      <c r="G610" s="145">
        <v>0</v>
      </c>
      <c r="H610" s="145">
        <v>0</v>
      </c>
      <c r="I610" s="145">
        <v>223.6834</v>
      </c>
      <c r="J610" s="145">
        <v>2.2814699999999997</v>
      </c>
      <c r="K610" s="145">
        <v>225.96487</v>
      </c>
      <c r="L610" s="145">
        <v>643.50738</v>
      </c>
      <c r="M610" s="145">
        <v>0</v>
      </c>
      <c r="N610" s="145">
        <v>643.50738</v>
      </c>
      <c r="O610" s="145">
        <v>869.47225</v>
      </c>
      <c r="P610" s="145">
        <v>4626.85585</v>
      </c>
      <c r="Q610" s="145">
        <v>0</v>
      </c>
      <c r="R610" s="146">
        <v>4626.85585</v>
      </c>
    </row>
    <row r="611" spans="1:18" ht="13.5">
      <c r="A611" s="147"/>
      <c r="B611" s="147"/>
      <c r="C611" s="143" t="s">
        <v>231</v>
      </c>
      <c r="D611" s="143" t="s">
        <v>232</v>
      </c>
      <c r="E611" s="143">
        <v>31</v>
      </c>
      <c r="F611" s="144">
        <v>0</v>
      </c>
      <c r="G611" s="145">
        <v>0</v>
      </c>
      <c r="H611" s="145">
        <v>0</v>
      </c>
      <c r="I611" s="145">
        <v>0</v>
      </c>
      <c r="J611" s="145">
        <v>0</v>
      </c>
      <c r="K611" s="145">
        <v>0</v>
      </c>
      <c r="L611" s="145">
        <v>0</v>
      </c>
      <c r="M611" s="145">
        <v>0</v>
      </c>
      <c r="N611" s="145">
        <v>0</v>
      </c>
      <c r="O611" s="145">
        <v>0</v>
      </c>
      <c r="P611" s="145">
        <v>1866.14968</v>
      </c>
      <c r="Q611" s="145">
        <v>0</v>
      </c>
      <c r="R611" s="146">
        <v>1866.14968</v>
      </c>
    </row>
    <row r="612" spans="1:18" ht="13.5">
      <c r="A612" s="147"/>
      <c r="B612" s="143" t="s">
        <v>6</v>
      </c>
      <c r="C612" s="143" t="s">
        <v>112</v>
      </c>
      <c r="D612" s="143" t="s">
        <v>6</v>
      </c>
      <c r="E612" s="143">
        <v>3</v>
      </c>
      <c r="F612" s="144">
        <v>0</v>
      </c>
      <c r="G612" s="145">
        <v>0</v>
      </c>
      <c r="H612" s="145">
        <v>0</v>
      </c>
      <c r="I612" s="145">
        <v>210.59348</v>
      </c>
      <c r="J612" s="145">
        <v>0.15902000000000002</v>
      </c>
      <c r="K612" s="145">
        <v>210.7525</v>
      </c>
      <c r="L612" s="145">
        <v>3406.86226</v>
      </c>
      <c r="M612" s="145">
        <v>37.169959999999996</v>
      </c>
      <c r="N612" s="145">
        <v>3444.03222</v>
      </c>
      <c r="O612" s="145">
        <v>3654.78472</v>
      </c>
      <c r="P612" s="145">
        <v>14387.2935</v>
      </c>
      <c r="Q612" s="145">
        <v>0</v>
      </c>
      <c r="R612" s="146">
        <v>14387.2935</v>
      </c>
    </row>
    <row r="613" spans="1:18" ht="13.5">
      <c r="A613" s="147"/>
      <c r="B613" s="147"/>
      <c r="C613" s="143" t="s">
        <v>113</v>
      </c>
      <c r="D613" s="143" t="s">
        <v>113</v>
      </c>
      <c r="E613" s="143">
        <v>39</v>
      </c>
      <c r="F613" s="144">
        <v>0</v>
      </c>
      <c r="G613" s="145">
        <v>0</v>
      </c>
      <c r="H613" s="145">
        <v>0</v>
      </c>
      <c r="I613" s="145">
        <v>96.15686</v>
      </c>
      <c r="J613" s="145">
        <v>0</v>
      </c>
      <c r="K613" s="145">
        <v>96.15686</v>
      </c>
      <c r="L613" s="145">
        <v>270.60022</v>
      </c>
      <c r="M613" s="145">
        <v>0</v>
      </c>
      <c r="N613" s="145">
        <v>270.60022</v>
      </c>
      <c r="O613" s="145">
        <v>366.75708000000003</v>
      </c>
      <c r="P613" s="145">
        <v>11001.1463</v>
      </c>
      <c r="Q613" s="145">
        <v>0</v>
      </c>
      <c r="R613" s="146">
        <v>11001.1463</v>
      </c>
    </row>
    <row r="614" spans="1:18" ht="13.5">
      <c r="A614" s="147"/>
      <c r="B614" s="147"/>
      <c r="C614" s="143" t="s">
        <v>309</v>
      </c>
      <c r="D614" s="143" t="s">
        <v>310</v>
      </c>
      <c r="E614" s="143">
        <v>50</v>
      </c>
      <c r="F614" s="144">
        <v>0</v>
      </c>
      <c r="G614" s="145">
        <v>0</v>
      </c>
      <c r="H614" s="145">
        <v>0</v>
      </c>
      <c r="I614" s="145">
        <v>86.25780999999999</v>
      </c>
      <c r="J614" s="145">
        <v>0.005690000000000001</v>
      </c>
      <c r="K614" s="145">
        <v>86.2635</v>
      </c>
      <c r="L614" s="145">
        <v>135.15638</v>
      </c>
      <c r="M614" s="145">
        <v>0</v>
      </c>
      <c r="N614" s="145">
        <v>135.15638</v>
      </c>
      <c r="O614" s="145">
        <v>221.41988</v>
      </c>
      <c r="P614" s="145">
        <v>10335.77265</v>
      </c>
      <c r="Q614" s="145">
        <v>0</v>
      </c>
      <c r="R614" s="146">
        <v>10335.77265</v>
      </c>
    </row>
    <row r="615" spans="1:18" ht="13.5">
      <c r="A615" s="147"/>
      <c r="B615" s="147"/>
      <c r="C615" s="147"/>
      <c r="D615" s="143" t="s">
        <v>165</v>
      </c>
      <c r="E615" s="143">
        <v>18</v>
      </c>
      <c r="F615" s="144">
        <v>0</v>
      </c>
      <c r="G615" s="145">
        <v>0</v>
      </c>
      <c r="H615" s="145">
        <v>0</v>
      </c>
      <c r="I615" s="145">
        <v>0</v>
      </c>
      <c r="J615" s="145">
        <v>0</v>
      </c>
      <c r="K615" s="145">
        <v>0</v>
      </c>
      <c r="L615" s="145">
        <v>0</v>
      </c>
      <c r="M615" s="145">
        <v>0</v>
      </c>
      <c r="N615" s="145">
        <v>0</v>
      </c>
      <c r="O615" s="145">
        <v>0</v>
      </c>
      <c r="P615" s="145">
        <v>2045.03226</v>
      </c>
      <c r="Q615" s="145">
        <v>0</v>
      </c>
      <c r="R615" s="146">
        <v>2045.03226</v>
      </c>
    </row>
    <row r="616" spans="1:18" ht="13.5">
      <c r="A616" s="147"/>
      <c r="B616" s="147"/>
      <c r="C616" s="143" t="s">
        <v>311</v>
      </c>
      <c r="D616" s="143" t="s">
        <v>312</v>
      </c>
      <c r="E616" s="143">
        <v>38</v>
      </c>
      <c r="F616" s="144">
        <v>0</v>
      </c>
      <c r="G616" s="145">
        <v>0</v>
      </c>
      <c r="H616" s="145">
        <v>0</v>
      </c>
      <c r="I616" s="145">
        <v>571.75325</v>
      </c>
      <c r="J616" s="145">
        <v>0</v>
      </c>
      <c r="K616" s="145">
        <v>571.75325</v>
      </c>
      <c r="L616" s="145">
        <v>2605.7382599999996</v>
      </c>
      <c r="M616" s="145">
        <v>19.37837</v>
      </c>
      <c r="N616" s="145">
        <v>2625.11663</v>
      </c>
      <c r="O616" s="145">
        <v>3196.8698799999997</v>
      </c>
      <c r="P616" s="145">
        <v>9458.6577</v>
      </c>
      <c r="Q616" s="145">
        <v>0</v>
      </c>
      <c r="R616" s="146">
        <v>9458.6577</v>
      </c>
    </row>
    <row r="617" spans="1:18" ht="13.5">
      <c r="A617" s="147"/>
      <c r="B617" s="147"/>
      <c r="C617" s="143" t="s">
        <v>313</v>
      </c>
      <c r="D617" s="143" t="s">
        <v>314</v>
      </c>
      <c r="E617" s="143">
        <v>49</v>
      </c>
      <c r="F617" s="144">
        <v>0</v>
      </c>
      <c r="G617" s="145">
        <v>0</v>
      </c>
      <c r="H617" s="145">
        <v>0</v>
      </c>
      <c r="I617" s="145">
        <v>0</v>
      </c>
      <c r="J617" s="145">
        <v>0</v>
      </c>
      <c r="K617" s="145">
        <v>0</v>
      </c>
      <c r="L617" s="145">
        <v>0</v>
      </c>
      <c r="M617" s="145">
        <v>0</v>
      </c>
      <c r="N617" s="145">
        <v>0</v>
      </c>
      <c r="O617" s="145">
        <v>0</v>
      </c>
      <c r="P617" s="145">
        <v>1761.08244</v>
      </c>
      <c r="Q617" s="145">
        <v>0</v>
      </c>
      <c r="R617" s="146">
        <v>1761.08244</v>
      </c>
    </row>
    <row r="618" spans="1:18" ht="13.5">
      <c r="A618" s="147"/>
      <c r="B618" s="143" t="s">
        <v>8</v>
      </c>
      <c r="C618" s="143" t="s">
        <v>115</v>
      </c>
      <c r="D618" s="143" t="s">
        <v>211</v>
      </c>
      <c r="E618" s="143">
        <v>11</v>
      </c>
      <c r="F618" s="144">
        <v>0</v>
      </c>
      <c r="G618" s="145">
        <v>0</v>
      </c>
      <c r="H618" s="145">
        <v>0</v>
      </c>
      <c r="I618" s="145">
        <v>579.29671</v>
      </c>
      <c r="J618" s="145">
        <v>92.23464999999999</v>
      </c>
      <c r="K618" s="145">
        <v>671.53136</v>
      </c>
      <c r="L618" s="145">
        <v>23476.56324</v>
      </c>
      <c r="M618" s="145">
        <v>30.74362</v>
      </c>
      <c r="N618" s="145">
        <v>23507.30686</v>
      </c>
      <c r="O618" s="145">
        <v>24178.838219999998</v>
      </c>
      <c r="P618" s="145">
        <v>12447.735779999999</v>
      </c>
      <c r="Q618" s="145">
        <v>0</v>
      </c>
      <c r="R618" s="146">
        <v>12447.735779999999</v>
      </c>
    </row>
    <row r="619" spans="1:18" ht="13.5">
      <c r="A619" s="147"/>
      <c r="B619" s="143" t="s">
        <v>9</v>
      </c>
      <c r="C619" s="143" t="s">
        <v>119</v>
      </c>
      <c r="D619" s="143" t="s">
        <v>315</v>
      </c>
      <c r="E619" s="143">
        <v>59</v>
      </c>
      <c r="F619" s="144">
        <v>0</v>
      </c>
      <c r="G619" s="145">
        <v>0</v>
      </c>
      <c r="H619" s="145">
        <v>0</v>
      </c>
      <c r="I619" s="145">
        <v>353.07279</v>
      </c>
      <c r="J619" s="145">
        <v>11.16906</v>
      </c>
      <c r="K619" s="145">
        <v>364.24185</v>
      </c>
      <c r="L619" s="145">
        <v>40.56682</v>
      </c>
      <c r="M619" s="145">
        <v>7.69565</v>
      </c>
      <c r="N619" s="145">
        <v>48.26247</v>
      </c>
      <c r="O619" s="145">
        <v>412.50432</v>
      </c>
      <c r="P619" s="145">
        <v>23319.20513</v>
      </c>
      <c r="Q619" s="145">
        <v>0</v>
      </c>
      <c r="R619" s="146">
        <v>23319.20513</v>
      </c>
    </row>
    <row r="620" spans="1:18" ht="13.5">
      <c r="A620" s="147"/>
      <c r="B620" s="143" t="s">
        <v>10</v>
      </c>
      <c r="C620" s="143" t="s">
        <v>316</v>
      </c>
      <c r="D620" s="143" t="s">
        <v>317</v>
      </c>
      <c r="E620" s="143">
        <v>55</v>
      </c>
      <c r="F620" s="144">
        <v>0</v>
      </c>
      <c r="G620" s="145">
        <v>0</v>
      </c>
      <c r="H620" s="145">
        <v>0</v>
      </c>
      <c r="I620" s="145">
        <v>0</v>
      </c>
      <c r="J620" s="145">
        <v>0</v>
      </c>
      <c r="K620" s="145">
        <v>0</v>
      </c>
      <c r="L620" s="145">
        <v>0</v>
      </c>
      <c r="M620" s="145">
        <v>0</v>
      </c>
      <c r="N620" s="145">
        <v>0</v>
      </c>
      <c r="O620" s="145">
        <v>0</v>
      </c>
      <c r="P620" s="145">
        <v>1158.77271</v>
      </c>
      <c r="Q620" s="145">
        <v>0</v>
      </c>
      <c r="R620" s="146">
        <v>1158.77271</v>
      </c>
    </row>
    <row r="621" spans="1:18" ht="13.5">
      <c r="A621" s="147"/>
      <c r="B621" s="147"/>
      <c r="C621" s="143" t="s">
        <v>10</v>
      </c>
      <c r="D621" s="143" t="s">
        <v>10</v>
      </c>
      <c r="E621" s="143">
        <v>40</v>
      </c>
      <c r="F621" s="144">
        <v>0</v>
      </c>
      <c r="G621" s="145">
        <v>0</v>
      </c>
      <c r="H621" s="145">
        <v>0</v>
      </c>
      <c r="I621" s="145">
        <v>227.5346</v>
      </c>
      <c r="J621" s="145">
        <v>0.00031</v>
      </c>
      <c r="K621" s="145">
        <v>227.53491</v>
      </c>
      <c r="L621" s="145">
        <v>1822.01655</v>
      </c>
      <c r="M621" s="145">
        <v>0</v>
      </c>
      <c r="N621" s="145">
        <v>1822.01655</v>
      </c>
      <c r="O621" s="145">
        <v>2049.55146</v>
      </c>
      <c r="P621" s="145">
        <v>7166.99104</v>
      </c>
      <c r="Q621" s="145">
        <v>0</v>
      </c>
      <c r="R621" s="146">
        <v>7166.99104</v>
      </c>
    </row>
    <row r="622" spans="1:18" ht="13.5">
      <c r="A622" s="147"/>
      <c r="B622" s="143" t="s">
        <v>121</v>
      </c>
      <c r="C622" s="143" t="s">
        <v>121</v>
      </c>
      <c r="D622" s="143" t="s">
        <v>121</v>
      </c>
      <c r="E622" s="143">
        <v>30</v>
      </c>
      <c r="F622" s="144">
        <v>0</v>
      </c>
      <c r="G622" s="145">
        <v>0</v>
      </c>
      <c r="H622" s="145">
        <v>0</v>
      </c>
      <c r="I622" s="145">
        <v>182.57343</v>
      </c>
      <c r="J622" s="145">
        <v>0.14796</v>
      </c>
      <c r="K622" s="145">
        <v>182.72139</v>
      </c>
      <c r="L622" s="145">
        <v>1134.31079</v>
      </c>
      <c r="M622" s="145">
        <v>0</v>
      </c>
      <c r="N622" s="145">
        <v>1134.31079</v>
      </c>
      <c r="O622" s="145">
        <v>1317.03218</v>
      </c>
      <c r="P622" s="145">
        <v>12596.15015</v>
      </c>
      <c r="Q622" s="145">
        <v>0</v>
      </c>
      <c r="R622" s="146">
        <v>12596.15015</v>
      </c>
    </row>
    <row r="623" spans="1:18" ht="13.5">
      <c r="A623" s="147"/>
      <c r="B623" s="147"/>
      <c r="C623" s="143" t="s">
        <v>122</v>
      </c>
      <c r="D623" s="143" t="s">
        <v>123</v>
      </c>
      <c r="E623" s="143">
        <v>46</v>
      </c>
      <c r="F623" s="144">
        <v>0</v>
      </c>
      <c r="G623" s="145">
        <v>0</v>
      </c>
      <c r="H623" s="145">
        <v>0</v>
      </c>
      <c r="I623" s="145">
        <v>441.14981</v>
      </c>
      <c r="J623" s="145">
        <v>0.03997</v>
      </c>
      <c r="K623" s="145">
        <v>441.18978000000004</v>
      </c>
      <c r="L623" s="145">
        <v>1035.44846</v>
      </c>
      <c r="M623" s="145">
        <v>0</v>
      </c>
      <c r="N623" s="145">
        <v>1035.44846</v>
      </c>
      <c r="O623" s="145">
        <v>1476.63824</v>
      </c>
      <c r="P623" s="145">
        <v>14624.078</v>
      </c>
      <c r="Q623" s="145">
        <v>0</v>
      </c>
      <c r="R623" s="146">
        <v>14624.078</v>
      </c>
    </row>
    <row r="624" spans="1:18" ht="13.5">
      <c r="A624" s="147"/>
      <c r="B624" s="143" t="s">
        <v>12</v>
      </c>
      <c r="C624" s="143" t="s">
        <v>12</v>
      </c>
      <c r="D624" s="143" t="s">
        <v>12</v>
      </c>
      <c r="E624" s="143">
        <v>64</v>
      </c>
      <c r="F624" s="144">
        <v>0</v>
      </c>
      <c r="G624" s="145">
        <v>0</v>
      </c>
      <c r="H624" s="145">
        <v>0</v>
      </c>
      <c r="I624" s="145">
        <v>0.35901</v>
      </c>
      <c r="J624" s="145">
        <v>0</v>
      </c>
      <c r="K624" s="145">
        <v>0.35901</v>
      </c>
      <c r="L624" s="145">
        <v>0</v>
      </c>
      <c r="M624" s="145">
        <v>0</v>
      </c>
      <c r="N624" s="145">
        <v>0</v>
      </c>
      <c r="O624" s="145">
        <v>0.35901</v>
      </c>
      <c r="P624" s="145">
        <v>736.0494100000001</v>
      </c>
      <c r="Q624" s="145">
        <v>0</v>
      </c>
      <c r="R624" s="146">
        <v>736.0494100000001</v>
      </c>
    </row>
    <row r="625" spans="1:18" ht="13.5">
      <c r="A625" s="147"/>
      <c r="B625" s="143" t="s">
        <v>128</v>
      </c>
      <c r="C625" s="143" t="s">
        <v>129</v>
      </c>
      <c r="D625" s="143" t="s">
        <v>129</v>
      </c>
      <c r="E625" s="143">
        <v>54</v>
      </c>
      <c r="F625" s="144">
        <v>0</v>
      </c>
      <c r="G625" s="145">
        <v>0</v>
      </c>
      <c r="H625" s="145">
        <v>0</v>
      </c>
      <c r="I625" s="145">
        <v>104.16333999999999</v>
      </c>
      <c r="J625" s="145">
        <v>0.25701999999999997</v>
      </c>
      <c r="K625" s="145">
        <v>104.42036</v>
      </c>
      <c r="L625" s="145">
        <v>343.65681</v>
      </c>
      <c r="M625" s="145">
        <v>2.25776</v>
      </c>
      <c r="N625" s="145">
        <v>345.91457</v>
      </c>
      <c r="O625" s="145">
        <v>450.33493</v>
      </c>
      <c r="P625" s="145">
        <v>4749.33281</v>
      </c>
      <c r="Q625" s="145">
        <v>0</v>
      </c>
      <c r="R625" s="146">
        <v>4749.33281</v>
      </c>
    </row>
    <row r="626" spans="1:18" ht="13.5">
      <c r="A626" s="147"/>
      <c r="B626" s="147"/>
      <c r="C626" s="147"/>
      <c r="D626" s="143" t="s">
        <v>130</v>
      </c>
      <c r="E626" s="143">
        <v>37</v>
      </c>
      <c r="F626" s="144">
        <v>0</v>
      </c>
      <c r="G626" s="145">
        <v>0</v>
      </c>
      <c r="H626" s="145">
        <v>0</v>
      </c>
      <c r="I626" s="145">
        <v>352.61073999999996</v>
      </c>
      <c r="J626" s="145">
        <v>0.0033399999999999997</v>
      </c>
      <c r="K626" s="145">
        <v>352.61408</v>
      </c>
      <c r="L626" s="145">
        <v>225.53423999999998</v>
      </c>
      <c r="M626" s="145">
        <v>0</v>
      </c>
      <c r="N626" s="145">
        <v>225.53423999999998</v>
      </c>
      <c r="O626" s="145">
        <v>578.1483199999999</v>
      </c>
      <c r="P626" s="145">
        <v>10696.545789999998</v>
      </c>
      <c r="Q626" s="145">
        <v>0</v>
      </c>
      <c r="R626" s="146">
        <v>10696.545789999998</v>
      </c>
    </row>
    <row r="627" spans="1:18" ht="13.5">
      <c r="A627" s="147"/>
      <c r="B627" s="147"/>
      <c r="C627" s="143" t="s">
        <v>131</v>
      </c>
      <c r="D627" s="143" t="s">
        <v>132</v>
      </c>
      <c r="E627" s="143">
        <v>27</v>
      </c>
      <c r="F627" s="144">
        <v>0</v>
      </c>
      <c r="G627" s="145">
        <v>0</v>
      </c>
      <c r="H627" s="145">
        <v>0</v>
      </c>
      <c r="I627" s="145">
        <v>151.08135000000001</v>
      </c>
      <c r="J627" s="145">
        <v>8.72442</v>
      </c>
      <c r="K627" s="145">
        <v>159.80577</v>
      </c>
      <c r="L627" s="145">
        <v>5766.53963</v>
      </c>
      <c r="M627" s="145">
        <v>6.14849</v>
      </c>
      <c r="N627" s="145">
        <v>5772.68812</v>
      </c>
      <c r="O627" s="145">
        <v>5932.49389</v>
      </c>
      <c r="P627" s="145">
        <v>9467.887130000001</v>
      </c>
      <c r="Q627" s="145">
        <v>0</v>
      </c>
      <c r="R627" s="146">
        <v>9467.887130000001</v>
      </c>
    </row>
    <row r="628" spans="1:18" ht="13.5">
      <c r="A628" s="147"/>
      <c r="B628" s="147"/>
      <c r="C628" s="143" t="s">
        <v>258</v>
      </c>
      <c r="D628" s="143" t="s">
        <v>318</v>
      </c>
      <c r="E628" s="143">
        <v>56</v>
      </c>
      <c r="F628" s="144">
        <v>0</v>
      </c>
      <c r="G628" s="145">
        <v>0</v>
      </c>
      <c r="H628" s="145">
        <v>0</v>
      </c>
      <c r="I628" s="145">
        <v>32.96631</v>
      </c>
      <c r="J628" s="145">
        <v>0</v>
      </c>
      <c r="K628" s="145">
        <v>32.96631</v>
      </c>
      <c r="L628" s="145">
        <v>341.81287</v>
      </c>
      <c r="M628" s="145">
        <v>5.3270100000000005</v>
      </c>
      <c r="N628" s="145">
        <v>347.13988</v>
      </c>
      <c r="O628" s="145">
        <v>380.10619</v>
      </c>
      <c r="P628" s="145">
        <v>5130.182309999999</v>
      </c>
      <c r="Q628" s="145">
        <v>0</v>
      </c>
      <c r="R628" s="146">
        <v>5130.182309999999</v>
      </c>
    </row>
    <row r="629" spans="1:18" ht="13.5">
      <c r="A629" s="147"/>
      <c r="B629" s="143" t="s">
        <v>14</v>
      </c>
      <c r="C629" s="143" t="s">
        <v>133</v>
      </c>
      <c r="D629" s="143" t="s">
        <v>263</v>
      </c>
      <c r="E629" s="143">
        <v>33</v>
      </c>
      <c r="F629" s="144">
        <v>0</v>
      </c>
      <c r="G629" s="145">
        <v>0</v>
      </c>
      <c r="H629" s="145">
        <v>0</v>
      </c>
      <c r="I629" s="145">
        <v>0</v>
      </c>
      <c r="J629" s="145">
        <v>0</v>
      </c>
      <c r="K629" s="145">
        <v>0</v>
      </c>
      <c r="L629" s="145">
        <v>0</v>
      </c>
      <c r="M629" s="145">
        <v>0</v>
      </c>
      <c r="N629" s="145">
        <v>0</v>
      </c>
      <c r="O629" s="145">
        <v>0</v>
      </c>
      <c r="P629" s="145">
        <v>2200.17726</v>
      </c>
      <c r="Q629" s="145">
        <v>0</v>
      </c>
      <c r="R629" s="146">
        <v>2200.17726</v>
      </c>
    </row>
    <row r="630" spans="1:18" ht="13.5">
      <c r="A630" s="147"/>
      <c r="B630" s="147"/>
      <c r="C630" s="143" t="s">
        <v>265</v>
      </c>
      <c r="D630" s="143" t="s">
        <v>266</v>
      </c>
      <c r="E630" s="143">
        <v>63</v>
      </c>
      <c r="F630" s="144">
        <v>0</v>
      </c>
      <c r="G630" s="145">
        <v>0</v>
      </c>
      <c r="H630" s="145">
        <v>0</v>
      </c>
      <c r="I630" s="145">
        <v>7.7212700000000005</v>
      </c>
      <c r="J630" s="145">
        <v>0</v>
      </c>
      <c r="K630" s="145">
        <v>7.7212700000000005</v>
      </c>
      <c r="L630" s="145">
        <v>24.64952</v>
      </c>
      <c r="M630" s="145">
        <v>0</v>
      </c>
      <c r="N630" s="145">
        <v>24.64952</v>
      </c>
      <c r="O630" s="145">
        <v>32.37079</v>
      </c>
      <c r="P630" s="145">
        <v>6219.70978</v>
      </c>
      <c r="Q630" s="145">
        <v>0</v>
      </c>
      <c r="R630" s="146">
        <v>6219.70978</v>
      </c>
    </row>
    <row r="631" spans="1:18" ht="13.5">
      <c r="A631" s="147"/>
      <c r="B631" s="147"/>
      <c r="C631" s="143" t="s">
        <v>136</v>
      </c>
      <c r="D631" s="143" t="s">
        <v>136</v>
      </c>
      <c r="E631" s="143">
        <v>26</v>
      </c>
      <c r="F631" s="144">
        <v>0</v>
      </c>
      <c r="G631" s="145">
        <v>0</v>
      </c>
      <c r="H631" s="145">
        <v>0</v>
      </c>
      <c r="I631" s="145">
        <v>123.63073</v>
      </c>
      <c r="J631" s="145">
        <v>0.42112</v>
      </c>
      <c r="K631" s="145">
        <v>124.05185</v>
      </c>
      <c r="L631" s="145">
        <v>7916.43427</v>
      </c>
      <c r="M631" s="145">
        <v>0</v>
      </c>
      <c r="N631" s="145">
        <v>7916.43427</v>
      </c>
      <c r="O631" s="145">
        <v>8040.4861200000005</v>
      </c>
      <c r="P631" s="145">
        <v>8559.01632</v>
      </c>
      <c r="Q631" s="145">
        <v>0</v>
      </c>
      <c r="R631" s="146">
        <v>8559.01632</v>
      </c>
    </row>
    <row r="632" spans="1:18" ht="13.5">
      <c r="A632" s="147"/>
      <c r="B632" s="147"/>
      <c r="C632" s="143" t="s">
        <v>138</v>
      </c>
      <c r="D632" s="143" t="s">
        <v>138</v>
      </c>
      <c r="E632" s="143">
        <v>57</v>
      </c>
      <c r="F632" s="144">
        <v>0</v>
      </c>
      <c r="G632" s="145">
        <v>0</v>
      </c>
      <c r="H632" s="145">
        <v>0</v>
      </c>
      <c r="I632" s="145">
        <v>9.04341</v>
      </c>
      <c r="J632" s="145">
        <v>0</v>
      </c>
      <c r="K632" s="145">
        <v>9.04341</v>
      </c>
      <c r="L632" s="145">
        <v>0.0030499999999999998</v>
      </c>
      <c r="M632" s="145">
        <v>0</v>
      </c>
      <c r="N632" s="145">
        <v>0.0030499999999999998</v>
      </c>
      <c r="O632" s="145">
        <v>9.04646</v>
      </c>
      <c r="P632" s="145">
        <v>5580.4509800000005</v>
      </c>
      <c r="Q632" s="145">
        <v>0</v>
      </c>
      <c r="R632" s="146">
        <v>5580.4509800000005</v>
      </c>
    </row>
    <row r="633" spans="1:18" ht="13.5">
      <c r="A633" s="147"/>
      <c r="B633" s="143" t="s">
        <v>16</v>
      </c>
      <c r="C633" s="143" t="s">
        <v>16</v>
      </c>
      <c r="D633" s="143" t="s">
        <v>150</v>
      </c>
      <c r="E633" s="143">
        <v>15</v>
      </c>
      <c r="F633" s="144">
        <v>0</v>
      </c>
      <c r="G633" s="145">
        <v>0</v>
      </c>
      <c r="H633" s="145">
        <v>0</v>
      </c>
      <c r="I633" s="145">
        <v>1407.4721100000002</v>
      </c>
      <c r="J633" s="145">
        <v>9.00515</v>
      </c>
      <c r="K633" s="145">
        <v>1416.4772600000001</v>
      </c>
      <c r="L633" s="145">
        <v>5684.44802</v>
      </c>
      <c r="M633" s="145">
        <v>1.17135</v>
      </c>
      <c r="N633" s="145">
        <v>5685.61937</v>
      </c>
      <c r="O633" s="145">
        <v>7102.09663</v>
      </c>
      <c r="P633" s="145">
        <v>25001.8085</v>
      </c>
      <c r="Q633" s="145">
        <v>0</v>
      </c>
      <c r="R633" s="146">
        <v>25001.8085</v>
      </c>
    </row>
    <row r="634" spans="1:18" ht="13.5">
      <c r="A634" s="147"/>
      <c r="B634" s="147"/>
      <c r="C634" s="147"/>
      <c r="D634" s="147"/>
      <c r="E634" s="148">
        <v>24</v>
      </c>
      <c r="F634" s="149">
        <v>0</v>
      </c>
      <c r="G634" s="150">
        <v>0</v>
      </c>
      <c r="H634" s="150">
        <v>0</v>
      </c>
      <c r="I634" s="150">
        <v>837.45834</v>
      </c>
      <c r="J634" s="150">
        <v>3.2272399999999997</v>
      </c>
      <c r="K634" s="150">
        <v>840.68558</v>
      </c>
      <c r="L634" s="150">
        <v>6990.54359</v>
      </c>
      <c r="M634" s="150">
        <v>26.71938</v>
      </c>
      <c r="N634" s="150">
        <v>7017.26297</v>
      </c>
      <c r="O634" s="150">
        <v>7857.94855</v>
      </c>
      <c r="P634" s="150">
        <v>19550.0844</v>
      </c>
      <c r="Q634" s="150">
        <v>417.28646999999995</v>
      </c>
      <c r="R634" s="151">
        <v>19967.370870000002</v>
      </c>
    </row>
    <row r="635" spans="1:18" ht="13.5">
      <c r="A635" s="147"/>
      <c r="B635" s="147"/>
      <c r="C635" s="147"/>
      <c r="D635" s="147"/>
      <c r="E635" s="148">
        <v>52</v>
      </c>
      <c r="F635" s="149">
        <v>0</v>
      </c>
      <c r="G635" s="150">
        <v>0</v>
      </c>
      <c r="H635" s="150">
        <v>0</v>
      </c>
      <c r="I635" s="150">
        <v>421.76754999999997</v>
      </c>
      <c r="J635" s="150">
        <v>5.01957</v>
      </c>
      <c r="K635" s="150">
        <v>426.78712</v>
      </c>
      <c r="L635" s="150">
        <v>2639.19831</v>
      </c>
      <c r="M635" s="150">
        <v>0</v>
      </c>
      <c r="N635" s="150">
        <v>2639.19831</v>
      </c>
      <c r="O635" s="150">
        <v>3065.98543</v>
      </c>
      <c r="P635" s="150">
        <v>13551.39255</v>
      </c>
      <c r="Q635" s="150">
        <v>0</v>
      </c>
      <c r="R635" s="151">
        <v>13551.39255</v>
      </c>
    </row>
    <row r="636" spans="1:18" ht="13.5">
      <c r="A636" s="147"/>
      <c r="B636" s="147"/>
      <c r="C636" s="147"/>
      <c r="D636" s="143" t="s">
        <v>151</v>
      </c>
      <c r="E636" s="143">
        <v>12</v>
      </c>
      <c r="F636" s="144">
        <v>0</v>
      </c>
      <c r="G636" s="145">
        <v>0</v>
      </c>
      <c r="H636" s="145">
        <v>0</v>
      </c>
      <c r="I636" s="145">
        <v>456.62890000000004</v>
      </c>
      <c r="J636" s="145">
        <v>28.90539</v>
      </c>
      <c r="K636" s="145">
        <v>485.53429</v>
      </c>
      <c r="L636" s="145">
        <v>4351.193389999999</v>
      </c>
      <c r="M636" s="145">
        <v>0</v>
      </c>
      <c r="N636" s="145">
        <v>4351.193389999999</v>
      </c>
      <c r="O636" s="145">
        <v>4836.72768</v>
      </c>
      <c r="P636" s="145">
        <v>9420.36235</v>
      </c>
      <c r="Q636" s="145">
        <v>0</v>
      </c>
      <c r="R636" s="146">
        <v>9420.36235</v>
      </c>
    </row>
    <row r="637" spans="1:18" ht="13.5">
      <c r="A637" s="147"/>
      <c r="B637" s="147"/>
      <c r="C637" s="147"/>
      <c r="D637" s="143" t="s">
        <v>152</v>
      </c>
      <c r="E637" s="143">
        <v>10</v>
      </c>
      <c r="F637" s="144">
        <v>0</v>
      </c>
      <c r="G637" s="145">
        <v>0</v>
      </c>
      <c r="H637" s="145">
        <v>0</v>
      </c>
      <c r="I637" s="145">
        <v>480.77059</v>
      </c>
      <c r="J637" s="145">
        <v>0.04938</v>
      </c>
      <c r="K637" s="145">
        <v>480.81996999999996</v>
      </c>
      <c r="L637" s="145">
        <v>7707.634400000001</v>
      </c>
      <c r="M637" s="145">
        <v>103.79167</v>
      </c>
      <c r="N637" s="145">
        <v>7811.42607</v>
      </c>
      <c r="O637" s="145">
        <v>8292.24604</v>
      </c>
      <c r="P637" s="145">
        <v>10464.00956</v>
      </c>
      <c r="Q637" s="145">
        <v>0</v>
      </c>
      <c r="R637" s="146">
        <v>10464.00956</v>
      </c>
    </row>
    <row r="638" spans="1:18" ht="13.5">
      <c r="A638" s="147"/>
      <c r="B638" s="147"/>
      <c r="C638" s="147"/>
      <c r="D638" s="143" t="s">
        <v>16</v>
      </c>
      <c r="E638" s="143">
        <v>1</v>
      </c>
      <c r="F638" s="144">
        <v>0</v>
      </c>
      <c r="G638" s="145">
        <v>0</v>
      </c>
      <c r="H638" s="145">
        <v>0</v>
      </c>
      <c r="I638" s="145">
        <v>1257.0720800000001</v>
      </c>
      <c r="J638" s="145">
        <v>7.24317</v>
      </c>
      <c r="K638" s="145">
        <v>1264.31525</v>
      </c>
      <c r="L638" s="145">
        <v>31001.27266</v>
      </c>
      <c r="M638" s="145">
        <v>170.61959</v>
      </c>
      <c r="N638" s="145">
        <v>31171.89225</v>
      </c>
      <c r="O638" s="145">
        <v>32436.2075</v>
      </c>
      <c r="P638" s="145">
        <v>9844.41991</v>
      </c>
      <c r="Q638" s="145">
        <v>0</v>
      </c>
      <c r="R638" s="146">
        <v>9844.41991</v>
      </c>
    </row>
    <row r="639" spans="1:18" ht="13.5">
      <c r="A639" s="147"/>
      <c r="B639" s="147"/>
      <c r="C639" s="147"/>
      <c r="D639" s="143" t="s">
        <v>155</v>
      </c>
      <c r="E639" s="143">
        <v>7</v>
      </c>
      <c r="F639" s="144">
        <v>0</v>
      </c>
      <c r="G639" s="145">
        <v>0</v>
      </c>
      <c r="H639" s="145">
        <v>0</v>
      </c>
      <c r="I639" s="145">
        <v>532.2386</v>
      </c>
      <c r="J639" s="145">
        <v>69.10498</v>
      </c>
      <c r="K639" s="145">
        <v>601.34358</v>
      </c>
      <c r="L639" s="145">
        <v>26215.939329999997</v>
      </c>
      <c r="M639" s="145">
        <v>0</v>
      </c>
      <c r="N639" s="145">
        <v>26215.939329999997</v>
      </c>
      <c r="O639" s="145">
        <v>26817.28291</v>
      </c>
      <c r="P639" s="145">
        <v>13391.14894</v>
      </c>
      <c r="Q639" s="145">
        <v>0</v>
      </c>
      <c r="R639" s="146">
        <v>13391.14894</v>
      </c>
    </row>
    <row r="640" spans="1:18" ht="13.5">
      <c r="A640" s="147"/>
      <c r="B640" s="147"/>
      <c r="C640" s="147"/>
      <c r="D640" s="143" t="s">
        <v>159</v>
      </c>
      <c r="E640" s="143">
        <v>13</v>
      </c>
      <c r="F640" s="144">
        <v>0</v>
      </c>
      <c r="G640" s="145">
        <v>0</v>
      </c>
      <c r="H640" s="145">
        <v>0</v>
      </c>
      <c r="I640" s="145">
        <v>510.69837</v>
      </c>
      <c r="J640" s="145">
        <v>0.38399</v>
      </c>
      <c r="K640" s="145">
        <v>511.08236</v>
      </c>
      <c r="L640" s="145">
        <v>2579.6831899999997</v>
      </c>
      <c r="M640" s="145">
        <v>5.79632</v>
      </c>
      <c r="N640" s="145">
        <v>2585.4795099999997</v>
      </c>
      <c r="O640" s="145">
        <v>3096.56187</v>
      </c>
      <c r="P640" s="145">
        <v>12638.87369</v>
      </c>
      <c r="Q640" s="145">
        <v>220.41183999999998</v>
      </c>
      <c r="R640" s="146">
        <v>12859.28553</v>
      </c>
    </row>
    <row r="641" spans="1:18" ht="13.5">
      <c r="A641" s="147"/>
      <c r="B641" s="147"/>
      <c r="C641" s="147"/>
      <c r="D641" s="143" t="s">
        <v>160</v>
      </c>
      <c r="E641" s="143">
        <v>4</v>
      </c>
      <c r="F641" s="144">
        <v>0</v>
      </c>
      <c r="G641" s="145">
        <v>0</v>
      </c>
      <c r="H641" s="145">
        <v>0</v>
      </c>
      <c r="I641" s="145">
        <v>9752.23573</v>
      </c>
      <c r="J641" s="145">
        <v>1888.2981100000002</v>
      </c>
      <c r="K641" s="145">
        <v>11640.53384</v>
      </c>
      <c r="L641" s="145">
        <v>281643.90174</v>
      </c>
      <c r="M641" s="145">
        <v>1240.3876200000002</v>
      </c>
      <c r="N641" s="145">
        <v>282884.28936</v>
      </c>
      <c r="O641" s="145">
        <v>294524.8232</v>
      </c>
      <c r="P641" s="145">
        <v>125044.37587999999</v>
      </c>
      <c r="Q641" s="145">
        <v>1284.62664</v>
      </c>
      <c r="R641" s="146">
        <v>126329.00252</v>
      </c>
    </row>
    <row r="642" spans="1:18" ht="13.5">
      <c r="A642" s="147"/>
      <c r="B642" s="147"/>
      <c r="C642" s="147"/>
      <c r="D642" s="143" t="s">
        <v>162</v>
      </c>
      <c r="E642" s="143">
        <v>5</v>
      </c>
      <c r="F642" s="144">
        <v>0</v>
      </c>
      <c r="G642" s="145">
        <v>0</v>
      </c>
      <c r="H642" s="145">
        <v>0</v>
      </c>
      <c r="I642" s="145">
        <v>345.56586</v>
      </c>
      <c r="J642" s="145">
        <v>2.82341</v>
      </c>
      <c r="K642" s="145">
        <v>348.38927</v>
      </c>
      <c r="L642" s="145">
        <v>10175.39984</v>
      </c>
      <c r="M642" s="145">
        <v>116.60338</v>
      </c>
      <c r="N642" s="145">
        <v>10292.00322</v>
      </c>
      <c r="O642" s="145">
        <v>10640.39249</v>
      </c>
      <c r="P642" s="145">
        <v>10044.11217</v>
      </c>
      <c r="Q642" s="145">
        <v>0</v>
      </c>
      <c r="R642" s="146">
        <v>10044.11217</v>
      </c>
    </row>
    <row r="643" spans="1:18" ht="13.5">
      <c r="A643" s="147"/>
      <c r="B643" s="147"/>
      <c r="C643" s="147"/>
      <c r="D643" s="147"/>
      <c r="E643" s="148">
        <v>22</v>
      </c>
      <c r="F643" s="149">
        <v>0</v>
      </c>
      <c r="G643" s="150">
        <v>0</v>
      </c>
      <c r="H643" s="150">
        <v>0</v>
      </c>
      <c r="I643" s="150">
        <v>460.93672999999995</v>
      </c>
      <c r="J643" s="150">
        <v>31.73596</v>
      </c>
      <c r="K643" s="150">
        <v>492.67269</v>
      </c>
      <c r="L643" s="150">
        <v>5525.5955300000005</v>
      </c>
      <c r="M643" s="150">
        <v>71.91271</v>
      </c>
      <c r="N643" s="150">
        <v>5597.50824</v>
      </c>
      <c r="O643" s="150">
        <v>6090.1809299999995</v>
      </c>
      <c r="P643" s="150">
        <v>13682.03557</v>
      </c>
      <c r="Q643" s="150">
        <v>0</v>
      </c>
      <c r="R643" s="151">
        <v>13682.03557</v>
      </c>
    </row>
    <row r="644" spans="1:18" ht="13.5">
      <c r="A644" s="147"/>
      <c r="B644" s="147"/>
      <c r="C644" s="147"/>
      <c r="D644" s="147"/>
      <c r="E644" s="148">
        <v>60</v>
      </c>
      <c r="F644" s="149">
        <v>0</v>
      </c>
      <c r="G644" s="150">
        <v>0</v>
      </c>
      <c r="H644" s="150">
        <v>0</v>
      </c>
      <c r="I644" s="150">
        <v>319.59015000000005</v>
      </c>
      <c r="J644" s="150">
        <v>0.08716</v>
      </c>
      <c r="K644" s="150">
        <v>319.67731</v>
      </c>
      <c r="L644" s="150">
        <v>2685.68685</v>
      </c>
      <c r="M644" s="150">
        <v>0</v>
      </c>
      <c r="N644" s="150">
        <v>2685.68685</v>
      </c>
      <c r="O644" s="150">
        <v>3005.36416</v>
      </c>
      <c r="P644" s="150">
        <v>7990.0443700000005</v>
      </c>
      <c r="Q644" s="150">
        <v>0</v>
      </c>
      <c r="R644" s="151">
        <v>7990.0443700000005</v>
      </c>
    </row>
    <row r="645" spans="1:18" ht="13.5">
      <c r="A645" s="147"/>
      <c r="B645" s="147"/>
      <c r="C645" s="147"/>
      <c r="D645" s="143" t="s">
        <v>163</v>
      </c>
      <c r="E645" s="143">
        <v>6</v>
      </c>
      <c r="F645" s="144">
        <v>0</v>
      </c>
      <c r="G645" s="145">
        <v>0</v>
      </c>
      <c r="H645" s="145">
        <v>0</v>
      </c>
      <c r="I645" s="145">
        <v>406.50636</v>
      </c>
      <c r="J645" s="145">
        <v>24.61403</v>
      </c>
      <c r="K645" s="145">
        <v>431.12039</v>
      </c>
      <c r="L645" s="145">
        <v>12922.47512</v>
      </c>
      <c r="M645" s="145">
        <v>20.371509999999997</v>
      </c>
      <c r="N645" s="145">
        <v>12942.84663</v>
      </c>
      <c r="O645" s="145">
        <v>13373.96702</v>
      </c>
      <c r="P645" s="145">
        <v>17975.927399999997</v>
      </c>
      <c r="Q645" s="145">
        <v>0</v>
      </c>
      <c r="R645" s="146">
        <v>17975.927399999997</v>
      </c>
    </row>
    <row r="646" spans="1:18" ht="13.5">
      <c r="A646" s="147"/>
      <c r="B646" s="147"/>
      <c r="C646" s="147"/>
      <c r="D646" s="147"/>
      <c r="E646" s="148">
        <v>58</v>
      </c>
      <c r="F646" s="149">
        <v>0</v>
      </c>
      <c r="G646" s="150">
        <v>0</v>
      </c>
      <c r="H646" s="150">
        <v>0</v>
      </c>
      <c r="I646" s="150">
        <v>535.0657199999999</v>
      </c>
      <c r="J646" s="150">
        <v>216.16298</v>
      </c>
      <c r="K646" s="150">
        <v>751.2287</v>
      </c>
      <c r="L646" s="150">
        <v>1386.09209</v>
      </c>
      <c r="M646" s="150">
        <v>0</v>
      </c>
      <c r="N646" s="150">
        <v>1386.09209</v>
      </c>
      <c r="O646" s="150">
        <v>2137.32079</v>
      </c>
      <c r="P646" s="150">
        <v>12871.85705</v>
      </c>
      <c r="Q646" s="150">
        <v>22.69434</v>
      </c>
      <c r="R646" s="151">
        <v>12894.55139</v>
      </c>
    </row>
    <row r="647" spans="1:18" ht="13.5">
      <c r="A647" s="147"/>
      <c r="B647" s="147"/>
      <c r="C647" s="147"/>
      <c r="D647" s="143" t="s">
        <v>168</v>
      </c>
      <c r="E647" s="143">
        <v>29</v>
      </c>
      <c r="F647" s="144">
        <v>0</v>
      </c>
      <c r="G647" s="145">
        <v>0</v>
      </c>
      <c r="H647" s="145">
        <v>0</v>
      </c>
      <c r="I647" s="145">
        <v>342.31236</v>
      </c>
      <c r="J647" s="145">
        <v>0.62126</v>
      </c>
      <c r="K647" s="145">
        <v>342.93362</v>
      </c>
      <c r="L647" s="145">
        <v>4247.45472</v>
      </c>
      <c r="M647" s="145">
        <v>0.07720999999999999</v>
      </c>
      <c r="N647" s="145">
        <v>4247.53193</v>
      </c>
      <c r="O647" s="145">
        <v>4590.46555</v>
      </c>
      <c r="P647" s="145">
        <v>16212.05386</v>
      </c>
      <c r="Q647" s="145">
        <v>0</v>
      </c>
      <c r="R647" s="146">
        <v>16212.05386</v>
      </c>
    </row>
    <row r="648" spans="1:18" ht="13.5">
      <c r="A648" s="147"/>
      <c r="B648" s="147"/>
      <c r="C648" s="147"/>
      <c r="D648" s="143" t="s">
        <v>169</v>
      </c>
      <c r="E648" s="143">
        <v>28</v>
      </c>
      <c r="F648" s="144">
        <v>0</v>
      </c>
      <c r="G648" s="145">
        <v>0</v>
      </c>
      <c r="H648" s="145">
        <v>0</v>
      </c>
      <c r="I648" s="145">
        <v>433.91212</v>
      </c>
      <c r="J648" s="145">
        <v>33.12885</v>
      </c>
      <c r="K648" s="145">
        <v>467.04096999999996</v>
      </c>
      <c r="L648" s="145">
        <v>5426.874769999999</v>
      </c>
      <c r="M648" s="145">
        <v>0</v>
      </c>
      <c r="N648" s="145">
        <v>5426.874769999999</v>
      </c>
      <c r="O648" s="145">
        <v>5893.91574</v>
      </c>
      <c r="P648" s="145">
        <v>16185.4329</v>
      </c>
      <c r="Q648" s="145">
        <v>5.36029</v>
      </c>
      <c r="R648" s="146">
        <v>16190.79319</v>
      </c>
    </row>
    <row r="649" spans="1:18" ht="13.5">
      <c r="A649" s="147"/>
      <c r="B649" s="147"/>
      <c r="C649" s="147"/>
      <c r="D649" s="147"/>
      <c r="E649" s="148">
        <v>53</v>
      </c>
      <c r="F649" s="149">
        <v>0</v>
      </c>
      <c r="G649" s="150">
        <v>0</v>
      </c>
      <c r="H649" s="150">
        <v>0</v>
      </c>
      <c r="I649" s="150">
        <v>512.94472</v>
      </c>
      <c r="J649" s="150">
        <v>2.02557</v>
      </c>
      <c r="K649" s="150">
        <v>514.97029</v>
      </c>
      <c r="L649" s="150">
        <v>1872.2954</v>
      </c>
      <c r="M649" s="150">
        <v>102.0064</v>
      </c>
      <c r="N649" s="150">
        <v>1974.3018</v>
      </c>
      <c r="O649" s="150">
        <v>2489.27209</v>
      </c>
      <c r="P649" s="150">
        <v>7812.05587</v>
      </c>
      <c r="Q649" s="150">
        <v>0</v>
      </c>
      <c r="R649" s="151">
        <v>7812.05587</v>
      </c>
    </row>
    <row r="650" spans="1:18" ht="13.5">
      <c r="A650" s="147"/>
      <c r="B650" s="147"/>
      <c r="C650" s="147"/>
      <c r="D650" s="143" t="s">
        <v>215</v>
      </c>
      <c r="E650" s="143">
        <v>42</v>
      </c>
      <c r="F650" s="144">
        <v>0</v>
      </c>
      <c r="G650" s="145">
        <v>0</v>
      </c>
      <c r="H650" s="145">
        <v>0</v>
      </c>
      <c r="I650" s="145">
        <v>405.94367</v>
      </c>
      <c r="J650" s="145">
        <v>3.49567</v>
      </c>
      <c r="K650" s="145">
        <v>409.43934</v>
      </c>
      <c r="L650" s="145">
        <v>2034.30803</v>
      </c>
      <c r="M650" s="145">
        <v>3.8463000000000003</v>
      </c>
      <c r="N650" s="145">
        <v>2038.15433</v>
      </c>
      <c r="O650" s="145">
        <v>2447.5936699999997</v>
      </c>
      <c r="P650" s="145">
        <v>15202.03059</v>
      </c>
      <c r="Q650" s="145">
        <v>0</v>
      </c>
      <c r="R650" s="146">
        <v>15202.03059</v>
      </c>
    </row>
    <row r="651" spans="1:18" ht="13.5">
      <c r="A651" s="147"/>
      <c r="B651" s="147"/>
      <c r="C651" s="143" t="s">
        <v>273</v>
      </c>
      <c r="D651" s="143" t="s">
        <v>273</v>
      </c>
      <c r="E651" s="143">
        <v>43</v>
      </c>
      <c r="F651" s="144">
        <v>0</v>
      </c>
      <c r="G651" s="145">
        <v>0</v>
      </c>
      <c r="H651" s="145">
        <v>0</v>
      </c>
      <c r="I651" s="145">
        <v>0</v>
      </c>
      <c r="J651" s="145">
        <v>0</v>
      </c>
      <c r="K651" s="145">
        <v>0</v>
      </c>
      <c r="L651" s="145">
        <v>0</v>
      </c>
      <c r="M651" s="145">
        <v>0</v>
      </c>
      <c r="N651" s="145">
        <v>0</v>
      </c>
      <c r="O651" s="145">
        <v>0</v>
      </c>
      <c r="P651" s="145">
        <v>1455.6474699999999</v>
      </c>
      <c r="Q651" s="145">
        <v>0</v>
      </c>
      <c r="R651" s="146">
        <v>1455.6474699999999</v>
      </c>
    </row>
    <row r="652" spans="1:18" ht="13.5">
      <c r="A652" s="143" t="s">
        <v>319</v>
      </c>
      <c r="B652" s="143" t="s">
        <v>3</v>
      </c>
      <c r="C652" s="143" t="s">
        <v>102</v>
      </c>
      <c r="D652" s="143" t="s">
        <v>103</v>
      </c>
      <c r="E652" s="143">
        <v>50</v>
      </c>
      <c r="F652" s="144">
        <v>0</v>
      </c>
      <c r="G652" s="145">
        <v>0</v>
      </c>
      <c r="H652" s="145">
        <v>0</v>
      </c>
      <c r="I652" s="145">
        <v>538.0055500000001</v>
      </c>
      <c r="J652" s="145">
        <v>6.166939999999999</v>
      </c>
      <c r="K652" s="145">
        <v>544.17249</v>
      </c>
      <c r="L652" s="145">
        <v>6872.757809999999</v>
      </c>
      <c r="M652" s="145">
        <v>34.04763</v>
      </c>
      <c r="N652" s="145">
        <v>6906.80544</v>
      </c>
      <c r="O652" s="145">
        <v>7450.97793</v>
      </c>
      <c r="P652" s="145">
        <v>6162.753549999999</v>
      </c>
      <c r="Q652" s="145">
        <v>0</v>
      </c>
      <c r="R652" s="146">
        <v>6162.753549999999</v>
      </c>
    </row>
    <row r="653" spans="1:18" ht="13.5">
      <c r="A653" s="147"/>
      <c r="B653" s="143" t="s">
        <v>66</v>
      </c>
      <c r="C653" s="143" t="s">
        <v>104</v>
      </c>
      <c r="D653" s="143" t="s">
        <v>104</v>
      </c>
      <c r="E653" s="143">
        <v>61</v>
      </c>
      <c r="F653" s="144">
        <v>0</v>
      </c>
      <c r="G653" s="145">
        <v>0</v>
      </c>
      <c r="H653" s="145">
        <v>0</v>
      </c>
      <c r="I653" s="145">
        <v>12443.8025</v>
      </c>
      <c r="J653" s="145">
        <v>380.69692</v>
      </c>
      <c r="K653" s="145">
        <v>12824.49942</v>
      </c>
      <c r="L653" s="145">
        <v>34384.13078</v>
      </c>
      <c r="M653" s="145">
        <v>3337.50565</v>
      </c>
      <c r="N653" s="145">
        <v>37721.63643</v>
      </c>
      <c r="O653" s="145">
        <v>50546.13585</v>
      </c>
      <c r="P653" s="145">
        <v>25668.031469999998</v>
      </c>
      <c r="Q653" s="145">
        <v>0</v>
      </c>
      <c r="R653" s="146">
        <v>25668.031469999998</v>
      </c>
    </row>
    <row r="654" spans="1:18" ht="13.5">
      <c r="A654" s="147"/>
      <c r="B654" s="147"/>
      <c r="C654" s="147"/>
      <c r="D654" s="143" t="s">
        <v>320</v>
      </c>
      <c r="E654" s="143">
        <v>44</v>
      </c>
      <c r="F654" s="144">
        <v>0</v>
      </c>
      <c r="G654" s="145">
        <v>0</v>
      </c>
      <c r="H654" s="145">
        <v>0</v>
      </c>
      <c r="I654" s="145">
        <v>582.26415</v>
      </c>
      <c r="J654" s="145">
        <v>0</v>
      </c>
      <c r="K654" s="145">
        <v>582.26415</v>
      </c>
      <c r="L654" s="145">
        <v>989.8471</v>
      </c>
      <c r="M654" s="145">
        <v>10.03177</v>
      </c>
      <c r="N654" s="145">
        <v>999.87887</v>
      </c>
      <c r="O654" s="145">
        <v>1582.14302</v>
      </c>
      <c r="P654" s="145">
        <v>6290.490900000001</v>
      </c>
      <c r="Q654" s="145">
        <v>0</v>
      </c>
      <c r="R654" s="146">
        <v>6290.490900000001</v>
      </c>
    </row>
    <row r="655" spans="1:18" ht="13.5">
      <c r="A655" s="147"/>
      <c r="B655" s="147"/>
      <c r="C655" s="143" t="s">
        <v>226</v>
      </c>
      <c r="D655" s="143" t="s">
        <v>226</v>
      </c>
      <c r="E655" s="143">
        <v>53</v>
      </c>
      <c r="F655" s="144">
        <v>0</v>
      </c>
      <c r="G655" s="145">
        <v>0</v>
      </c>
      <c r="H655" s="145">
        <v>0</v>
      </c>
      <c r="I655" s="145">
        <v>2153.17463</v>
      </c>
      <c r="J655" s="145">
        <v>0.11683</v>
      </c>
      <c r="K655" s="145">
        <v>2153.29146</v>
      </c>
      <c r="L655" s="145">
        <v>1613.64497</v>
      </c>
      <c r="M655" s="145">
        <v>1.74607</v>
      </c>
      <c r="N655" s="145">
        <v>1615.39104</v>
      </c>
      <c r="O655" s="145">
        <v>3768.6825</v>
      </c>
      <c r="P655" s="145">
        <v>13981.48463</v>
      </c>
      <c r="Q655" s="145">
        <v>0</v>
      </c>
      <c r="R655" s="146">
        <v>13981.48463</v>
      </c>
    </row>
    <row r="656" spans="1:18" ht="13.5">
      <c r="A656" s="147"/>
      <c r="B656" s="147"/>
      <c r="C656" s="143" t="s">
        <v>321</v>
      </c>
      <c r="D656" s="143" t="s">
        <v>322</v>
      </c>
      <c r="E656" s="143">
        <v>48</v>
      </c>
      <c r="F656" s="144">
        <v>0</v>
      </c>
      <c r="G656" s="145">
        <v>0</v>
      </c>
      <c r="H656" s="145">
        <v>0</v>
      </c>
      <c r="I656" s="145">
        <v>1889.77178</v>
      </c>
      <c r="J656" s="145">
        <v>9.39956</v>
      </c>
      <c r="K656" s="145">
        <v>1899.17134</v>
      </c>
      <c r="L656" s="145">
        <v>8290.86951</v>
      </c>
      <c r="M656" s="145">
        <v>22.84871</v>
      </c>
      <c r="N656" s="145">
        <v>8313.718219999999</v>
      </c>
      <c r="O656" s="145">
        <v>10212.88956</v>
      </c>
      <c r="P656" s="145">
        <v>12425.457849999999</v>
      </c>
      <c r="Q656" s="145">
        <v>0</v>
      </c>
      <c r="R656" s="146">
        <v>12425.457849999999</v>
      </c>
    </row>
    <row r="657" spans="1:18" ht="13.5">
      <c r="A657" s="147"/>
      <c r="B657" s="143" t="s">
        <v>5</v>
      </c>
      <c r="C657" s="143" t="s">
        <v>5</v>
      </c>
      <c r="D657" s="143" t="s">
        <v>5</v>
      </c>
      <c r="E657" s="143">
        <v>2</v>
      </c>
      <c r="F657" s="144">
        <v>0</v>
      </c>
      <c r="G657" s="145">
        <v>0</v>
      </c>
      <c r="H657" s="145">
        <v>0</v>
      </c>
      <c r="I657" s="145">
        <v>625.21938</v>
      </c>
      <c r="J657" s="145">
        <v>0.07686</v>
      </c>
      <c r="K657" s="145">
        <v>625.29624</v>
      </c>
      <c r="L657" s="145">
        <v>5338.1140700000005</v>
      </c>
      <c r="M657" s="145">
        <v>76.63853</v>
      </c>
      <c r="N657" s="145">
        <v>5414.7526</v>
      </c>
      <c r="O657" s="145">
        <v>6040.0488399999995</v>
      </c>
      <c r="P657" s="145">
        <v>12080.40143</v>
      </c>
      <c r="Q657" s="145">
        <v>0</v>
      </c>
      <c r="R657" s="146">
        <v>12080.40143</v>
      </c>
    </row>
    <row r="658" spans="1:18" ht="13.5">
      <c r="A658" s="147"/>
      <c r="B658" s="147"/>
      <c r="C658" s="147"/>
      <c r="D658" s="143" t="s">
        <v>105</v>
      </c>
      <c r="E658" s="143">
        <v>8</v>
      </c>
      <c r="F658" s="144">
        <v>0</v>
      </c>
      <c r="G658" s="145">
        <v>0</v>
      </c>
      <c r="H658" s="145">
        <v>0</v>
      </c>
      <c r="I658" s="145">
        <v>592.62652</v>
      </c>
      <c r="J658" s="145">
        <v>166.52764000000002</v>
      </c>
      <c r="K658" s="145">
        <v>759.15416</v>
      </c>
      <c r="L658" s="145">
        <v>26741.80957</v>
      </c>
      <c r="M658" s="145">
        <v>78.18902</v>
      </c>
      <c r="N658" s="145">
        <v>26819.99859</v>
      </c>
      <c r="O658" s="145">
        <v>27579.15275</v>
      </c>
      <c r="P658" s="145">
        <v>8656.201720000001</v>
      </c>
      <c r="Q658" s="145">
        <v>3.99303</v>
      </c>
      <c r="R658" s="146">
        <v>8660.19475</v>
      </c>
    </row>
    <row r="659" spans="1:18" ht="13.5">
      <c r="A659" s="147"/>
      <c r="B659" s="147"/>
      <c r="C659" s="147"/>
      <c r="D659" s="147"/>
      <c r="E659" s="148">
        <v>95</v>
      </c>
      <c r="F659" s="149">
        <v>0</v>
      </c>
      <c r="G659" s="150">
        <v>0</v>
      </c>
      <c r="H659" s="150">
        <v>0</v>
      </c>
      <c r="I659" s="150">
        <v>81.05533</v>
      </c>
      <c r="J659" s="150">
        <v>0</v>
      </c>
      <c r="K659" s="150">
        <v>81.05533</v>
      </c>
      <c r="L659" s="150">
        <v>629.82711</v>
      </c>
      <c r="M659" s="150">
        <v>0</v>
      </c>
      <c r="N659" s="150">
        <v>629.82711</v>
      </c>
      <c r="O659" s="150">
        <v>710.88244</v>
      </c>
      <c r="P659" s="150">
        <v>3924.84226</v>
      </c>
      <c r="Q659" s="150">
        <v>0</v>
      </c>
      <c r="R659" s="151">
        <v>3924.84226</v>
      </c>
    </row>
    <row r="660" spans="1:18" ht="13.5">
      <c r="A660" s="147"/>
      <c r="B660" s="147"/>
      <c r="C660" s="147"/>
      <c r="D660" s="143" t="s">
        <v>106</v>
      </c>
      <c r="E660" s="143">
        <v>3</v>
      </c>
      <c r="F660" s="144">
        <v>0</v>
      </c>
      <c r="G660" s="145">
        <v>0</v>
      </c>
      <c r="H660" s="145">
        <v>0</v>
      </c>
      <c r="I660" s="145">
        <v>1660.13926</v>
      </c>
      <c r="J660" s="145">
        <v>57.94752</v>
      </c>
      <c r="K660" s="145">
        <v>1718.08678</v>
      </c>
      <c r="L660" s="145">
        <v>15944.05552</v>
      </c>
      <c r="M660" s="145">
        <v>473.81938</v>
      </c>
      <c r="N660" s="145">
        <v>16417.8749</v>
      </c>
      <c r="O660" s="145">
        <v>18135.96168</v>
      </c>
      <c r="P660" s="145">
        <v>12346.79077</v>
      </c>
      <c r="Q660" s="145">
        <v>335.09215</v>
      </c>
      <c r="R660" s="146">
        <v>12681.88292</v>
      </c>
    </row>
    <row r="661" spans="1:18" ht="13.5">
      <c r="A661" s="147"/>
      <c r="B661" s="147"/>
      <c r="C661" s="147"/>
      <c r="D661" s="143" t="s">
        <v>227</v>
      </c>
      <c r="E661" s="143">
        <v>10</v>
      </c>
      <c r="F661" s="144">
        <v>0</v>
      </c>
      <c r="G661" s="145">
        <v>0</v>
      </c>
      <c r="H661" s="145">
        <v>0</v>
      </c>
      <c r="I661" s="145">
        <v>167.4836</v>
      </c>
      <c r="J661" s="145">
        <v>0.0033</v>
      </c>
      <c r="K661" s="145">
        <v>167.4869</v>
      </c>
      <c r="L661" s="145">
        <v>96.84486</v>
      </c>
      <c r="M661" s="145">
        <v>0.47084</v>
      </c>
      <c r="N661" s="145">
        <v>97.31569999999999</v>
      </c>
      <c r="O661" s="145">
        <v>264.8026</v>
      </c>
      <c r="P661" s="145">
        <v>7726.52574</v>
      </c>
      <c r="Q661" s="145">
        <v>0</v>
      </c>
      <c r="R661" s="146">
        <v>7726.52574</v>
      </c>
    </row>
    <row r="662" spans="1:18" ht="13.5">
      <c r="A662" s="147"/>
      <c r="B662" s="147"/>
      <c r="C662" s="147"/>
      <c r="D662" s="143" t="s">
        <v>307</v>
      </c>
      <c r="E662" s="143">
        <v>57</v>
      </c>
      <c r="F662" s="144">
        <v>0</v>
      </c>
      <c r="G662" s="145">
        <v>0</v>
      </c>
      <c r="H662" s="145">
        <v>0</v>
      </c>
      <c r="I662" s="145">
        <v>413.7428</v>
      </c>
      <c r="J662" s="145">
        <v>0</v>
      </c>
      <c r="K662" s="145">
        <v>413.7428</v>
      </c>
      <c r="L662" s="145">
        <v>345.80190999999996</v>
      </c>
      <c r="M662" s="145">
        <v>0.10914</v>
      </c>
      <c r="N662" s="145">
        <v>345.91105</v>
      </c>
      <c r="O662" s="145">
        <v>759.6538499999999</v>
      </c>
      <c r="P662" s="145">
        <v>5105.29204</v>
      </c>
      <c r="Q662" s="145">
        <v>0</v>
      </c>
      <c r="R662" s="146">
        <v>5105.29204</v>
      </c>
    </row>
    <row r="663" spans="1:18" ht="13.5">
      <c r="A663" s="147"/>
      <c r="B663" s="147"/>
      <c r="C663" s="143" t="s">
        <v>107</v>
      </c>
      <c r="D663" s="143" t="s">
        <v>107</v>
      </c>
      <c r="E663" s="143">
        <v>19</v>
      </c>
      <c r="F663" s="144">
        <v>0</v>
      </c>
      <c r="G663" s="145">
        <v>0</v>
      </c>
      <c r="H663" s="145">
        <v>0</v>
      </c>
      <c r="I663" s="145">
        <v>308.12152000000003</v>
      </c>
      <c r="J663" s="145">
        <v>1.8106300000000002</v>
      </c>
      <c r="K663" s="145">
        <v>309.93215000000004</v>
      </c>
      <c r="L663" s="145">
        <v>87.24425</v>
      </c>
      <c r="M663" s="145">
        <v>0</v>
      </c>
      <c r="N663" s="145">
        <v>87.24425</v>
      </c>
      <c r="O663" s="145">
        <v>397.1764</v>
      </c>
      <c r="P663" s="145">
        <v>5136.61087</v>
      </c>
      <c r="Q663" s="145">
        <v>0</v>
      </c>
      <c r="R663" s="146">
        <v>5136.61087</v>
      </c>
    </row>
    <row r="664" spans="1:18" ht="13.5">
      <c r="A664" s="147"/>
      <c r="B664" s="147"/>
      <c r="C664" s="143" t="s">
        <v>108</v>
      </c>
      <c r="D664" s="143" t="s">
        <v>109</v>
      </c>
      <c r="E664" s="143">
        <v>4</v>
      </c>
      <c r="F664" s="144">
        <v>0</v>
      </c>
      <c r="G664" s="145">
        <v>0</v>
      </c>
      <c r="H664" s="145">
        <v>0</v>
      </c>
      <c r="I664" s="145">
        <v>95.06896</v>
      </c>
      <c r="J664" s="145">
        <v>16.67136</v>
      </c>
      <c r="K664" s="145">
        <v>111.74032000000001</v>
      </c>
      <c r="L664" s="145">
        <v>351.90381</v>
      </c>
      <c r="M664" s="145">
        <v>0</v>
      </c>
      <c r="N664" s="145">
        <v>351.90381</v>
      </c>
      <c r="O664" s="145">
        <v>463.64413</v>
      </c>
      <c r="P664" s="145">
        <v>7765.89807</v>
      </c>
      <c r="Q664" s="145">
        <v>0</v>
      </c>
      <c r="R664" s="146">
        <v>7765.89807</v>
      </c>
    </row>
    <row r="665" spans="1:18" ht="13.5">
      <c r="A665" s="147"/>
      <c r="B665" s="147"/>
      <c r="C665" s="143" t="s">
        <v>110</v>
      </c>
      <c r="D665" s="143" t="s">
        <v>230</v>
      </c>
      <c r="E665" s="143">
        <v>15</v>
      </c>
      <c r="F665" s="144">
        <v>0</v>
      </c>
      <c r="G665" s="145">
        <v>0</v>
      </c>
      <c r="H665" s="145">
        <v>0</v>
      </c>
      <c r="I665" s="145">
        <v>21.003700000000002</v>
      </c>
      <c r="J665" s="145">
        <v>0</v>
      </c>
      <c r="K665" s="145">
        <v>21.003700000000002</v>
      </c>
      <c r="L665" s="145">
        <v>304.63340000000005</v>
      </c>
      <c r="M665" s="145">
        <v>0</v>
      </c>
      <c r="N665" s="145">
        <v>304.63340000000005</v>
      </c>
      <c r="O665" s="145">
        <v>325.6371</v>
      </c>
      <c r="P665" s="145">
        <v>5387.80704</v>
      </c>
      <c r="Q665" s="145">
        <v>0</v>
      </c>
      <c r="R665" s="146">
        <v>5387.80704</v>
      </c>
    </row>
    <row r="666" spans="1:18" ht="13.5">
      <c r="A666" s="147"/>
      <c r="B666" s="143" t="s">
        <v>6</v>
      </c>
      <c r="C666" s="143" t="s">
        <v>112</v>
      </c>
      <c r="D666" s="143" t="s">
        <v>6</v>
      </c>
      <c r="E666" s="143">
        <v>90</v>
      </c>
      <c r="F666" s="144">
        <v>0</v>
      </c>
      <c r="G666" s="145">
        <v>0</v>
      </c>
      <c r="H666" s="145">
        <v>0</v>
      </c>
      <c r="I666" s="145">
        <v>467.71964</v>
      </c>
      <c r="J666" s="145">
        <v>12.66349</v>
      </c>
      <c r="K666" s="145">
        <v>480.38313</v>
      </c>
      <c r="L666" s="145">
        <v>724.61171</v>
      </c>
      <c r="M666" s="145">
        <v>0.00123</v>
      </c>
      <c r="N666" s="145">
        <v>724.61294</v>
      </c>
      <c r="O666" s="145">
        <v>1204.9960700000001</v>
      </c>
      <c r="P666" s="145">
        <v>6554.21407</v>
      </c>
      <c r="Q666" s="145">
        <v>0</v>
      </c>
      <c r="R666" s="146">
        <v>6554.21407</v>
      </c>
    </row>
    <row r="667" spans="1:18" ht="13.5">
      <c r="A667" s="147"/>
      <c r="B667" s="147"/>
      <c r="C667" s="143" t="s">
        <v>113</v>
      </c>
      <c r="D667" s="143" t="s">
        <v>113</v>
      </c>
      <c r="E667" s="143">
        <v>97</v>
      </c>
      <c r="F667" s="144">
        <v>0</v>
      </c>
      <c r="G667" s="145">
        <v>0</v>
      </c>
      <c r="H667" s="145">
        <v>0</v>
      </c>
      <c r="I667" s="145">
        <v>141.27666</v>
      </c>
      <c r="J667" s="145">
        <v>0</v>
      </c>
      <c r="K667" s="145">
        <v>141.27666</v>
      </c>
      <c r="L667" s="145">
        <v>30.03036</v>
      </c>
      <c r="M667" s="145">
        <v>0</v>
      </c>
      <c r="N667" s="145">
        <v>30.03036</v>
      </c>
      <c r="O667" s="145">
        <v>171.30702</v>
      </c>
      <c r="P667" s="145">
        <v>7096.63113</v>
      </c>
      <c r="Q667" s="145">
        <v>0</v>
      </c>
      <c r="R667" s="146">
        <v>7096.63113</v>
      </c>
    </row>
    <row r="668" spans="1:18" ht="13.5">
      <c r="A668" s="147"/>
      <c r="B668" s="147"/>
      <c r="C668" s="143" t="s">
        <v>311</v>
      </c>
      <c r="D668" s="143" t="s">
        <v>312</v>
      </c>
      <c r="E668" s="143">
        <v>65</v>
      </c>
      <c r="F668" s="144">
        <v>0</v>
      </c>
      <c r="G668" s="145">
        <v>0</v>
      </c>
      <c r="H668" s="145">
        <v>0</v>
      </c>
      <c r="I668" s="145">
        <v>318.55962</v>
      </c>
      <c r="J668" s="145">
        <v>16.22103</v>
      </c>
      <c r="K668" s="145">
        <v>334.78065000000004</v>
      </c>
      <c r="L668" s="145">
        <v>870.94806</v>
      </c>
      <c r="M668" s="145">
        <v>0.0077599999999999995</v>
      </c>
      <c r="N668" s="145">
        <v>870.9558199999999</v>
      </c>
      <c r="O668" s="145">
        <v>1205.73647</v>
      </c>
      <c r="P668" s="145">
        <v>4441.45493</v>
      </c>
      <c r="Q668" s="145">
        <v>0</v>
      </c>
      <c r="R668" s="146">
        <v>4441.45493</v>
      </c>
    </row>
    <row r="669" spans="1:18" ht="13.5">
      <c r="A669" s="147"/>
      <c r="B669" s="143" t="s">
        <v>7</v>
      </c>
      <c r="C669" s="143" t="s">
        <v>234</v>
      </c>
      <c r="D669" s="143" t="s">
        <v>234</v>
      </c>
      <c r="E669" s="143">
        <v>75</v>
      </c>
      <c r="F669" s="144">
        <v>0</v>
      </c>
      <c r="G669" s="145">
        <v>0</v>
      </c>
      <c r="H669" s="145">
        <v>0</v>
      </c>
      <c r="I669" s="145">
        <v>572.29401</v>
      </c>
      <c r="J669" s="145">
        <v>0.00027</v>
      </c>
      <c r="K669" s="145">
        <v>572.2942800000001</v>
      </c>
      <c r="L669" s="145">
        <v>359.29440999999997</v>
      </c>
      <c r="M669" s="145">
        <v>0</v>
      </c>
      <c r="N669" s="145">
        <v>359.29440999999997</v>
      </c>
      <c r="O669" s="145">
        <v>931.5886899999999</v>
      </c>
      <c r="P669" s="145">
        <v>6691.58587</v>
      </c>
      <c r="Q669" s="145">
        <v>70.09175</v>
      </c>
      <c r="R669" s="146">
        <v>6761.67762</v>
      </c>
    </row>
    <row r="670" spans="1:18" ht="13.5">
      <c r="A670" s="147"/>
      <c r="B670" s="147"/>
      <c r="C670" s="143" t="s">
        <v>7</v>
      </c>
      <c r="D670" s="143" t="s">
        <v>7</v>
      </c>
      <c r="E670" s="143">
        <v>76</v>
      </c>
      <c r="F670" s="144">
        <v>0</v>
      </c>
      <c r="G670" s="145">
        <v>0</v>
      </c>
      <c r="H670" s="145">
        <v>0</v>
      </c>
      <c r="I670" s="145">
        <v>15655.02284</v>
      </c>
      <c r="J670" s="145">
        <v>445.24045</v>
      </c>
      <c r="K670" s="145">
        <v>16100.263289999999</v>
      </c>
      <c r="L670" s="145">
        <v>94779.68064</v>
      </c>
      <c r="M670" s="145">
        <v>3598.28833</v>
      </c>
      <c r="N670" s="145">
        <v>98377.96897</v>
      </c>
      <c r="O670" s="145">
        <v>114478.23226</v>
      </c>
      <c r="P670" s="145">
        <v>8169.30634</v>
      </c>
      <c r="Q670" s="145">
        <v>0</v>
      </c>
      <c r="R670" s="146">
        <v>8169.30634</v>
      </c>
    </row>
    <row r="671" spans="1:18" ht="13.5">
      <c r="A671" s="147"/>
      <c r="B671" s="147"/>
      <c r="C671" s="147"/>
      <c r="D671" s="147"/>
      <c r="E671" s="148">
        <v>80</v>
      </c>
      <c r="F671" s="149">
        <v>0</v>
      </c>
      <c r="G671" s="150">
        <v>0</v>
      </c>
      <c r="H671" s="150">
        <v>0</v>
      </c>
      <c r="I671" s="150">
        <v>1139.84428</v>
      </c>
      <c r="J671" s="150">
        <v>18.32877</v>
      </c>
      <c r="K671" s="150">
        <v>1158.17305</v>
      </c>
      <c r="L671" s="150">
        <v>4014.6500499999997</v>
      </c>
      <c r="M671" s="150">
        <v>0.00035</v>
      </c>
      <c r="N671" s="150">
        <v>4014.6504</v>
      </c>
      <c r="O671" s="150">
        <v>5172.82345</v>
      </c>
      <c r="P671" s="150">
        <v>7549.60143</v>
      </c>
      <c r="Q671" s="150">
        <v>0</v>
      </c>
      <c r="R671" s="151">
        <v>7549.60143</v>
      </c>
    </row>
    <row r="672" spans="1:18" ht="13.5">
      <c r="A672" s="147"/>
      <c r="B672" s="147"/>
      <c r="C672" s="143" t="s">
        <v>235</v>
      </c>
      <c r="D672" s="143" t="s">
        <v>235</v>
      </c>
      <c r="E672" s="143">
        <v>82</v>
      </c>
      <c r="F672" s="144">
        <v>0</v>
      </c>
      <c r="G672" s="145">
        <v>0</v>
      </c>
      <c r="H672" s="145">
        <v>0</v>
      </c>
      <c r="I672" s="145">
        <v>742.13673</v>
      </c>
      <c r="J672" s="145">
        <v>0</v>
      </c>
      <c r="K672" s="145">
        <v>742.13673</v>
      </c>
      <c r="L672" s="145">
        <v>710.5714300000001</v>
      </c>
      <c r="M672" s="145">
        <v>0</v>
      </c>
      <c r="N672" s="145">
        <v>710.5714300000001</v>
      </c>
      <c r="O672" s="145">
        <v>1452.70816</v>
      </c>
      <c r="P672" s="145">
        <v>16517.1918</v>
      </c>
      <c r="Q672" s="145">
        <v>0</v>
      </c>
      <c r="R672" s="146">
        <v>16517.1918</v>
      </c>
    </row>
    <row r="673" spans="1:18" ht="13.5">
      <c r="A673" s="147"/>
      <c r="B673" s="147"/>
      <c r="C673" s="143" t="s">
        <v>210</v>
      </c>
      <c r="D673" s="143" t="s">
        <v>210</v>
      </c>
      <c r="E673" s="143">
        <v>81</v>
      </c>
      <c r="F673" s="144">
        <v>0</v>
      </c>
      <c r="G673" s="145">
        <v>0</v>
      </c>
      <c r="H673" s="145">
        <v>0</v>
      </c>
      <c r="I673" s="145">
        <v>430.76090000000005</v>
      </c>
      <c r="J673" s="145">
        <v>0</v>
      </c>
      <c r="K673" s="145">
        <v>430.76090000000005</v>
      </c>
      <c r="L673" s="145">
        <v>1046.55446</v>
      </c>
      <c r="M673" s="145">
        <v>0</v>
      </c>
      <c r="N673" s="145">
        <v>1046.55446</v>
      </c>
      <c r="O673" s="145">
        <v>1477.31536</v>
      </c>
      <c r="P673" s="145">
        <v>13592.006619999998</v>
      </c>
      <c r="Q673" s="145">
        <v>0</v>
      </c>
      <c r="R673" s="146">
        <v>13592.006619999998</v>
      </c>
    </row>
    <row r="674" spans="1:18" ht="13.5">
      <c r="A674" s="147"/>
      <c r="B674" s="147"/>
      <c r="C674" s="143" t="s">
        <v>323</v>
      </c>
      <c r="D674" s="143" t="s">
        <v>324</v>
      </c>
      <c r="E674" s="143">
        <v>89</v>
      </c>
      <c r="F674" s="144">
        <v>0</v>
      </c>
      <c r="G674" s="145">
        <v>0</v>
      </c>
      <c r="H674" s="145">
        <v>0</v>
      </c>
      <c r="I674" s="145">
        <v>12.39779</v>
      </c>
      <c r="J674" s="145">
        <v>0</v>
      </c>
      <c r="K674" s="145">
        <v>12.39779</v>
      </c>
      <c r="L674" s="145">
        <v>113.64768</v>
      </c>
      <c r="M674" s="145">
        <v>0</v>
      </c>
      <c r="N674" s="145">
        <v>113.64768</v>
      </c>
      <c r="O674" s="145">
        <v>126.04547</v>
      </c>
      <c r="P674" s="145">
        <v>3088.73199</v>
      </c>
      <c r="Q674" s="145">
        <v>0</v>
      </c>
      <c r="R674" s="146">
        <v>3088.73199</v>
      </c>
    </row>
    <row r="675" spans="1:18" ht="13.5">
      <c r="A675" s="147"/>
      <c r="B675" s="147"/>
      <c r="C675" s="143" t="s">
        <v>236</v>
      </c>
      <c r="D675" s="143" t="s">
        <v>236</v>
      </c>
      <c r="E675" s="143">
        <v>78</v>
      </c>
      <c r="F675" s="144">
        <v>0</v>
      </c>
      <c r="G675" s="145">
        <v>0</v>
      </c>
      <c r="H675" s="145">
        <v>0</v>
      </c>
      <c r="I675" s="145">
        <v>59.215410000000006</v>
      </c>
      <c r="J675" s="145">
        <v>0</v>
      </c>
      <c r="K675" s="145">
        <v>59.215410000000006</v>
      </c>
      <c r="L675" s="145">
        <v>109.22873</v>
      </c>
      <c r="M675" s="145">
        <v>0</v>
      </c>
      <c r="N675" s="145">
        <v>109.22873</v>
      </c>
      <c r="O675" s="145">
        <v>168.44414</v>
      </c>
      <c r="P675" s="145">
        <v>8560.17817</v>
      </c>
      <c r="Q675" s="145">
        <v>0</v>
      </c>
      <c r="R675" s="146">
        <v>8560.17817</v>
      </c>
    </row>
    <row r="676" spans="1:18" ht="13.5">
      <c r="A676" s="147"/>
      <c r="B676" s="147"/>
      <c r="C676" s="143" t="s">
        <v>237</v>
      </c>
      <c r="D676" s="143" t="s">
        <v>238</v>
      </c>
      <c r="E676" s="143">
        <v>79</v>
      </c>
      <c r="F676" s="144">
        <v>0</v>
      </c>
      <c r="G676" s="145">
        <v>0</v>
      </c>
      <c r="H676" s="145">
        <v>0</v>
      </c>
      <c r="I676" s="145">
        <v>89.58535</v>
      </c>
      <c r="J676" s="145">
        <v>0</v>
      </c>
      <c r="K676" s="145">
        <v>89.58535</v>
      </c>
      <c r="L676" s="145">
        <v>77.61447</v>
      </c>
      <c r="M676" s="145">
        <v>0</v>
      </c>
      <c r="N676" s="145">
        <v>77.61447</v>
      </c>
      <c r="O676" s="145">
        <v>167.19982000000002</v>
      </c>
      <c r="P676" s="145">
        <v>9714.39375</v>
      </c>
      <c r="Q676" s="145">
        <v>0</v>
      </c>
      <c r="R676" s="146">
        <v>9714.39375</v>
      </c>
    </row>
    <row r="677" spans="1:18" ht="13.5">
      <c r="A677" s="147"/>
      <c r="B677" s="147"/>
      <c r="C677" s="143" t="s">
        <v>239</v>
      </c>
      <c r="D677" s="143" t="s">
        <v>240</v>
      </c>
      <c r="E677" s="143">
        <v>77</v>
      </c>
      <c r="F677" s="144">
        <v>0</v>
      </c>
      <c r="G677" s="145">
        <v>0</v>
      </c>
      <c r="H677" s="145">
        <v>0</v>
      </c>
      <c r="I677" s="145">
        <v>980.45615</v>
      </c>
      <c r="J677" s="145">
        <v>0</v>
      </c>
      <c r="K677" s="145">
        <v>980.45615</v>
      </c>
      <c r="L677" s="145">
        <v>678.68769</v>
      </c>
      <c r="M677" s="145">
        <v>0.00177</v>
      </c>
      <c r="N677" s="145">
        <v>678.6894599999999</v>
      </c>
      <c r="O677" s="145">
        <v>1659.14561</v>
      </c>
      <c r="P677" s="145">
        <v>8091.10975</v>
      </c>
      <c r="Q677" s="145">
        <v>0</v>
      </c>
      <c r="R677" s="146">
        <v>8091.10975</v>
      </c>
    </row>
    <row r="678" spans="1:18" ht="13.5">
      <c r="A678" s="147"/>
      <c r="B678" s="143" t="s">
        <v>9</v>
      </c>
      <c r="C678" s="143" t="s">
        <v>241</v>
      </c>
      <c r="D678" s="143" t="s">
        <v>241</v>
      </c>
      <c r="E678" s="143">
        <v>66</v>
      </c>
      <c r="F678" s="144">
        <v>0</v>
      </c>
      <c r="G678" s="145">
        <v>0</v>
      </c>
      <c r="H678" s="145">
        <v>0</v>
      </c>
      <c r="I678" s="145">
        <v>1698.5971399999999</v>
      </c>
      <c r="J678" s="145">
        <v>0</v>
      </c>
      <c r="K678" s="145">
        <v>1698.5971399999999</v>
      </c>
      <c r="L678" s="145">
        <v>2758.05004</v>
      </c>
      <c r="M678" s="145">
        <v>13.29732</v>
      </c>
      <c r="N678" s="145">
        <v>2771.3473599999998</v>
      </c>
      <c r="O678" s="145">
        <v>4469.9445</v>
      </c>
      <c r="P678" s="145">
        <v>16947.997420000003</v>
      </c>
      <c r="Q678" s="145">
        <v>0</v>
      </c>
      <c r="R678" s="146">
        <v>16947.997420000003</v>
      </c>
    </row>
    <row r="679" spans="1:18" ht="13.5">
      <c r="A679" s="147"/>
      <c r="B679" s="147"/>
      <c r="C679" s="143" t="s">
        <v>242</v>
      </c>
      <c r="D679" s="143" t="s">
        <v>325</v>
      </c>
      <c r="E679" s="143">
        <v>51</v>
      </c>
      <c r="F679" s="144">
        <v>0</v>
      </c>
      <c r="G679" s="145">
        <v>0</v>
      </c>
      <c r="H679" s="145">
        <v>0</v>
      </c>
      <c r="I679" s="145">
        <v>702.82287</v>
      </c>
      <c r="J679" s="145">
        <v>0</v>
      </c>
      <c r="K679" s="145">
        <v>702.82287</v>
      </c>
      <c r="L679" s="145">
        <v>682.20379</v>
      </c>
      <c r="M679" s="145">
        <v>0.06645000000000001</v>
      </c>
      <c r="N679" s="145">
        <v>682.27024</v>
      </c>
      <c r="O679" s="145">
        <v>1385.09311</v>
      </c>
      <c r="P679" s="145">
        <v>4913.14113</v>
      </c>
      <c r="Q679" s="145">
        <v>0</v>
      </c>
      <c r="R679" s="146">
        <v>4913.14113</v>
      </c>
    </row>
    <row r="680" spans="1:18" ht="13.5">
      <c r="A680" s="147"/>
      <c r="B680" s="147"/>
      <c r="C680" s="143" t="s">
        <v>117</v>
      </c>
      <c r="D680" s="143" t="s">
        <v>118</v>
      </c>
      <c r="E680" s="143">
        <v>60</v>
      </c>
      <c r="F680" s="144">
        <v>0</v>
      </c>
      <c r="G680" s="145">
        <v>0</v>
      </c>
      <c r="H680" s="145">
        <v>0</v>
      </c>
      <c r="I680" s="145">
        <v>3388.7228</v>
      </c>
      <c r="J680" s="145">
        <v>166.00234</v>
      </c>
      <c r="K680" s="145">
        <v>3554.72514</v>
      </c>
      <c r="L680" s="145">
        <v>7007.94702</v>
      </c>
      <c r="M680" s="145">
        <v>11.12841</v>
      </c>
      <c r="N680" s="145">
        <v>7019.07543</v>
      </c>
      <c r="O680" s="145">
        <v>10573.80057</v>
      </c>
      <c r="P680" s="145">
        <v>15252.68699</v>
      </c>
      <c r="Q680" s="145">
        <v>0</v>
      </c>
      <c r="R680" s="146">
        <v>15252.68699</v>
      </c>
    </row>
    <row r="681" spans="1:18" ht="13.5">
      <c r="A681" s="147"/>
      <c r="B681" s="147"/>
      <c r="C681" s="143" t="s">
        <v>9</v>
      </c>
      <c r="D681" s="143" t="s">
        <v>9</v>
      </c>
      <c r="E681" s="143">
        <v>40</v>
      </c>
      <c r="F681" s="144">
        <v>0</v>
      </c>
      <c r="G681" s="145">
        <v>0</v>
      </c>
      <c r="H681" s="145">
        <v>0</v>
      </c>
      <c r="I681" s="145">
        <v>8460.07107</v>
      </c>
      <c r="J681" s="145">
        <v>1029.5533</v>
      </c>
      <c r="K681" s="145">
        <v>9489.62437</v>
      </c>
      <c r="L681" s="145">
        <v>39317.85485</v>
      </c>
      <c r="M681" s="145">
        <v>1154.52897</v>
      </c>
      <c r="N681" s="145">
        <v>40472.38382</v>
      </c>
      <c r="O681" s="145">
        <v>49962.00819</v>
      </c>
      <c r="P681" s="145">
        <v>35510.616200000004</v>
      </c>
      <c r="Q681" s="145">
        <v>0</v>
      </c>
      <c r="R681" s="146">
        <v>35510.616200000004</v>
      </c>
    </row>
    <row r="682" spans="1:18" ht="13.5">
      <c r="A682" s="147"/>
      <c r="B682" s="147"/>
      <c r="C682" s="147"/>
      <c r="D682" s="147"/>
      <c r="E682" s="148">
        <v>70</v>
      </c>
      <c r="F682" s="149">
        <v>0</v>
      </c>
      <c r="G682" s="150">
        <v>0</v>
      </c>
      <c r="H682" s="150">
        <v>0</v>
      </c>
      <c r="I682" s="150">
        <v>18787.86487</v>
      </c>
      <c r="J682" s="150">
        <v>3929.98184</v>
      </c>
      <c r="K682" s="150">
        <v>22717.84671</v>
      </c>
      <c r="L682" s="150">
        <v>68558.02355</v>
      </c>
      <c r="M682" s="150">
        <v>3643.21749</v>
      </c>
      <c r="N682" s="150">
        <v>72201.24104000001</v>
      </c>
      <c r="O682" s="150">
        <v>94919.08775</v>
      </c>
      <c r="P682" s="150">
        <v>44545.46549</v>
      </c>
      <c r="Q682" s="150">
        <v>60.31072</v>
      </c>
      <c r="R682" s="151">
        <v>44605.77621</v>
      </c>
    </row>
    <row r="683" spans="1:18" ht="13.5">
      <c r="A683" s="147"/>
      <c r="B683" s="147"/>
      <c r="C683" s="147"/>
      <c r="D683" s="143" t="s">
        <v>212</v>
      </c>
      <c r="E683" s="143">
        <v>42</v>
      </c>
      <c r="F683" s="144">
        <v>0</v>
      </c>
      <c r="G683" s="145">
        <v>0</v>
      </c>
      <c r="H683" s="145">
        <v>0</v>
      </c>
      <c r="I683" s="145">
        <v>1805.89257</v>
      </c>
      <c r="J683" s="145">
        <v>50.01165</v>
      </c>
      <c r="K683" s="145">
        <v>1855.90422</v>
      </c>
      <c r="L683" s="145">
        <v>2717.81371</v>
      </c>
      <c r="M683" s="145">
        <v>86.05153</v>
      </c>
      <c r="N683" s="145">
        <v>2803.86524</v>
      </c>
      <c r="O683" s="145">
        <v>4659.7694599999995</v>
      </c>
      <c r="P683" s="145">
        <v>14691.05792</v>
      </c>
      <c r="Q683" s="145">
        <v>0</v>
      </c>
      <c r="R683" s="146">
        <v>14691.05792</v>
      </c>
    </row>
    <row r="684" spans="1:18" ht="13.5">
      <c r="A684" s="147"/>
      <c r="B684" s="147"/>
      <c r="C684" s="147"/>
      <c r="D684" s="143" t="s">
        <v>244</v>
      </c>
      <c r="E684" s="143">
        <v>46</v>
      </c>
      <c r="F684" s="144">
        <v>0</v>
      </c>
      <c r="G684" s="145">
        <v>0</v>
      </c>
      <c r="H684" s="145">
        <v>0</v>
      </c>
      <c r="I684" s="145">
        <v>11819.269980000001</v>
      </c>
      <c r="J684" s="145">
        <v>426.57584</v>
      </c>
      <c r="K684" s="145">
        <v>12245.84582</v>
      </c>
      <c r="L684" s="145">
        <v>12226.17981</v>
      </c>
      <c r="M684" s="145">
        <v>290.89577</v>
      </c>
      <c r="N684" s="145">
        <v>12517.07558</v>
      </c>
      <c r="O684" s="145">
        <v>24762.9214</v>
      </c>
      <c r="P684" s="145">
        <v>33521.88528</v>
      </c>
      <c r="Q684" s="145">
        <v>0</v>
      </c>
      <c r="R684" s="146">
        <v>33521.88528</v>
      </c>
    </row>
    <row r="685" spans="1:18" ht="13.5">
      <c r="A685" s="147"/>
      <c r="B685" s="147"/>
      <c r="C685" s="147"/>
      <c r="D685" s="143" t="s">
        <v>326</v>
      </c>
      <c r="E685" s="143">
        <v>86</v>
      </c>
      <c r="F685" s="144">
        <v>0</v>
      </c>
      <c r="G685" s="145">
        <v>0</v>
      </c>
      <c r="H685" s="145">
        <v>0</v>
      </c>
      <c r="I685" s="145">
        <v>912.0993000000001</v>
      </c>
      <c r="J685" s="145">
        <v>182.55764000000002</v>
      </c>
      <c r="K685" s="145">
        <v>1094.6569399999998</v>
      </c>
      <c r="L685" s="145">
        <v>2934.21146</v>
      </c>
      <c r="M685" s="145">
        <v>14.83778</v>
      </c>
      <c r="N685" s="145">
        <v>2949.0492400000003</v>
      </c>
      <c r="O685" s="145">
        <v>4043.70618</v>
      </c>
      <c r="P685" s="145">
        <v>23620.159480000002</v>
      </c>
      <c r="Q685" s="145">
        <v>0</v>
      </c>
      <c r="R685" s="146">
        <v>23620.159480000002</v>
      </c>
    </row>
    <row r="686" spans="1:18" ht="13.5">
      <c r="A686" s="147"/>
      <c r="B686" s="147"/>
      <c r="C686" s="143" t="s">
        <v>327</v>
      </c>
      <c r="D686" s="143" t="s">
        <v>327</v>
      </c>
      <c r="E686" s="143">
        <v>55</v>
      </c>
      <c r="F686" s="144">
        <v>0</v>
      </c>
      <c r="G686" s="145">
        <v>0</v>
      </c>
      <c r="H686" s="145">
        <v>0</v>
      </c>
      <c r="I686" s="145">
        <v>1756.06677</v>
      </c>
      <c r="J686" s="145">
        <v>36.86436</v>
      </c>
      <c r="K686" s="145">
        <v>1792.93113</v>
      </c>
      <c r="L686" s="145">
        <v>3136.22052</v>
      </c>
      <c r="M686" s="145">
        <v>8.6175</v>
      </c>
      <c r="N686" s="145">
        <v>3144.83802</v>
      </c>
      <c r="O686" s="145">
        <v>4937.76915</v>
      </c>
      <c r="P686" s="145">
        <v>11867.93907</v>
      </c>
      <c r="Q686" s="145">
        <v>0</v>
      </c>
      <c r="R686" s="146">
        <v>11867.93907</v>
      </c>
    </row>
    <row r="687" spans="1:18" ht="13.5">
      <c r="A687" s="147"/>
      <c r="B687" s="147"/>
      <c r="C687" s="143" t="s">
        <v>119</v>
      </c>
      <c r="D687" s="143" t="s">
        <v>120</v>
      </c>
      <c r="E687" s="143">
        <v>71</v>
      </c>
      <c r="F687" s="144">
        <v>0</v>
      </c>
      <c r="G687" s="145">
        <v>0</v>
      </c>
      <c r="H687" s="145">
        <v>0</v>
      </c>
      <c r="I687" s="145">
        <v>10067.488599999999</v>
      </c>
      <c r="J687" s="145">
        <v>182.0795</v>
      </c>
      <c r="K687" s="145">
        <v>10249.5681</v>
      </c>
      <c r="L687" s="145">
        <v>16970.49311</v>
      </c>
      <c r="M687" s="145">
        <v>348.58308</v>
      </c>
      <c r="N687" s="145">
        <v>17319.07619</v>
      </c>
      <c r="O687" s="145">
        <v>27568.64429</v>
      </c>
      <c r="P687" s="145">
        <v>10964.73309</v>
      </c>
      <c r="Q687" s="145">
        <v>0.74785</v>
      </c>
      <c r="R687" s="146">
        <v>10965.48094</v>
      </c>
    </row>
    <row r="688" spans="1:18" ht="13.5">
      <c r="A688" s="147"/>
      <c r="B688" s="147"/>
      <c r="C688" s="147"/>
      <c r="D688" s="143" t="s">
        <v>328</v>
      </c>
      <c r="E688" s="143">
        <v>72</v>
      </c>
      <c r="F688" s="144">
        <v>0</v>
      </c>
      <c r="G688" s="145">
        <v>0</v>
      </c>
      <c r="H688" s="145">
        <v>0</v>
      </c>
      <c r="I688" s="145">
        <v>1710.2243700000001</v>
      </c>
      <c r="J688" s="145">
        <v>5.40184</v>
      </c>
      <c r="K688" s="145">
        <v>1715.62621</v>
      </c>
      <c r="L688" s="145">
        <v>1587.37099</v>
      </c>
      <c r="M688" s="145">
        <v>1.8583599999999998</v>
      </c>
      <c r="N688" s="145">
        <v>1589.22935</v>
      </c>
      <c r="O688" s="145">
        <v>3304.85556</v>
      </c>
      <c r="P688" s="145">
        <v>3877.94584</v>
      </c>
      <c r="Q688" s="145">
        <v>0</v>
      </c>
      <c r="R688" s="146">
        <v>3877.94584</v>
      </c>
    </row>
    <row r="689" spans="1:18" ht="13.5">
      <c r="A689" s="147"/>
      <c r="B689" s="147"/>
      <c r="C689" s="143" t="s">
        <v>245</v>
      </c>
      <c r="D689" s="143" t="s">
        <v>246</v>
      </c>
      <c r="E689" s="143">
        <v>67</v>
      </c>
      <c r="F689" s="144">
        <v>0</v>
      </c>
      <c r="G689" s="145">
        <v>0</v>
      </c>
      <c r="H689" s="145">
        <v>0</v>
      </c>
      <c r="I689" s="145">
        <v>2866.35892</v>
      </c>
      <c r="J689" s="145">
        <v>0.80595</v>
      </c>
      <c r="K689" s="145">
        <v>2867.16487</v>
      </c>
      <c r="L689" s="145">
        <v>3308.27535</v>
      </c>
      <c r="M689" s="145">
        <v>1.63358</v>
      </c>
      <c r="N689" s="145">
        <v>3309.90893</v>
      </c>
      <c r="O689" s="145">
        <v>6177.0738</v>
      </c>
      <c r="P689" s="145">
        <v>7969.572639999999</v>
      </c>
      <c r="Q689" s="145">
        <v>0</v>
      </c>
      <c r="R689" s="146">
        <v>7969.572639999999</v>
      </c>
    </row>
    <row r="690" spans="1:18" ht="13.5">
      <c r="A690" s="147"/>
      <c r="B690" s="147"/>
      <c r="C690" s="143" t="s">
        <v>247</v>
      </c>
      <c r="D690" s="143" t="s">
        <v>247</v>
      </c>
      <c r="E690" s="143">
        <v>49</v>
      </c>
      <c r="F690" s="144">
        <v>0</v>
      </c>
      <c r="G690" s="145">
        <v>0</v>
      </c>
      <c r="H690" s="145">
        <v>0</v>
      </c>
      <c r="I690" s="145">
        <v>2633.8124</v>
      </c>
      <c r="J690" s="145">
        <v>91.96161000000001</v>
      </c>
      <c r="K690" s="145">
        <v>2725.7740099999996</v>
      </c>
      <c r="L690" s="145">
        <v>7756.815570000001</v>
      </c>
      <c r="M690" s="145">
        <v>13.98844</v>
      </c>
      <c r="N690" s="145">
        <v>7770.80401</v>
      </c>
      <c r="O690" s="145">
        <v>10496.578019999999</v>
      </c>
      <c r="P690" s="145">
        <v>12820.51171</v>
      </c>
      <c r="Q690" s="145">
        <v>0</v>
      </c>
      <c r="R690" s="146">
        <v>12820.51171</v>
      </c>
    </row>
    <row r="691" spans="1:18" ht="13.5">
      <c r="A691" s="147"/>
      <c r="B691" s="147"/>
      <c r="C691" s="143" t="s">
        <v>329</v>
      </c>
      <c r="D691" s="143" t="s">
        <v>330</v>
      </c>
      <c r="E691" s="143">
        <v>68</v>
      </c>
      <c r="F691" s="144">
        <v>0</v>
      </c>
      <c r="G691" s="145">
        <v>0</v>
      </c>
      <c r="H691" s="145">
        <v>0</v>
      </c>
      <c r="I691" s="145">
        <v>913.6912</v>
      </c>
      <c r="J691" s="145">
        <v>35.27778</v>
      </c>
      <c r="K691" s="145">
        <v>948.96898</v>
      </c>
      <c r="L691" s="145">
        <v>1181.17107</v>
      </c>
      <c r="M691" s="145">
        <v>0.08893000000000001</v>
      </c>
      <c r="N691" s="145">
        <v>1181.26</v>
      </c>
      <c r="O691" s="145">
        <v>2130.22898</v>
      </c>
      <c r="P691" s="145">
        <v>14049.59575</v>
      </c>
      <c r="Q691" s="145">
        <v>0</v>
      </c>
      <c r="R691" s="146">
        <v>14049.59575</v>
      </c>
    </row>
    <row r="692" spans="1:18" ht="13.5">
      <c r="A692" s="147"/>
      <c r="B692" s="147"/>
      <c r="C692" s="143" t="s">
        <v>331</v>
      </c>
      <c r="D692" s="143" t="s">
        <v>331</v>
      </c>
      <c r="E692" s="143">
        <v>74</v>
      </c>
      <c r="F692" s="144">
        <v>0</v>
      </c>
      <c r="G692" s="145">
        <v>0</v>
      </c>
      <c r="H692" s="145">
        <v>0</v>
      </c>
      <c r="I692" s="145">
        <v>497.46183</v>
      </c>
      <c r="J692" s="145">
        <v>0</v>
      </c>
      <c r="K692" s="145">
        <v>497.46183</v>
      </c>
      <c r="L692" s="145">
        <v>533.4619200000001</v>
      </c>
      <c r="M692" s="145">
        <v>0</v>
      </c>
      <c r="N692" s="145">
        <v>533.4619200000001</v>
      </c>
      <c r="O692" s="145">
        <v>1030.92375</v>
      </c>
      <c r="P692" s="145">
        <v>5455.3974100000005</v>
      </c>
      <c r="Q692" s="145">
        <v>0</v>
      </c>
      <c r="R692" s="146">
        <v>5455.3974100000005</v>
      </c>
    </row>
    <row r="693" spans="1:18" ht="13.5">
      <c r="A693" s="147"/>
      <c r="B693" s="147"/>
      <c r="C693" s="147"/>
      <c r="D693" s="143" t="s">
        <v>332</v>
      </c>
      <c r="E693" s="143">
        <v>101</v>
      </c>
      <c r="F693" s="144">
        <v>0</v>
      </c>
      <c r="G693" s="145">
        <v>0</v>
      </c>
      <c r="H693" s="145">
        <v>0</v>
      </c>
      <c r="I693" s="145">
        <v>53.86467</v>
      </c>
      <c r="J693" s="145">
        <v>0</v>
      </c>
      <c r="K693" s="145">
        <v>53.86467</v>
      </c>
      <c r="L693" s="145">
        <v>19</v>
      </c>
      <c r="M693" s="145">
        <v>0</v>
      </c>
      <c r="N693" s="145">
        <v>19</v>
      </c>
      <c r="O693" s="145">
        <v>72.86467</v>
      </c>
      <c r="P693" s="145">
        <v>3932.0699799999998</v>
      </c>
      <c r="Q693" s="145">
        <v>0</v>
      </c>
      <c r="R693" s="146">
        <v>3932.0699799999998</v>
      </c>
    </row>
    <row r="694" spans="1:18" ht="13.5">
      <c r="A694" s="147"/>
      <c r="B694" s="147"/>
      <c r="C694" s="143" t="s">
        <v>333</v>
      </c>
      <c r="D694" s="143" t="s">
        <v>333</v>
      </c>
      <c r="E694" s="143">
        <v>88</v>
      </c>
      <c r="F694" s="144">
        <v>0</v>
      </c>
      <c r="G694" s="145">
        <v>0</v>
      </c>
      <c r="H694" s="145">
        <v>0</v>
      </c>
      <c r="I694" s="145">
        <v>591.77297</v>
      </c>
      <c r="J694" s="145">
        <v>0</v>
      </c>
      <c r="K694" s="145">
        <v>591.77297</v>
      </c>
      <c r="L694" s="145">
        <v>308.80473</v>
      </c>
      <c r="M694" s="145">
        <v>0.00031</v>
      </c>
      <c r="N694" s="145">
        <v>308.80503999999996</v>
      </c>
      <c r="O694" s="145">
        <v>900.5780100000001</v>
      </c>
      <c r="P694" s="145">
        <v>6918.02383</v>
      </c>
      <c r="Q694" s="145">
        <v>0</v>
      </c>
      <c r="R694" s="146">
        <v>6918.02383</v>
      </c>
    </row>
    <row r="695" spans="1:18" ht="13.5">
      <c r="A695" s="147"/>
      <c r="B695" s="147"/>
      <c r="C695" s="147"/>
      <c r="D695" s="143" t="s">
        <v>334</v>
      </c>
      <c r="E695" s="143">
        <v>100</v>
      </c>
      <c r="F695" s="144">
        <v>0</v>
      </c>
      <c r="G695" s="145">
        <v>0</v>
      </c>
      <c r="H695" s="145">
        <v>0</v>
      </c>
      <c r="I695" s="145">
        <v>63.82972</v>
      </c>
      <c r="J695" s="145">
        <v>0</v>
      </c>
      <c r="K695" s="145">
        <v>63.82972</v>
      </c>
      <c r="L695" s="145">
        <v>91.62661999999999</v>
      </c>
      <c r="M695" s="145">
        <v>0</v>
      </c>
      <c r="N695" s="145">
        <v>91.62661999999999</v>
      </c>
      <c r="O695" s="145">
        <v>155.45633999999998</v>
      </c>
      <c r="P695" s="145">
        <v>2988.8439700000004</v>
      </c>
      <c r="Q695" s="145">
        <v>0</v>
      </c>
      <c r="R695" s="146">
        <v>2988.8439700000004</v>
      </c>
    </row>
    <row r="696" spans="1:18" ht="13.5">
      <c r="A696" s="147"/>
      <c r="B696" s="143" t="s">
        <v>10</v>
      </c>
      <c r="C696" s="143" t="s">
        <v>10</v>
      </c>
      <c r="D696" s="143" t="s">
        <v>10</v>
      </c>
      <c r="E696" s="143">
        <v>93</v>
      </c>
      <c r="F696" s="144">
        <v>0</v>
      </c>
      <c r="G696" s="145">
        <v>0</v>
      </c>
      <c r="H696" s="145">
        <v>0</v>
      </c>
      <c r="I696" s="145">
        <v>313.10717</v>
      </c>
      <c r="J696" s="145">
        <v>0</v>
      </c>
      <c r="K696" s="145">
        <v>313.10717</v>
      </c>
      <c r="L696" s="145">
        <v>653.47667</v>
      </c>
      <c r="M696" s="145">
        <v>0</v>
      </c>
      <c r="N696" s="145">
        <v>653.47667</v>
      </c>
      <c r="O696" s="145">
        <v>966.58384</v>
      </c>
      <c r="P696" s="145">
        <v>4606.3398099999995</v>
      </c>
      <c r="Q696" s="145">
        <v>0</v>
      </c>
      <c r="R696" s="146">
        <v>4606.3398099999995</v>
      </c>
    </row>
    <row r="697" spans="1:18" ht="13.5">
      <c r="A697" s="147"/>
      <c r="B697" s="143" t="s">
        <v>12</v>
      </c>
      <c r="C697" s="143" t="s">
        <v>124</v>
      </c>
      <c r="D697" s="143" t="s">
        <v>125</v>
      </c>
      <c r="E697" s="143">
        <v>98</v>
      </c>
      <c r="F697" s="144">
        <v>0</v>
      </c>
      <c r="G697" s="145">
        <v>0</v>
      </c>
      <c r="H697" s="145">
        <v>0</v>
      </c>
      <c r="I697" s="145">
        <v>22.383509999999998</v>
      </c>
      <c r="J697" s="145">
        <v>111.98056</v>
      </c>
      <c r="K697" s="145">
        <v>134.36407</v>
      </c>
      <c r="L697" s="145">
        <v>517.62487</v>
      </c>
      <c r="M697" s="145">
        <v>0</v>
      </c>
      <c r="N697" s="145">
        <v>517.62487</v>
      </c>
      <c r="O697" s="145">
        <v>651.98894</v>
      </c>
      <c r="P697" s="145">
        <v>3014.56153</v>
      </c>
      <c r="Q697" s="145">
        <v>0</v>
      </c>
      <c r="R697" s="146">
        <v>3014.56153</v>
      </c>
    </row>
    <row r="698" spans="1:18" ht="13.5">
      <c r="A698" s="147"/>
      <c r="B698" s="147"/>
      <c r="C698" s="143" t="s">
        <v>12</v>
      </c>
      <c r="D698" s="143" t="s">
        <v>12</v>
      </c>
      <c r="E698" s="143">
        <v>96</v>
      </c>
      <c r="F698" s="144">
        <v>0</v>
      </c>
      <c r="G698" s="145">
        <v>0</v>
      </c>
      <c r="H698" s="145">
        <v>0</v>
      </c>
      <c r="I698" s="145">
        <v>495.82716</v>
      </c>
      <c r="J698" s="145">
        <v>32.82233</v>
      </c>
      <c r="K698" s="145">
        <v>528.64949</v>
      </c>
      <c r="L698" s="145">
        <v>2852.94908</v>
      </c>
      <c r="M698" s="145">
        <v>5.7645</v>
      </c>
      <c r="N698" s="145">
        <v>2858.71358</v>
      </c>
      <c r="O698" s="145">
        <v>3387.36307</v>
      </c>
      <c r="P698" s="145">
        <v>5636.18862</v>
      </c>
      <c r="Q698" s="145">
        <v>0</v>
      </c>
      <c r="R698" s="146">
        <v>5636.18862</v>
      </c>
    </row>
    <row r="699" spans="1:18" ht="13.5">
      <c r="A699" s="147"/>
      <c r="B699" s="147"/>
      <c r="C699" s="143" t="s">
        <v>126</v>
      </c>
      <c r="D699" s="143" t="s">
        <v>126</v>
      </c>
      <c r="E699" s="143">
        <v>91</v>
      </c>
      <c r="F699" s="144">
        <v>0</v>
      </c>
      <c r="G699" s="145">
        <v>0</v>
      </c>
      <c r="H699" s="145">
        <v>0</v>
      </c>
      <c r="I699" s="145">
        <v>189.15075</v>
      </c>
      <c r="J699" s="145">
        <v>172.11636</v>
      </c>
      <c r="K699" s="145">
        <v>361.26711</v>
      </c>
      <c r="L699" s="145">
        <v>579.528</v>
      </c>
      <c r="M699" s="145">
        <v>0</v>
      </c>
      <c r="N699" s="145">
        <v>579.528</v>
      </c>
      <c r="O699" s="145">
        <v>940.79511</v>
      </c>
      <c r="P699" s="145">
        <v>4629.76343</v>
      </c>
      <c r="Q699" s="145">
        <v>0</v>
      </c>
      <c r="R699" s="146">
        <v>4629.76343</v>
      </c>
    </row>
    <row r="700" spans="1:18" ht="13.5">
      <c r="A700" s="147"/>
      <c r="B700" s="143" t="s">
        <v>128</v>
      </c>
      <c r="C700" s="143" t="s">
        <v>131</v>
      </c>
      <c r="D700" s="143" t="s">
        <v>132</v>
      </c>
      <c r="E700" s="143">
        <v>73</v>
      </c>
      <c r="F700" s="144">
        <v>0</v>
      </c>
      <c r="G700" s="145">
        <v>0</v>
      </c>
      <c r="H700" s="145">
        <v>0</v>
      </c>
      <c r="I700" s="145">
        <v>638.1332</v>
      </c>
      <c r="J700" s="145">
        <v>10.688690000000001</v>
      </c>
      <c r="K700" s="145">
        <v>648.82189</v>
      </c>
      <c r="L700" s="145">
        <v>3054.5690499999996</v>
      </c>
      <c r="M700" s="145">
        <v>0.521</v>
      </c>
      <c r="N700" s="145">
        <v>3055.09005</v>
      </c>
      <c r="O700" s="145">
        <v>3703.91194</v>
      </c>
      <c r="P700" s="145">
        <v>8536.423279999999</v>
      </c>
      <c r="Q700" s="145">
        <v>0</v>
      </c>
      <c r="R700" s="146">
        <v>8536.423279999999</v>
      </c>
    </row>
    <row r="701" spans="1:18" ht="13.5">
      <c r="A701" s="147"/>
      <c r="B701" s="143" t="s">
        <v>14</v>
      </c>
      <c r="C701" s="143" t="s">
        <v>265</v>
      </c>
      <c r="D701" s="143" t="s">
        <v>266</v>
      </c>
      <c r="E701" s="143">
        <v>83</v>
      </c>
      <c r="F701" s="144">
        <v>0</v>
      </c>
      <c r="G701" s="145">
        <v>0</v>
      </c>
      <c r="H701" s="145">
        <v>0</v>
      </c>
      <c r="I701" s="145">
        <v>185.40062</v>
      </c>
      <c r="J701" s="145">
        <v>0</v>
      </c>
      <c r="K701" s="145">
        <v>185.40062</v>
      </c>
      <c r="L701" s="145">
        <v>206.83545</v>
      </c>
      <c r="M701" s="145">
        <v>0.00661</v>
      </c>
      <c r="N701" s="145">
        <v>206.84206</v>
      </c>
      <c r="O701" s="145">
        <v>392.24268</v>
      </c>
      <c r="P701" s="145">
        <v>11293.221300000001</v>
      </c>
      <c r="Q701" s="145">
        <v>0</v>
      </c>
      <c r="R701" s="146">
        <v>11293.221300000001</v>
      </c>
    </row>
    <row r="702" spans="1:18" ht="13.5">
      <c r="A702" s="147"/>
      <c r="B702" s="147"/>
      <c r="C702" s="143" t="s">
        <v>136</v>
      </c>
      <c r="D702" s="143" t="s">
        <v>137</v>
      </c>
      <c r="E702" s="143">
        <v>84</v>
      </c>
      <c r="F702" s="144">
        <v>0</v>
      </c>
      <c r="G702" s="145">
        <v>0</v>
      </c>
      <c r="H702" s="145">
        <v>0</v>
      </c>
      <c r="I702" s="145">
        <v>127.69609</v>
      </c>
      <c r="J702" s="145">
        <v>0</v>
      </c>
      <c r="K702" s="145">
        <v>127.69609</v>
      </c>
      <c r="L702" s="145">
        <v>1704.55638</v>
      </c>
      <c r="M702" s="145">
        <v>0.84012</v>
      </c>
      <c r="N702" s="145">
        <v>1705.3965</v>
      </c>
      <c r="O702" s="145">
        <v>1833.09259</v>
      </c>
      <c r="P702" s="145">
        <v>6820.34192</v>
      </c>
      <c r="Q702" s="145">
        <v>0</v>
      </c>
      <c r="R702" s="146">
        <v>6820.34192</v>
      </c>
    </row>
    <row r="703" spans="1:18" ht="13.5">
      <c r="A703" s="147"/>
      <c r="B703" s="143" t="s">
        <v>15</v>
      </c>
      <c r="C703" s="143" t="s">
        <v>140</v>
      </c>
      <c r="D703" s="143" t="s">
        <v>141</v>
      </c>
      <c r="E703" s="143">
        <v>85</v>
      </c>
      <c r="F703" s="144">
        <v>0</v>
      </c>
      <c r="G703" s="145">
        <v>0</v>
      </c>
      <c r="H703" s="145">
        <v>0</v>
      </c>
      <c r="I703" s="145">
        <v>55.915690000000005</v>
      </c>
      <c r="J703" s="145">
        <v>0.59078</v>
      </c>
      <c r="K703" s="145">
        <v>56.50647</v>
      </c>
      <c r="L703" s="145">
        <v>1102.63258</v>
      </c>
      <c r="M703" s="145">
        <v>0.001</v>
      </c>
      <c r="N703" s="145">
        <v>1102.6335800000002</v>
      </c>
      <c r="O703" s="145">
        <v>1159.14005</v>
      </c>
      <c r="P703" s="145">
        <v>3194.60908</v>
      </c>
      <c r="Q703" s="145">
        <v>0</v>
      </c>
      <c r="R703" s="146">
        <v>3194.60908</v>
      </c>
    </row>
    <row r="704" spans="1:18" ht="13.5">
      <c r="A704" s="147"/>
      <c r="B704" s="143" t="s">
        <v>16</v>
      </c>
      <c r="C704" s="143" t="s">
        <v>16</v>
      </c>
      <c r="D704" s="143" t="s">
        <v>161</v>
      </c>
      <c r="E704" s="143">
        <v>45</v>
      </c>
      <c r="F704" s="144">
        <v>0</v>
      </c>
      <c r="G704" s="145">
        <v>0</v>
      </c>
      <c r="H704" s="145">
        <v>0</v>
      </c>
      <c r="I704" s="145">
        <v>11719.5111</v>
      </c>
      <c r="J704" s="145">
        <v>856.07863</v>
      </c>
      <c r="K704" s="145">
        <v>12575.58973</v>
      </c>
      <c r="L704" s="145">
        <v>171934.5335</v>
      </c>
      <c r="M704" s="145">
        <v>3506.56207</v>
      </c>
      <c r="N704" s="145">
        <v>175441.09557</v>
      </c>
      <c r="O704" s="145">
        <v>188016.6853</v>
      </c>
      <c r="P704" s="145">
        <v>70851.61906999999</v>
      </c>
      <c r="Q704" s="145">
        <v>14246.987570000001</v>
      </c>
      <c r="R704" s="146">
        <v>85098.60664</v>
      </c>
    </row>
    <row r="705" spans="1:18" ht="13.5">
      <c r="A705" s="147"/>
      <c r="B705" s="147"/>
      <c r="C705" s="147"/>
      <c r="D705" s="143" t="s">
        <v>172</v>
      </c>
      <c r="E705" s="143">
        <v>87</v>
      </c>
      <c r="F705" s="144">
        <v>0</v>
      </c>
      <c r="G705" s="145">
        <v>0</v>
      </c>
      <c r="H705" s="145">
        <v>0</v>
      </c>
      <c r="I705" s="145">
        <v>744.2899699999999</v>
      </c>
      <c r="J705" s="145">
        <v>152.81423999999998</v>
      </c>
      <c r="K705" s="145">
        <v>897.10421</v>
      </c>
      <c r="L705" s="145">
        <v>11326.96073</v>
      </c>
      <c r="M705" s="145">
        <v>198.81246</v>
      </c>
      <c r="N705" s="145">
        <v>11525.77319</v>
      </c>
      <c r="O705" s="145">
        <v>12422.877400000001</v>
      </c>
      <c r="P705" s="145">
        <v>5413.402099999999</v>
      </c>
      <c r="Q705" s="145">
        <v>0</v>
      </c>
      <c r="R705" s="146">
        <v>5413.402099999999</v>
      </c>
    </row>
    <row r="706" spans="1:18" ht="13.5">
      <c r="A706" s="147"/>
      <c r="B706" s="143" t="s">
        <v>19</v>
      </c>
      <c r="C706" s="143" t="s">
        <v>179</v>
      </c>
      <c r="D706" s="143" t="s">
        <v>179</v>
      </c>
      <c r="E706" s="143">
        <v>94</v>
      </c>
      <c r="F706" s="144">
        <v>0</v>
      </c>
      <c r="G706" s="145">
        <v>0</v>
      </c>
      <c r="H706" s="145">
        <v>0</v>
      </c>
      <c r="I706" s="145">
        <v>162.77197</v>
      </c>
      <c r="J706" s="145">
        <v>0</v>
      </c>
      <c r="K706" s="145">
        <v>162.77197</v>
      </c>
      <c r="L706" s="145">
        <v>664.49812</v>
      </c>
      <c r="M706" s="145">
        <v>0</v>
      </c>
      <c r="N706" s="145">
        <v>664.49812</v>
      </c>
      <c r="O706" s="145">
        <v>827.27009</v>
      </c>
      <c r="P706" s="145">
        <v>4873.01982</v>
      </c>
      <c r="Q706" s="145">
        <v>0</v>
      </c>
      <c r="R706" s="146">
        <v>4873.01982</v>
      </c>
    </row>
    <row r="707" spans="1:18" ht="13.5">
      <c r="A707" s="147"/>
      <c r="B707" s="147"/>
      <c r="C707" s="143" t="s">
        <v>180</v>
      </c>
      <c r="D707" s="143" t="s">
        <v>19</v>
      </c>
      <c r="E707" s="143">
        <v>13</v>
      </c>
      <c r="F707" s="144">
        <v>0</v>
      </c>
      <c r="G707" s="145">
        <v>0</v>
      </c>
      <c r="H707" s="145">
        <v>0</v>
      </c>
      <c r="I707" s="145">
        <v>279.6945</v>
      </c>
      <c r="J707" s="145">
        <v>0.07594</v>
      </c>
      <c r="K707" s="145">
        <v>279.77044</v>
      </c>
      <c r="L707" s="145">
        <v>1383.59701</v>
      </c>
      <c r="M707" s="145">
        <v>38.84009</v>
      </c>
      <c r="N707" s="145">
        <v>1422.4371</v>
      </c>
      <c r="O707" s="145">
        <v>1702.20754</v>
      </c>
      <c r="P707" s="145">
        <v>9937.81557</v>
      </c>
      <c r="Q707" s="145">
        <v>0</v>
      </c>
      <c r="R707" s="146">
        <v>9937.81557</v>
      </c>
    </row>
    <row r="708" spans="1:18" ht="13.5">
      <c r="A708" s="147"/>
      <c r="B708" s="143" t="s">
        <v>22</v>
      </c>
      <c r="C708" s="143" t="s">
        <v>335</v>
      </c>
      <c r="D708" s="143" t="s">
        <v>336</v>
      </c>
      <c r="E708" s="143">
        <v>27</v>
      </c>
      <c r="F708" s="144">
        <v>0</v>
      </c>
      <c r="G708" s="145">
        <v>0</v>
      </c>
      <c r="H708" s="145">
        <v>0</v>
      </c>
      <c r="I708" s="145">
        <v>111.16714999999999</v>
      </c>
      <c r="J708" s="145">
        <v>1.70814</v>
      </c>
      <c r="K708" s="145">
        <v>112.87528999999999</v>
      </c>
      <c r="L708" s="145">
        <v>14.777040000000001</v>
      </c>
      <c r="M708" s="145">
        <v>0.04008</v>
      </c>
      <c r="N708" s="145">
        <v>14.817120000000001</v>
      </c>
      <c r="O708" s="145">
        <v>127.69241000000001</v>
      </c>
      <c r="P708" s="145">
        <v>4145.19027</v>
      </c>
      <c r="Q708" s="145">
        <v>0</v>
      </c>
      <c r="R708" s="146">
        <v>4145.19027</v>
      </c>
    </row>
    <row r="709" spans="1:18" ht="13.5">
      <c r="A709" s="147"/>
      <c r="B709" s="147"/>
      <c r="C709" s="147"/>
      <c r="D709" s="143" t="s">
        <v>337</v>
      </c>
      <c r="E709" s="143">
        <v>28</v>
      </c>
      <c r="F709" s="144">
        <v>0</v>
      </c>
      <c r="G709" s="145">
        <v>0</v>
      </c>
      <c r="H709" s="145">
        <v>0</v>
      </c>
      <c r="I709" s="145">
        <v>207.52747</v>
      </c>
      <c r="J709" s="145">
        <v>0.01652</v>
      </c>
      <c r="K709" s="145">
        <v>207.54398999999998</v>
      </c>
      <c r="L709" s="145">
        <v>125.59771</v>
      </c>
      <c r="M709" s="145">
        <v>0.94265</v>
      </c>
      <c r="N709" s="145">
        <v>126.54036</v>
      </c>
      <c r="O709" s="145">
        <v>334.08435</v>
      </c>
      <c r="P709" s="145">
        <v>5701.90416</v>
      </c>
      <c r="Q709" s="145">
        <v>0</v>
      </c>
      <c r="R709" s="146">
        <v>5701.90416</v>
      </c>
    </row>
    <row r="710" spans="1:18" ht="13.5">
      <c r="A710" s="147"/>
      <c r="B710" s="147"/>
      <c r="C710" s="143" t="s">
        <v>190</v>
      </c>
      <c r="D710" s="143" t="s">
        <v>191</v>
      </c>
      <c r="E710" s="143">
        <v>26</v>
      </c>
      <c r="F710" s="144">
        <v>0</v>
      </c>
      <c r="G710" s="145">
        <v>0</v>
      </c>
      <c r="H710" s="145">
        <v>0</v>
      </c>
      <c r="I710" s="145">
        <v>88.35002</v>
      </c>
      <c r="J710" s="145">
        <v>0</v>
      </c>
      <c r="K710" s="145">
        <v>88.35002</v>
      </c>
      <c r="L710" s="145">
        <v>107.29447</v>
      </c>
      <c r="M710" s="145">
        <v>0.02921</v>
      </c>
      <c r="N710" s="145">
        <v>107.32368</v>
      </c>
      <c r="O710" s="145">
        <v>195.67370000000003</v>
      </c>
      <c r="P710" s="145">
        <v>10548.959929999999</v>
      </c>
      <c r="Q710" s="145">
        <v>0</v>
      </c>
      <c r="R710" s="146">
        <v>10548.959929999999</v>
      </c>
    </row>
    <row r="711" spans="1:18" ht="13.5">
      <c r="A711" s="147"/>
      <c r="B711" s="147"/>
      <c r="C711" s="143" t="s">
        <v>338</v>
      </c>
      <c r="D711" s="143" t="s">
        <v>339</v>
      </c>
      <c r="E711" s="143">
        <v>59</v>
      </c>
      <c r="F711" s="144">
        <v>0</v>
      </c>
      <c r="G711" s="145">
        <v>0</v>
      </c>
      <c r="H711" s="145">
        <v>0</v>
      </c>
      <c r="I711" s="145">
        <v>264.23783000000003</v>
      </c>
      <c r="J711" s="145">
        <v>0</v>
      </c>
      <c r="K711" s="145">
        <v>264.23783000000003</v>
      </c>
      <c r="L711" s="145">
        <v>337.11999</v>
      </c>
      <c r="M711" s="145">
        <v>0.49994</v>
      </c>
      <c r="N711" s="145">
        <v>337.61993</v>
      </c>
      <c r="O711" s="145">
        <v>601.85776</v>
      </c>
      <c r="P711" s="145">
        <v>14749.30606</v>
      </c>
      <c r="Q711" s="145">
        <v>0</v>
      </c>
      <c r="R711" s="146">
        <v>14749.30606</v>
      </c>
    </row>
    <row r="712" spans="1:18" ht="13.5">
      <c r="A712" s="147"/>
      <c r="B712" s="147"/>
      <c r="C712" s="143" t="s">
        <v>22</v>
      </c>
      <c r="D712" s="143" t="s">
        <v>22</v>
      </c>
      <c r="E712" s="143">
        <v>58</v>
      </c>
      <c r="F712" s="144">
        <v>0</v>
      </c>
      <c r="G712" s="145">
        <v>0</v>
      </c>
      <c r="H712" s="145">
        <v>0</v>
      </c>
      <c r="I712" s="145">
        <v>428.29625</v>
      </c>
      <c r="J712" s="145">
        <v>134.87085000000002</v>
      </c>
      <c r="K712" s="145">
        <v>563.1671</v>
      </c>
      <c r="L712" s="145">
        <v>1711.1334</v>
      </c>
      <c r="M712" s="145">
        <v>21.57541</v>
      </c>
      <c r="N712" s="145">
        <v>1732.70881</v>
      </c>
      <c r="O712" s="145">
        <v>2295.87591</v>
      </c>
      <c r="P712" s="145">
        <v>10072.54019</v>
      </c>
      <c r="Q712" s="145">
        <v>0</v>
      </c>
      <c r="R712" s="146">
        <v>10072.54019</v>
      </c>
    </row>
    <row r="713" spans="1:18" ht="13.5">
      <c r="A713" s="147"/>
      <c r="B713" s="147"/>
      <c r="C713" s="143" t="s">
        <v>192</v>
      </c>
      <c r="D713" s="143" t="s">
        <v>193</v>
      </c>
      <c r="E713" s="143">
        <v>7</v>
      </c>
      <c r="F713" s="144">
        <v>0</v>
      </c>
      <c r="G713" s="145">
        <v>0</v>
      </c>
      <c r="H713" s="145">
        <v>0</v>
      </c>
      <c r="I713" s="145">
        <v>530.34415</v>
      </c>
      <c r="J713" s="145">
        <v>198.44029999999998</v>
      </c>
      <c r="K713" s="145">
        <v>728.78445</v>
      </c>
      <c r="L713" s="145">
        <v>555.19336</v>
      </c>
      <c r="M713" s="145">
        <v>3.37546</v>
      </c>
      <c r="N713" s="145">
        <v>558.56882</v>
      </c>
      <c r="O713" s="145">
        <v>1287.35327</v>
      </c>
      <c r="P713" s="145">
        <v>14815.63801</v>
      </c>
      <c r="Q713" s="145">
        <v>0</v>
      </c>
      <c r="R713" s="146">
        <v>14815.63801</v>
      </c>
    </row>
    <row r="714" spans="1:18" ht="13.5">
      <c r="A714" s="147"/>
      <c r="B714" s="147"/>
      <c r="C714" s="147"/>
      <c r="D714" s="147"/>
      <c r="E714" s="148">
        <v>29</v>
      </c>
      <c r="F714" s="149">
        <v>0</v>
      </c>
      <c r="G714" s="150">
        <v>0</v>
      </c>
      <c r="H714" s="150">
        <v>0</v>
      </c>
      <c r="I714" s="150">
        <v>111.81139999999999</v>
      </c>
      <c r="J714" s="150">
        <v>0</v>
      </c>
      <c r="K714" s="150">
        <v>111.81139999999999</v>
      </c>
      <c r="L714" s="150">
        <v>62.93761</v>
      </c>
      <c r="M714" s="150">
        <v>0.10687</v>
      </c>
      <c r="N714" s="150">
        <v>63.04448</v>
      </c>
      <c r="O714" s="150">
        <v>174.85588</v>
      </c>
      <c r="P714" s="150">
        <v>13435.975359999999</v>
      </c>
      <c r="Q714" s="150">
        <v>0</v>
      </c>
      <c r="R714" s="151">
        <v>13435.975359999999</v>
      </c>
    </row>
    <row r="715" spans="1:18" ht="13.5">
      <c r="A715" s="147"/>
      <c r="B715" s="147"/>
      <c r="C715" s="143" t="s">
        <v>340</v>
      </c>
      <c r="D715" s="143" t="s">
        <v>340</v>
      </c>
      <c r="E715" s="143">
        <v>31</v>
      </c>
      <c r="F715" s="144">
        <v>0</v>
      </c>
      <c r="G715" s="145">
        <v>0</v>
      </c>
      <c r="H715" s="145">
        <v>0</v>
      </c>
      <c r="I715" s="145">
        <v>143.1602</v>
      </c>
      <c r="J715" s="145">
        <v>0</v>
      </c>
      <c r="K715" s="145">
        <v>143.1602</v>
      </c>
      <c r="L715" s="145">
        <v>68.64127</v>
      </c>
      <c r="M715" s="145">
        <v>0.00296</v>
      </c>
      <c r="N715" s="145">
        <v>68.64423</v>
      </c>
      <c r="O715" s="145">
        <v>211.80443</v>
      </c>
      <c r="P715" s="145">
        <v>4781.02193</v>
      </c>
      <c r="Q715" s="145">
        <v>0</v>
      </c>
      <c r="R715" s="146">
        <v>4781.02193</v>
      </c>
    </row>
    <row r="716" spans="1:18" ht="13.5">
      <c r="A716" s="147"/>
      <c r="B716" s="147"/>
      <c r="C716" s="143" t="s">
        <v>341</v>
      </c>
      <c r="D716" s="143" t="s">
        <v>341</v>
      </c>
      <c r="E716" s="143">
        <v>56</v>
      </c>
      <c r="F716" s="144">
        <v>0</v>
      </c>
      <c r="G716" s="145">
        <v>0</v>
      </c>
      <c r="H716" s="145">
        <v>0</v>
      </c>
      <c r="I716" s="145">
        <v>242.6035</v>
      </c>
      <c r="J716" s="145">
        <v>0</v>
      </c>
      <c r="K716" s="145">
        <v>242.6035</v>
      </c>
      <c r="L716" s="145">
        <v>61.440870000000004</v>
      </c>
      <c r="M716" s="145">
        <v>0.00419</v>
      </c>
      <c r="N716" s="145">
        <v>61.44506</v>
      </c>
      <c r="O716" s="145">
        <v>304.04856</v>
      </c>
      <c r="P716" s="145">
        <v>8345.685379999999</v>
      </c>
      <c r="Q716" s="145">
        <v>0</v>
      </c>
      <c r="R716" s="146">
        <v>8345.685379999999</v>
      </c>
    </row>
    <row r="717" spans="1:18" ht="13.5">
      <c r="A717" s="147"/>
      <c r="B717" s="147"/>
      <c r="C717" s="143" t="s">
        <v>342</v>
      </c>
      <c r="D717" s="143" t="s">
        <v>343</v>
      </c>
      <c r="E717" s="143">
        <v>32</v>
      </c>
      <c r="F717" s="144">
        <v>0</v>
      </c>
      <c r="G717" s="145">
        <v>0</v>
      </c>
      <c r="H717" s="145">
        <v>0</v>
      </c>
      <c r="I717" s="145">
        <v>211.89007999999998</v>
      </c>
      <c r="J717" s="145">
        <v>0</v>
      </c>
      <c r="K717" s="145">
        <v>211.89007999999998</v>
      </c>
      <c r="L717" s="145">
        <v>76.63988</v>
      </c>
      <c r="M717" s="145">
        <v>0</v>
      </c>
      <c r="N717" s="145">
        <v>76.63988</v>
      </c>
      <c r="O717" s="145">
        <v>288.52996</v>
      </c>
      <c r="P717" s="145">
        <v>5165.46288</v>
      </c>
      <c r="Q717" s="145">
        <v>0</v>
      </c>
      <c r="R717" s="146">
        <v>5165.46288</v>
      </c>
    </row>
    <row r="718" spans="1:18" ht="13.5">
      <c r="A718" s="147"/>
      <c r="B718" s="147"/>
      <c r="C718" s="143" t="s">
        <v>344</v>
      </c>
      <c r="D718" s="143" t="s">
        <v>344</v>
      </c>
      <c r="E718" s="143">
        <v>30</v>
      </c>
      <c r="F718" s="144">
        <v>0</v>
      </c>
      <c r="G718" s="145">
        <v>0</v>
      </c>
      <c r="H718" s="145">
        <v>0</v>
      </c>
      <c r="I718" s="145">
        <v>108.21529</v>
      </c>
      <c r="J718" s="145">
        <v>0</v>
      </c>
      <c r="K718" s="145">
        <v>108.21529</v>
      </c>
      <c r="L718" s="145">
        <v>71.2148</v>
      </c>
      <c r="M718" s="145">
        <v>0</v>
      </c>
      <c r="N718" s="145">
        <v>71.2148</v>
      </c>
      <c r="O718" s="145">
        <v>179.43009</v>
      </c>
      <c r="P718" s="145">
        <v>9508.33975</v>
      </c>
      <c r="Q718" s="145">
        <v>0</v>
      </c>
      <c r="R718" s="146">
        <v>9508.33975</v>
      </c>
    </row>
    <row r="719" spans="1:18" ht="13.5">
      <c r="A719" s="147"/>
      <c r="B719" s="143" t="s">
        <v>24</v>
      </c>
      <c r="C719" s="143" t="s">
        <v>24</v>
      </c>
      <c r="D719" s="143" t="s">
        <v>222</v>
      </c>
      <c r="E719" s="143">
        <v>20</v>
      </c>
      <c r="F719" s="144">
        <v>0</v>
      </c>
      <c r="G719" s="145">
        <v>0</v>
      </c>
      <c r="H719" s="145">
        <v>0</v>
      </c>
      <c r="I719" s="145">
        <v>220.72514999999999</v>
      </c>
      <c r="J719" s="145">
        <v>4.962350000000001</v>
      </c>
      <c r="K719" s="145">
        <v>225.6875</v>
      </c>
      <c r="L719" s="145">
        <v>580.0601899999999</v>
      </c>
      <c r="M719" s="145">
        <v>0.01948</v>
      </c>
      <c r="N719" s="145">
        <v>580.0796700000001</v>
      </c>
      <c r="O719" s="145">
        <v>805.7671700000001</v>
      </c>
      <c r="P719" s="145">
        <v>13045.03319</v>
      </c>
      <c r="Q719" s="145">
        <v>0</v>
      </c>
      <c r="R719" s="146">
        <v>13045.03319</v>
      </c>
    </row>
    <row r="720" spans="1:18" ht="13.5">
      <c r="A720" s="147"/>
      <c r="B720" s="147"/>
      <c r="C720" s="147"/>
      <c r="D720" s="143" t="s">
        <v>24</v>
      </c>
      <c r="E720" s="143">
        <v>6</v>
      </c>
      <c r="F720" s="144">
        <v>0</v>
      </c>
      <c r="G720" s="145">
        <v>0</v>
      </c>
      <c r="H720" s="145">
        <v>0</v>
      </c>
      <c r="I720" s="145">
        <v>357.84711</v>
      </c>
      <c r="J720" s="145">
        <v>8E-05</v>
      </c>
      <c r="K720" s="145">
        <v>357.84719</v>
      </c>
      <c r="L720" s="145">
        <v>2986.2933399999997</v>
      </c>
      <c r="M720" s="145">
        <v>26.40821</v>
      </c>
      <c r="N720" s="145">
        <v>3012.7015499999998</v>
      </c>
      <c r="O720" s="145">
        <v>3370.54874</v>
      </c>
      <c r="P720" s="145">
        <v>10872.750300000002</v>
      </c>
      <c r="Q720" s="145">
        <v>0</v>
      </c>
      <c r="R720" s="146">
        <v>10872.750300000002</v>
      </c>
    </row>
    <row r="721" spans="1:18" ht="13.5">
      <c r="A721" s="147"/>
      <c r="B721" s="147"/>
      <c r="C721" s="147"/>
      <c r="D721" s="143" t="s">
        <v>345</v>
      </c>
      <c r="E721" s="143">
        <v>92</v>
      </c>
      <c r="F721" s="144">
        <v>0</v>
      </c>
      <c r="G721" s="145">
        <v>0</v>
      </c>
      <c r="H721" s="145">
        <v>0</v>
      </c>
      <c r="I721" s="145">
        <v>60.27547</v>
      </c>
      <c r="J721" s="145">
        <v>0</v>
      </c>
      <c r="K721" s="145">
        <v>60.27547</v>
      </c>
      <c r="L721" s="145">
        <v>65.21071</v>
      </c>
      <c r="M721" s="145">
        <v>0.01314</v>
      </c>
      <c r="N721" s="145">
        <v>65.22385</v>
      </c>
      <c r="O721" s="145">
        <v>125.49932000000001</v>
      </c>
      <c r="P721" s="145">
        <v>5447.77405</v>
      </c>
      <c r="Q721" s="145">
        <v>0</v>
      </c>
      <c r="R721" s="146">
        <v>5447.77405</v>
      </c>
    </row>
    <row r="722" spans="1:18" ht="13.5">
      <c r="A722" s="143" t="s">
        <v>346</v>
      </c>
      <c r="B722" s="143" t="s">
        <v>16</v>
      </c>
      <c r="C722" s="143" t="s">
        <v>16</v>
      </c>
      <c r="D722" s="143" t="s">
        <v>161</v>
      </c>
      <c r="E722" s="143">
        <v>1</v>
      </c>
      <c r="F722" s="144">
        <v>0</v>
      </c>
      <c r="G722" s="145">
        <v>0</v>
      </c>
      <c r="H722" s="145">
        <v>0</v>
      </c>
      <c r="I722" s="145">
        <v>0</v>
      </c>
      <c r="J722" s="145">
        <v>0</v>
      </c>
      <c r="K722" s="145">
        <v>0</v>
      </c>
      <c r="L722" s="145">
        <v>0</v>
      </c>
      <c r="M722" s="145">
        <v>0</v>
      </c>
      <c r="N722" s="145">
        <v>0</v>
      </c>
      <c r="O722" s="145">
        <v>0</v>
      </c>
      <c r="P722" s="145">
        <v>691008.31989</v>
      </c>
      <c r="Q722" s="145">
        <v>353870.44951</v>
      </c>
      <c r="R722" s="146">
        <v>1044878.7694</v>
      </c>
    </row>
    <row r="723" spans="1:18" ht="13.5">
      <c r="A723" s="143" t="s">
        <v>347</v>
      </c>
      <c r="B723" s="143" t="s">
        <v>3</v>
      </c>
      <c r="C723" s="143" t="s">
        <v>102</v>
      </c>
      <c r="D723" s="143" t="s">
        <v>103</v>
      </c>
      <c r="E723" s="143">
        <v>33</v>
      </c>
      <c r="F723" s="144">
        <v>0</v>
      </c>
      <c r="G723" s="145">
        <v>0</v>
      </c>
      <c r="H723" s="145">
        <v>0</v>
      </c>
      <c r="I723" s="145">
        <v>0</v>
      </c>
      <c r="J723" s="145">
        <v>0</v>
      </c>
      <c r="K723" s="145">
        <v>0</v>
      </c>
      <c r="L723" s="145">
        <v>0</v>
      </c>
      <c r="M723" s="145">
        <v>0</v>
      </c>
      <c r="N723" s="145">
        <v>0</v>
      </c>
      <c r="O723" s="145">
        <v>0</v>
      </c>
      <c r="P723" s="145">
        <v>24251.14334</v>
      </c>
      <c r="Q723" s="145">
        <v>0</v>
      </c>
      <c r="R723" s="146">
        <v>24251.14334</v>
      </c>
    </row>
    <row r="724" spans="1:18" ht="13.5">
      <c r="A724" s="147"/>
      <c r="B724" s="143" t="s">
        <v>5</v>
      </c>
      <c r="C724" s="143" t="s">
        <v>5</v>
      </c>
      <c r="D724" s="143" t="s">
        <v>5</v>
      </c>
      <c r="E724" s="143">
        <v>38</v>
      </c>
      <c r="F724" s="144">
        <v>0</v>
      </c>
      <c r="G724" s="145">
        <v>0</v>
      </c>
      <c r="H724" s="145">
        <v>0</v>
      </c>
      <c r="I724" s="145">
        <v>0</v>
      </c>
      <c r="J724" s="145">
        <v>0</v>
      </c>
      <c r="K724" s="145">
        <v>0</v>
      </c>
      <c r="L724" s="145">
        <v>0</v>
      </c>
      <c r="M724" s="145">
        <v>0</v>
      </c>
      <c r="N724" s="145">
        <v>0</v>
      </c>
      <c r="O724" s="145">
        <v>0</v>
      </c>
      <c r="P724" s="145">
        <v>14418.126380000002</v>
      </c>
      <c r="Q724" s="145">
        <v>0</v>
      </c>
      <c r="R724" s="146">
        <v>14418.126380000002</v>
      </c>
    </row>
    <row r="725" spans="1:18" ht="13.5">
      <c r="A725" s="147"/>
      <c r="B725" s="147"/>
      <c r="C725" s="147"/>
      <c r="D725" s="143" t="s">
        <v>105</v>
      </c>
      <c r="E725" s="143">
        <v>6</v>
      </c>
      <c r="F725" s="144">
        <v>0</v>
      </c>
      <c r="G725" s="145">
        <v>0</v>
      </c>
      <c r="H725" s="145">
        <v>0</v>
      </c>
      <c r="I725" s="145">
        <v>0</v>
      </c>
      <c r="J725" s="145">
        <v>0</v>
      </c>
      <c r="K725" s="145">
        <v>0</v>
      </c>
      <c r="L725" s="145">
        <v>0</v>
      </c>
      <c r="M725" s="145">
        <v>0</v>
      </c>
      <c r="N725" s="145">
        <v>0</v>
      </c>
      <c r="O725" s="145">
        <v>0</v>
      </c>
      <c r="P725" s="145">
        <v>19401.76946</v>
      </c>
      <c r="Q725" s="145">
        <v>0</v>
      </c>
      <c r="R725" s="146">
        <v>19401.76946</v>
      </c>
    </row>
    <row r="726" spans="1:18" ht="13.5">
      <c r="A726" s="147"/>
      <c r="B726" s="147"/>
      <c r="C726" s="147"/>
      <c r="D726" s="147"/>
      <c r="E726" s="148">
        <v>122</v>
      </c>
      <c r="F726" s="149">
        <v>0</v>
      </c>
      <c r="G726" s="150">
        <v>0</v>
      </c>
      <c r="H726" s="150">
        <v>0</v>
      </c>
      <c r="I726" s="150">
        <v>0</v>
      </c>
      <c r="J726" s="150">
        <v>0</v>
      </c>
      <c r="K726" s="150">
        <v>0</v>
      </c>
      <c r="L726" s="150">
        <v>0</v>
      </c>
      <c r="M726" s="150">
        <v>0</v>
      </c>
      <c r="N726" s="150">
        <v>0</v>
      </c>
      <c r="O726" s="150">
        <v>0</v>
      </c>
      <c r="P726" s="150">
        <v>1437.95324</v>
      </c>
      <c r="Q726" s="150">
        <v>0</v>
      </c>
      <c r="R726" s="151">
        <v>1437.95324</v>
      </c>
    </row>
    <row r="727" spans="1:18" ht="13.5">
      <c r="A727" s="147"/>
      <c r="B727" s="147"/>
      <c r="C727" s="147"/>
      <c r="D727" s="143" t="s">
        <v>206</v>
      </c>
      <c r="E727" s="143">
        <v>129</v>
      </c>
      <c r="F727" s="144">
        <v>0</v>
      </c>
      <c r="G727" s="145">
        <v>0</v>
      </c>
      <c r="H727" s="145">
        <v>0</v>
      </c>
      <c r="I727" s="145">
        <v>0</v>
      </c>
      <c r="J727" s="145">
        <v>0</v>
      </c>
      <c r="K727" s="145">
        <v>0</v>
      </c>
      <c r="L727" s="145">
        <v>0</v>
      </c>
      <c r="M727" s="145">
        <v>0</v>
      </c>
      <c r="N727" s="145">
        <v>0</v>
      </c>
      <c r="O727" s="145">
        <v>0</v>
      </c>
      <c r="P727" s="145">
        <v>930.5612600000001</v>
      </c>
      <c r="Q727" s="145">
        <v>0</v>
      </c>
      <c r="R727" s="146">
        <v>930.5612600000001</v>
      </c>
    </row>
    <row r="728" spans="1:18" ht="13.5">
      <c r="A728" s="147"/>
      <c r="B728" s="147"/>
      <c r="C728" s="147"/>
      <c r="D728" s="143" t="s">
        <v>106</v>
      </c>
      <c r="E728" s="143">
        <v>158</v>
      </c>
      <c r="F728" s="144">
        <v>0</v>
      </c>
      <c r="G728" s="145">
        <v>0</v>
      </c>
      <c r="H728" s="145">
        <v>0</v>
      </c>
      <c r="I728" s="145">
        <v>0</v>
      </c>
      <c r="J728" s="145">
        <v>0</v>
      </c>
      <c r="K728" s="145">
        <v>0</v>
      </c>
      <c r="L728" s="145">
        <v>0</v>
      </c>
      <c r="M728" s="145">
        <v>0</v>
      </c>
      <c r="N728" s="145">
        <v>0</v>
      </c>
      <c r="O728" s="145">
        <v>0</v>
      </c>
      <c r="P728" s="145">
        <v>1071.986</v>
      </c>
      <c r="Q728" s="145">
        <v>0</v>
      </c>
      <c r="R728" s="146">
        <v>1071.986</v>
      </c>
    </row>
    <row r="729" spans="1:18" ht="13.5">
      <c r="A729" s="147"/>
      <c r="B729" s="147"/>
      <c r="C729" s="147"/>
      <c r="D729" s="143" t="s">
        <v>290</v>
      </c>
      <c r="E729" s="143">
        <v>132</v>
      </c>
      <c r="F729" s="144">
        <v>0</v>
      </c>
      <c r="G729" s="145">
        <v>0</v>
      </c>
      <c r="H729" s="145">
        <v>0</v>
      </c>
      <c r="I729" s="145">
        <v>0</v>
      </c>
      <c r="J729" s="145">
        <v>0</v>
      </c>
      <c r="K729" s="145">
        <v>0</v>
      </c>
      <c r="L729" s="145">
        <v>0</v>
      </c>
      <c r="M729" s="145">
        <v>0</v>
      </c>
      <c r="N729" s="145">
        <v>0</v>
      </c>
      <c r="O729" s="145">
        <v>0</v>
      </c>
      <c r="P729" s="145">
        <v>2069.82808</v>
      </c>
      <c r="Q729" s="145">
        <v>0</v>
      </c>
      <c r="R729" s="146">
        <v>2069.82808</v>
      </c>
    </row>
    <row r="730" spans="1:18" ht="13.5">
      <c r="A730" s="147"/>
      <c r="B730" s="143" t="s">
        <v>7</v>
      </c>
      <c r="C730" s="143" t="s">
        <v>7</v>
      </c>
      <c r="D730" s="143" t="s">
        <v>7</v>
      </c>
      <c r="E730" s="143">
        <v>80</v>
      </c>
      <c r="F730" s="144">
        <v>0</v>
      </c>
      <c r="G730" s="145">
        <v>0</v>
      </c>
      <c r="H730" s="145">
        <v>0</v>
      </c>
      <c r="I730" s="145">
        <v>0</v>
      </c>
      <c r="J730" s="145">
        <v>0</v>
      </c>
      <c r="K730" s="145">
        <v>0</v>
      </c>
      <c r="L730" s="145">
        <v>0</v>
      </c>
      <c r="M730" s="145">
        <v>0</v>
      </c>
      <c r="N730" s="145">
        <v>0</v>
      </c>
      <c r="O730" s="145">
        <v>0</v>
      </c>
      <c r="P730" s="145">
        <v>9188.03071</v>
      </c>
      <c r="Q730" s="145">
        <v>0</v>
      </c>
      <c r="R730" s="146">
        <v>9188.03071</v>
      </c>
    </row>
    <row r="731" spans="1:18" ht="13.5">
      <c r="A731" s="147"/>
      <c r="B731" s="147"/>
      <c r="C731" s="147"/>
      <c r="D731" s="147"/>
      <c r="E731" s="148">
        <v>85</v>
      </c>
      <c r="F731" s="149">
        <v>0</v>
      </c>
      <c r="G731" s="150">
        <v>0</v>
      </c>
      <c r="H731" s="150">
        <v>0</v>
      </c>
      <c r="I731" s="150">
        <v>0</v>
      </c>
      <c r="J731" s="150">
        <v>0</v>
      </c>
      <c r="K731" s="150">
        <v>0</v>
      </c>
      <c r="L731" s="150">
        <v>0</v>
      </c>
      <c r="M731" s="150">
        <v>0</v>
      </c>
      <c r="N731" s="150">
        <v>0</v>
      </c>
      <c r="O731" s="150">
        <v>0</v>
      </c>
      <c r="P731" s="150">
        <v>7978.36997</v>
      </c>
      <c r="Q731" s="150">
        <v>0</v>
      </c>
      <c r="R731" s="151">
        <v>7978.36997</v>
      </c>
    </row>
    <row r="732" spans="1:18" ht="13.5">
      <c r="A732" s="147"/>
      <c r="B732" s="147"/>
      <c r="C732" s="143" t="s">
        <v>114</v>
      </c>
      <c r="D732" s="143" t="s">
        <v>114</v>
      </c>
      <c r="E732" s="143">
        <v>96</v>
      </c>
      <c r="F732" s="144">
        <v>0</v>
      </c>
      <c r="G732" s="145">
        <v>0</v>
      </c>
      <c r="H732" s="145">
        <v>0</v>
      </c>
      <c r="I732" s="145">
        <v>0</v>
      </c>
      <c r="J732" s="145">
        <v>0</v>
      </c>
      <c r="K732" s="145">
        <v>0</v>
      </c>
      <c r="L732" s="145">
        <v>0</v>
      </c>
      <c r="M732" s="145">
        <v>0</v>
      </c>
      <c r="N732" s="145">
        <v>0</v>
      </c>
      <c r="O732" s="145">
        <v>0</v>
      </c>
      <c r="P732" s="145">
        <v>11094.04982</v>
      </c>
      <c r="Q732" s="145">
        <v>0</v>
      </c>
      <c r="R732" s="146">
        <v>11094.04982</v>
      </c>
    </row>
    <row r="733" spans="1:18" ht="13.5">
      <c r="A733" s="147"/>
      <c r="B733" s="143" t="s">
        <v>8</v>
      </c>
      <c r="C733" s="143" t="s">
        <v>115</v>
      </c>
      <c r="D733" s="143" t="s">
        <v>211</v>
      </c>
      <c r="E733" s="143">
        <v>58</v>
      </c>
      <c r="F733" s="144">
        <v>0</v>
      </c>
      <c r="G733" s="145">
        <v>0</v>
      </c>
      <c r="H733" s="145">
        <v>0</v>
      </c>
      <c r="I733" s="145">
        <v>0</v>
      </c>
      <c r="J733" s="145">
        <v>0</v>
      </c>
      <c r="K733" s="145">
        <v>0</v>
      </c>
      <c r="L733" s="145">
        <v>0</v>
      </c>
      <c r="M733" s="145">
        <v>0</v>
      </c>
      <c r="N733" s="145">
        <v>0</v>
      </c>
      <c r="O733" s="145">
        <v>0</v>
      </c>
      <c r="P733" s="145">
        <v>12649.8581</v>
      </c>
      <c r="Q733" s="145">
        <v>0</v>
      </c>
      <c r="R733" s="146">
        <v>12649.8581</v>
      </c>
    </row>
    <row r="734" spans="1:18" ht="13.5">
      <c r="A734" s="147"/>
      <c r="B734" s="147"/>
      <c r="C734" s="147"/>
      <c r="D734" s="147"/>
      <c r="E734" s="148">
        <v>62</v>
      </c>
      <c r="F734" s="149">
        <v>0</v>
      </c>
      <c r="G734" s="150">
        <v>0</v>
      </c>
      <c r="H734" s="150">
        <v>0</v>
      </c>
      <c r="I734" s="150">
        <v>0</v>
      </c>
      <c r="J734" s="150">
        <v>0</v>
      </c>
      <c r="K734" s="150">
        <v>0</v>
      </c>
      <c r="L734" s="150">
        <v>0</v>
      </c>
      <c r="M734" s="150">
        <v>0</v>
      </c>
      <c r="N734" s="150">
        <v>0</v>
      </c>
      <c r="O734" s="150">
        <v>0</v>
      </c>
      <c r="P734" s="150">
        <v>10511.791640000001</v>
      </c>
      <c r="Q734" s="150">
        <v>0</v>
      </c>
      <c r="R734" s="151">
        <v>10511.791640000001</v>
      </c>
    </row>
    <row r="735" spans="1:18" ht="13.5">
      <c r="A735" s="147"/>
      <c r="B735" s="147"/>
      <c r="C735" s="147"/>
      <c r="D735" s="143" t="s">
        <v>8</v>
      </c>
      <c r="E735" s="143">
        <v>94</v>
      </c>
      <c r="F735" s="144">
        <v>0</v>
      </c>
      <c r="G735" s="145">
        <v>0</v>
      </c>
      <c r="H735" s="145">
        <v>0</v>
      </c>
      <c r="I735" s="145">
        <v>0</v>
      </c>
      <c r="J735" s="145">
        <v>0</v>
      </c>
      <c r="K735" s="145">
        <v>0</v>
      </c>
      <c r="L735" s="145">
        <v>0</v>
      </c>
      <c r="M735" s="145">
        <v>0</v>
      </c>
      <c r="N735" s="145">
        <v>0</v>
      </c>
      <c r="O735" s="145">
        <v>0</v>
      </c>
      <c r="P735" s="145">
        <v>12767.180849999999</v>
      </c>
      <c r="Q735" s="145">
        <v>0</v>
      </c>
      <c r="R735" s="146">
        <v>12767.180849999999</v>
      </c>
    </row>
    <row r="736" spans="1:18" ht="13.5">
      <c r="A736" s="147"/>
      <c r="B736" s="147"/>
      <c r="C736" s="147"/>
      <c r="D736" s="147"/>
      <c r="E736" s="148">
        <v>157</v>
      </c>
      <c r="F736" s="149">
        <v>0</v>
      </c>
      <c r="G736" s="150">
        <v>0</v>
      </c>
      <c r="H736" s="150">
        <v>0</v>
      </c>
      <c r="I736" s="150">
        <v>0</v>
      </c>
      <c r="J736" s="150">
        <v>0</v>
      </c>
      <c r="K736" s="150">
        <v>0</v>
      </c>
      <c r="L736" s="150">
        <v>0</v>
      </c>
      <c r="M736" s="150">
        <v>0</v>
      </c>
      <c r="N736" s="150">
        <v>0</v>
      </c>
      <c r="O736" s="150">
        <v>0</v>
      </c>
      <c r="P736" s="150">
        <v>1714.11575</v>
      </c>
      <c r="Q736" s="150">
        <v>0</v>
      </c>
      <c r="R736" s="151">
        <v>1714.11575</v>
      </c>
    </row>
    <row r="737" spans="1:18" ht="13.5">
      <c r="A737" s="147"/>
      <c r="B737" s="143" t="s">
        <v>9</v>
      </c>
      <c r="C737" s="143" t="s">
        <v>9</v>
      </c>
      <c r="D737" s="143" t="s">
        <v>9</v>
      </c>
      <c r="E737" s="143">
        <v>81</v>
      </c>
      <c r="F737" s="144">
        <v>0</v>
      </c>
      <c r="G737" s="145">
        <v>0</v>
      </c>
      <c r="H737" s="145">
        <v>0</v>
      </c>
      <c r="I737" s="145">
        <v>0</v>
      </c>
      <c r="J737" s="145">
        <v>0</v>
      </c>
      <c r="K737" s="145">
        <v>0</v>
      </c>
      <c r="L737" s="145">
        <v>0</v>
      </c>
      <c r="M737" s="145">
        <v>0</v>
      </c>
      <c r="N737" s="145">
        <v>0</v>
      </c>
      <c r="O737" s="145">
        <v>0</v>
      </c>
      <c r="P737" s="145">
        <v>12703.66492</v>
      </c>
      <c r="Q737" s="145">
        <v>0</v>
      </c>
      <c r="R737" s="146">
        <v>12703.66492</v>
      </c>
    </row>
    <row r="738" spans="1:18" ht="13.5">
      <c r="A738" s="147"/>
      <c r="B738" s="147"/>
      <c r="C738" s="147"/>
      <c r="D738" s="147"/>
      <c r="E738" s="148">
        <v>75</v>
      </c>
      <c r="F738" s="149">
        <v>0</v>
      </c>
      <c r="G738" s="150">
        <v>0</v>
      </c>
      <c r="H738" s="150">
        <v>0</v>
      </c>
      <c r="I738" s="150">
        <v>0</v>
      </c>
      <c r="J738" s="150">
        <v>0</v>
      </c>
      <c r="K738" s="150">
        <v>0</v>
      </c>
      <c r="L738" s="150">
        <v>0</v>
      </c>
      <c r="M738" s="150">
        <v>0</v>
      </c>
      <c r="N738" s="150">
        <v>0</v>
      </c>
      <c r="O738" s="150">
        <v>0</v>
      </c>
      <c r="P738" s="150">
        <v>15507.431869999999</v>
      </c>
      <c r="Q738" s="150">
        <v>0</v>
      </c>
      <c r="R738" s="151">
        <v>15507.431869999999</v>
      </c>
    </row>
    <row r="739" spans="1:18" ht="13.5">
      <c r="A739" s="147"/>
      <c r="B739" s="147"/>
      <c r="C739" s="147"/>
      <c r="D739" s="143" t="s">
        <v>212</v>
      </c>
      <c r="E739" s="143">
        <v>125</v>
      </c>
      <c r="F739" s="144">
        <v>0</v>
      </c>
      <c r="G739" s="145">
        <v>0</v>
      </c>
      <c r="H739" s="145">
        <v>0</v>
      </c>
      <c r="I739" s="145">
        <v>0</v>
      </c>
      <c r="J739" s="145">
        <v>0</v>
      </c>
      <c r="K739" s="145">
        <v>0</v>
      </c>
      <c r="L739" s="145">
        <v>0</v>
      </c>
      <c r="M739" s="145">
        <v>0</v>
      </c>
      <c r="N739" s="145">
        <v>0</v>
      </c>
      <c r="O739" s="145">
        <v>0</v>
      </c>
      <c r="P739" s="145">
        <v>267.14509000000004</v>
      </c>
      <c r="Q739" s="145">
        <v>0</v>
      </c>
      <c r="R739" s="146">
        <v>267.14509000000004</v>
      </c>
    </row>
    <row r="740" spans="1:18" ht="13.5">
      <c r="A740" s="147"/>
      <c r="B740" s="143" t="s">
        <v>121</v>
      </c>
      <c r="C740" s="143" t="s">
        <v>121</v>
      </c>
      <c r="D740" s="143" t="s">
        <v>121</v>
      </c>
      <c r="E740" s="143">
        <v>19</v>
      </c>
      <c r="F740" s="144">
        <v>0</v>
      </c>
      <c r="G740" s="145">
        <v>0</v>
      </c>
      <c r="H740" s="145">
        <v>0</v>
      </c>
      <c r="I740" s="145">
        <v>0</v>
      </c>
      <c r="J740" s="145">
        <v>0</v>
      </c>
      <c r="K740" s="145">
        <v>0</v>
      </c>
      <c r="L740" s="145">
        <v>0</v>
      </c>
      <c r="M740" s="145">
        <v>0</v>
      </c>
      <c r="N740" s="145">
        <v>0</v>
      </c>
      <c r="O740" s="145">
        <v>0</v>
      </c>
      <c r="P740" s="145">
        <v>15248.211529999999</v>
      </c>
      <c r="Q740" s="145">
        <v>0</v>
      </c>
      <c r="R740" s="146">
        <v>15248.211529999999</v>
      </c>
    </row>
    <row r="741" spans="1:18" ht="13.5">
      <c r="A741" s="147"/>
      <c r="B741" s="147"/>
      <c r="C741" s="147"/>
      <c r="D741" s="147"/>
      <c r="E741" s="148">
        <v>67</v>
      </c>
      <c r="F741" s="149">
        <v>0</v>
      </c>
      <c r="G741" s="150">
        <v>0</v>
      </c>
      <c r="H741" s="150">
        <v>0</v>
      </c>
      <c r="I741" s="150">
        <v>0</v>
      </c>
      <c r="J741" s="150">
        <v>0</v>
      </c>
      <c r="K741" s="150">
        <v>0</v>
      </c>
      <c r="L741" s="150">
        <v>0</v>
      </c>
      <c r="M741" s="150">
        <v>0</v>
      </c>
      <c r="N741" s="150">
        <v>0</v>
      </c>
      <c r="O741" s="150">
        <v>0</v>
      </c>
      <c r="P741" s="150">
        <v>10226.43165</v>
      </c>
      <c r="Q741" s="150">
        <v>0</v>
      </c>
      <c r="R741" s="151">
        <v>10226.43165</v>
      </c>
    </row>
    <row r="742" spans="1:18" ht="13.5">
      <c r="A742" s="147"/>
      <c r="B742" s="143" t="s">
        <v>12</v>
      </c>
      <c r="C742" s="143" t="s">
        <v>124</v>
      </c>
      <c r="D742" s="143" t="s">
        <v>125</v>
      </c>
      <c r="E742" s="143">
        <v>37</v>
      </c>
      <c r="F742" s="144">
        <v>0</v>
      </c>
      <c r="G742" s="145">
        <v>0</v>
      </c>
      <c r="H742" s="145">
        <v>0</v>
      </c>
      <c r="I742" s="145">
        <v>0</v>
      </c>
      <c r="J742" s="145">
        <v>0</v>
      </c>
      <c r="K742" s="145">
        <v>0</v>
      </c>
      <c r="L742" s="145">
        <v>0</v>
      </c>
      <c r="M742" s="145">
        <v>0</v>
      </c>
      <c r="N742" s="145">
        <v>0</v>
      </c>
      <c r="O742" s="145">
        <v>0</v>
      </c>
      <c r="P742" s="145">
        <v>11737.64632</v>
      </c>
      <c r="Q742" s="145">
        <v>0</v>
      </c>
      <c r="R742" s="146">
        <v>11737.64632</v>
      </c>
    </row>
    <row r="743" spans="1:18" ht="13.5">
      <c r="A743" s="147"/>
      <c r="B743" s="147"/>
      <c r="C743" s="147"/>
      <c r="D743" s="143" t="s">
        <v>348</v>
      </c>
      <c r="E743" s="143">
        <v>149</v>
      </c>
      <c r="F743" s="144">
        <v>0</v>
      </c>
      <c r="G743" s="145">
        <v>0</v>
      </c>
      <c r="H743" s="145">
        <v>0</v>
      </c>
      <c r="I743" s="145">
        <v>0</v>
      </c>
      <c r="J743" s="145">
        <v>0</v>
      </c>
      <c r="K743" s="145">
        <v>0</v>
      </c>
      <c r="L743" s="145">
        <v>0</v>
      </c>
      <c r="M743" s="145">
        <v>0</v>
      </c>
      <c r="N743" s="145">
        <v>0</v>
      </c>
      <c r="O743" s="145">
        <v>0</v>
      </c>
      <c r="P743" s="145">
        <v>321.33090000000004</v>
      </c>
      <c r="Q743" s="145">
        <v>0</v>
      </c>
      <c r="R743" s="146">
        <v>321.33090000000004</v>
      </c>
    </row>
    <row r="744" spans="1:18" ht="13.5">
      <c r="A744" s="147"/>
      <c r="B744" s="147"/>
      <c r="C744" s="143" t="s">
        <v>12</v>
      </c>
      <c r="D744" s="143" t="s">
        <v>12</v>
      </c>
      <c r="E744" s="143">
        <v>5</v>
      </c>
      <c r="F744" s="144">
        <v>0</v>
      </c>
      <c r="G744" s="145">
        <v>0</v>
      </c>
      <c r="H744" s="145">
        <v>0</v>
      </c>
      <c r="I744" s="145">
        <v>0</v>
      </c>
      <c r="J744" s="145">
        <v>0</v>
      </c>
      <c r="K744" s="145">
        <v>0</v>
      </c>
      <c r="L744" s="145">
        <v>0</v>
      </c>
      <c r="M744" s="145">
        <v>0</v>
      </c>
      <c r="N744" s="145">
        <v>0</v>
      </c>
      <c r="O744" s="145">
        <v>0</v>
      </c>
      <c r="P744" s="145">
        <v>14827.70974</v>
      </c>
      <c r="Q744" s="145">
        <v>0</v>
      </c>
      <c r="R744" s="146">
        <v>14827.70974</v>
      </c>
    </row>
    <row r="745" spans="1:18" ht="13.5">
      <c r="A745" s="147"/>
      <c r="B745" s="147"/>
      <c r="C745" s="147"/>
      <c r="D745" s="147"/>
      <c r="E745" s="148">
        <v>36</v>
      </c>
      <c r="F745" s="149">
        <v>0</v>
      </c>
      <c r="G745" s="150">
        <v>0</v>
      </c>
      <c r="H745" s="150">
        <v>0</v>
      </c>
      <c r="I745" s="150">
        <v>0</v>
      </c>
      <c r="J745" s="150">
        <v>0</v>
      </c>
      <c r="K745" s="150">
        <v>0</v>
      </c>
      <c r="L745" s="150">
        <v>0</v>
      </c>
      <c r="M745" s="150">
        <v>0</v>
      </c>
      <c r="N745" s="150">
        <v>0</v>
      </c>
      <c r="O745" s="150">
        <v>0</v>
      </c>
      <c r="P745" s="150">
        <v>13729.41271</v>
      </c>
      <c r="Q745" s="150">
        <v>0</v>
      </c>
      <c r="R745" s="151">
        <v>13729.41271</v>
      </c>
    </row>
    <row r="746" spans="1:18" ht="13.5">
      <c r="A746" s="147"/>
      <c r="B746" s="147"/>
      <c r="C746" s="147"/>
      <c r="D746" s="147"/>
      <c r="E746" s="148">
        <v>150</v>
      </c>
      <c r="F746" s="149">
        <v>0</v>
      </c>
      <c r="G746" s="150">
        <v>0</v>
      </c>
      <c r="H746" s="150">
        <v>0</v>
      </c>
      <c r="I746" s="150">
        <v>0</v>
      </c>
      <c r="J746" s="150">
        <v>0</v>
      </c>
      <c r="K746" s="150">
        <v>0</v>
      </c>
      <c r="L746" s="150">
        <v>0</v>
      </c>
      <c r="M746" s="150">
        <v>0</v>
      </c>
      <c r="N746" s="150">
        <v>0</v>
      </c>
      <c r="O746" s="150">
        <v>0</v>
      </c>
      <c r="P746" s="150">
        <v>365.46383000000003</v>
      </c>
      <c r="Q746" s="150">
        <v>0</v>
      </c>
      <c r="R746" s="151">
        <v>365.46383000000003</v>
      </c>
    </row>
    <row r="747" spans="1:18" ht="13.5">
      <c r="A747" s="147"/>
      <c r="B747" s="143" t="s">
        <v>128</v>
      </c>
      <c r="C747" s="143" t="s">
        <v>131</v>
      </c>
      <c r="D747" s="143" t="s">
        <v>132</v>
      </c>
      <c r="E747" s="143">
        <v>152</v>
      </c>
      <c r="F747" s="144">
        <v>0</v>
      </c>
      <c r="G747" s="145">
        <v>0</v>
      </c>
      <c r="H747" s="145">
        <v>0</v>
      </c>
      <c r="I747" s="145">
        <v>0</v>
      </c>
      <c r="J747" s="145">
        <v>0</v>
      </c>
      <c r="K747" s="145">
        <v>0</v>
      </c>
      <c r="L747" s="145">
        <v>0</v>
      </c>
      <c r="M747" s="145">
        <v>0</v>
      </c>
      <c r="N747" s="145">
        <v>0</v>
      </c>
      <c r="O747" s="145">
        <v>0</v>
      </c>
      <c r="P747" s="145">
        <v>856.8204599999999</v>
      </c>
      <c r="Q747" s="145">
        <v>0</v>
      </c>
      <c r="R747" s="146">
        <v>856.8204599999999</v>
      </c>
    </row>
    <row r="748" spans="1:18" ht="13.5">
      <c r="A748" s="147"/>
      <c r="B748" s="147"/>
      <c r="C748" s="147"/>
      <c r="D748" s="143" t="s">
        <v>131</v>
      </c>
      <c r="E748" s="143">
        <v>2</v>
      </c>
      <c r="F748" s="144">
        <v>0</v>
      </c>
      <c r="G748" s="145">
        <v>0</v>
      </c>
      <c r="H748" s="145">
        <v>0</v>
      </c>
      <c r="I748" s="145">
        <v>0</v>
      </c>
      <c r="J748" s="145">
        <v>0</v>
      </c>
      <c r="K748" s="145">
        <v>0</v>
      </c>
      <c r="L748" s="145">
        <v>0</v>
      </c>
      <c r="M748" s="145">
        <v>0</v>
      </c>
      <c r="N748" s="145">
        <v>0</v>
      </c>
      <c r="O748" s="145">
        <v>0</v>
      </c>
      <c r="P748" s="145">
        <v>23538.0675</v>
      </c>
      <c r="Q748" s="145">
        <v>0</v>
      </c>
      <c r="R748" s="146">
        <v>23538.0675</v>
      </c>
    </row>
    <row r="749" spans="1:18" ht="13.5">
      <c r="A749" s="147"/>
      <c r="B749" s="147"/>
      <c r="C749" s="147"/>
      <c r="D749" s="147"/>
      <c r="E749" s="148">
        <v>52</v>
      </c>
      <c r="F749" s="149">
        <v>0</v>
      </c>
      <c r="G749" s="150">
        <v>0</v>
      </c>
      <c r="H749" s="150">
        <v>0</v>
      </c>
      <c r="I749" s="150">
        <v>0</v>
      </c>
      <c r="J749" s="150">
        <v>0</v>
      </c>
      <c r="K749" s="150">
        <v>0</v>
      </c>
      <c r="L749" s="150">
        <v>0</v>
      </c>
      <c r="M749" s="150">
        <v>0</v>
      </c>
      <c r="N749" s="150">
        <v>0</v>
      </c>
      <c r="O749" s="150">
        <v>0</v>
      </c>
      <c r="P749" s="150">
        <v>14395.84894</v>
      </c>
      <c r="Q749" s="150">
        <v>0</v>
      </c>
      <c r="R749" s="151">
        <v>14395.84894</v>
      </c>
    </row>
    <row r="750" spans="1:18" ht="13.5">
      <c r="A750" s="147"/>
      <c r="B750" s="143" t="s">
        <v>14</v>
      </c>
      <c r="C750" s="143" t="s">
        <v>136</v>
      </c>
      <c r="D750" s="143" t="s">
        <v>136</v>
      </c>
      <c r="E750" s="143">
        <v>3</v>
      </c>
      <c r="F750" s="144">
        <v>0</v>
      </c>
      <c r="G750" s="145">
        <v>0</v>
      </c>
      <c r="H750" s="145">
        <v>0</v>
      </c>
      <c r="I750" s="145">
        <v>0</v>
      </c>
      <c r="J750" s="145">
        <v>0</v>
      </c>
      <c r="K750" s="145">
        <v>0</v>
      </c>
      <c r="L750" s="145">
        <v>0</v>
      </c>
      <c r="M750" s="145">
        <v>0</v>
      </c>
      <c r="N750" s="145">
        <v>0</v>
      </c>
      <c r="O750" s="145">
        <v>0</v>
      </c>
      <c r="P750" s="145">
        <v>36985.034759999995</v>
      </c>
      <c r="Q750" s="145">
        <v>0</v>
      </c>
      <c r="R750" s="146">
        <v>36985.034759999995</v>
      </c>
    </row>
    <row r="751" spans="1:18" ht="13.5">
      <c r="A751" s="147"/>
      <c r="B751" s="147"/>
      <c r="C751" s="147"/>
      <c r="D751" s="147"/>
      <c r="E751" s="148">
        <v>30</v>
      </c>
      <c r="F751" s="149">
        <v>0</v>
      </c>
      <c r="G751" s="150">
        <v>0</v>
      </c>
      <c r="H751" s="150">
        <v>0</v>
      </c>
      <c r="I751" s="150">
        <v>0</v>
      </c>
      <c r="J751" s="150">
        <v>0</v>
      </c>
      <c r="K751" s="150">
        <v>0</v>
      </c>
      <c r="L751" s="150">
        <v>0</v>
      </c>
      <c r="M751" s="150">
        <v>0</v>
      </c>
      <c r="N751" s="150">
        <v>0</v>
      </c>
      <c r="O751" s="150">
        <v>0</v>
      </c>
      <c r="P751" s="150">
        <v>29028.54287</v>
      </c>
      <c r="Q751" s="150">
        <v>0</v>
      </c>
      <c r="R751" s="151">
        <v>29028.54287</v>
      </c>
    </row>
    <row r="752" spans="1:18" ht="13.5">
      <c r="A752" s="147"/>
      <c r="B752" s="147"/>
      <c r="C752" s="147"/>
      <c r="D752" s="147"/>
      <c r="E752" s="148">
        <v>108</v>
      </c>
      <c r="F752" s="149">
        <v>0</v>
      </c>
      <c r="G752" s="150">
        <v>0</v>
      </c>
      <c r="H752" s="150">
        <v>0</v>
      </c>
      <c r="I752" s="150">
        <v>0</v>
      </c>
      <c r="J752" s="150">
        <v>0</v>
      </c>
      <c r="K752" s="150">
        <v>0</v>
      </c>
      <c r="L752" s="150">
        <v>0</v>
      </c>
      <c r="M752" s="150">
        <v>0</v>
      </c>
      <c r="N752" s="150">
        <v>0</v>
      </c>
      <c r="O752" s="150">
        <v>0</v>
      </c>
      <c r="P752" s="150">
        <v>2882.39048</v>
      </c>
      <c r="Q752" s="150">
        <v>0</v>
      </c>
      <c r="R752" s="151">
        <v>2882.39048</v>
      </c>
    </row>
    <row r="753" spans="1:18" ht="13.5">
      <c r="A753" s="147"/>
      <c r="B753" s="147"/>
      <c r="C753" s="147"/>
      <c r="D753" s="147"/>
      <c r="E753" s="148">
        <v>148</v>
      </c>
      <c r="F753" s="149">
        <v>0</v>
      </c>
      <c r="G753" s="150">
        <v>0</v>
      </c>
      <c r="H753" s="150">
        <v>0</v>
      </c>
      <c r="I753" s="150">
        <v>0</v>
      </c>
      <c r="J753" s="150">
        <v>0</v>
      </c>
      <c r="K753" s="150">
        <v>0</v>
      </c>
      <c r="L753" s="150">
        <v>0</v>
      </c>
      <c r="M753" s="150">
        <v>0</v>
      </c>
      <c r="N753" s="150">
        <v>0</v>
      </c>
      <c r="O753" s="150">
        <v>0</v>
      </c>
      <c r="P753" s="150">
        <v>1310.53503</v>
      </c>
      <c r="Q753" s="150">
        <v>0</v>
      </c>
      <c r="R753" s="151">
        <v>1310.53503</v>
      </c>
    </row>
    <row r="754" spans="1:18" ht="13.5">
      <c r="A754" s="147"/>
      <c r="B754" s="147"/>
      <c r="C754" s="147"/>
      <c r="D754" s="143" t="s">
        <v>349</v>
      </c>
      <c r="E754" s="143">
        <v>155</v>
      </c>
      <c r="F754" s="144">
        <v>0</v>
      </c>
      <c r="G754" s="145">
        <v>0</v>
      </c>
      <c r="H754" s="145">
        <v>0</v>
      </c>
      <c r="I754" s="145">
        <v>0</v>
      </c>
      <c r="J754" s="145">
        <v>0</v>
      </c>
      <c r="K754" s="145">
        <v>0</v>
      </c>
      <c r="L754" s="145">
        <v>0</v>
      </c>
      <c r="M754" s="145">
        <v>0</v>
      </c>
      <c r="N754" s="145">
        <v>0</v>
      </c>
      <c r="O754" s="145">
        <v>0</v>
      </c>
      <c r="P754" s="145">
        <v>563.4109599999999</v>
      </c>
      <c r="Q754" s="145">
        <v>0</v>
      </c>
      <c r="R754" s="146">
        <v>563.4109599999999</v>
      </c>
    </row>
    <row r="755" spans="1:18" ht="13.5">
      <c r="A755" s="147"/>
      <c r="B755" s="143" t="s">
        <v>15</v>
      </c>
      <c r="C755" s="143" t="s">
        <v>140</v>
      </c>
      <c r="D755" s="143" t="s">
        <v>140</v>
      </c>
      <c r="E755" s="143">
        <v>34</v>
      </c>
      <c r="F755" s="144">
        <v>0</v>
      </c>
      <c r="G755" s="145">
        <v>0</v>
      </c>
      <c r="H755" s="145">
        <v>0</v>
      </c>
      <c r="I755" s="145">
        <v>0</v>
      </c>
      <c r="J755" s="145">
        <v>0</v>
      </c>
      <c r="K755" s="145">
        <v>0</v>
      </c>
      <c r="L755" s="145">
        <v>0</v>
      </c>
      <c r="M755" s="145">
        <v>0</v>
      </c>
      <c r="N755" s="145">
        <v>0</v>
      </c>
      <c r="O755" s="145">
        <v>0</v>
      </c>
      <c r="P755" s="145">
        <v>28388.97788</v>
      </c>
      <c r="Q755" s="145">
        <v>0</v>
      </c>
      <c r="R755" s="146">
        <v>28388.97788</v>
      </c>
    </row>
    <row r="756" spans="1:18" ht="13.5">
      <c r="A756" s="147"/>
      <c r="B756" s="147"/>
      <c r="C756" s="147"/>
      <c r="D756" s="147"/>
      <c r="E756" s="148">
        <v>77</v>
      </c>
      <c r="F756" s="149">
        <v>0</v>
      </c>
      <c r="G756" s="150">
        <v>0</v>
      </c>
      <c r="H756" s="150">
        <v>0</v>
      </c>
      <c r="I756" s="150">
        <v>0</v>
      </c>
      <c r="J756" s="150">
        <v>0</v>
      </c>
      <c r="K756" s="150">
        <v>0</v>
      </c>
      <c r="L756" s="150">
        <v>0</v>
      </c>
      <c r="M756" s="150">
        <v>0</v>
      </c>
      <c r="N756" s="150">
        <v>0</v>
      </c>
      <c r="O756" s="150">
        <v>0</v>
      </c>
      <c r="P756" s="150">
        <v>32210.43127</v>
      </c>
      <c r="Q756" s="150">
        <v>0</v>
      </c>
      <c r="R756" s="151">
        <v>32210.43127</v>
      </c>
    </row>
    <row r="757" spans="1:18" ht="13.5">
      <c r="A757" s="147"/>
      <c r="B757" s="147"/>
      <c r="C757" s="147"/>
      <c r="D757" s="147"/>
      <c r="E757" s="148">
        <v>147</v>
      </c>
      <c r="F757" s="149">
        <v>0</v>
      </c>
      <c r="G757" s="150">
        <v>0</v>
      </c>
      <c r="H757" s="150">
        <v>0</v>
      </c>
      <c r="I757" s="150">
        <v>0</v>
      </c>
      <c r="J757" s="150">
        <v>0</v>
      </c>
      <c r="K757" s="150">
        <v>0</v>
      </c>
      <c r="L757" s="150">
        <v>0</v>
      </c>
      <c r="M757" s="150">
        <v>0</v>
      </c>
      <c r="N757" s="150">
        <v>0</v>
      </c>
      <c r="O757" s="150">
        <v>0</v>
      </c>
      <c r="P757" s="150">
        <v>1076.9528500000001</v>
      </c>
      <c r="Q757" s="150">
        <v>0</v>
      </c>
      <c r="R757" s="151">
        <v>1076.9528500000001</v>
      </c>
    </row>
    <row r="758" spans="1:18" ht="13.5">
      <c r="A758" s="147"/>
      <c r="B758" s="143" t="s">
        <v>16</v>
      </c>
      <c r="C758" s="143" t="s">
        <v>144</v>
      </c>
      <c r="D758" s="143" t="s">
        <v>144</v>
      </c>
      <c r="E758" s="143">
        <v>79</v>
      </c>
      <c r="F758" s="144">
        <v>0</v>
      </c>
      <c r="G758" s="145">
        <v>0</v>
      </c>
      <c r="H758" s="145">
        <v>0</v>
      </c>
      <c r="I758" s="145">
        <v>0</v>
      </c>
      <c r="J758" s="145">
        <v>0</v>
      </c>
      <c r="K758" s="145">
        <v>0</v>
      </c>
      <c r="L758" s="145">
        <v>0</v>
      </c>
      <c r="M758" s="145">
        <v>0</v>
      </c>
      <c r="N758" s="145">
        <v>0</v>
      </c>
      <c r="O758" s="145">
        <v>0</v>
      </c>
      <c r="P758" s="145">
        <v>12841.558359999999</v>
      </c>
      <c r="Q758" s="145">
        <v>0</v>
      </c>
      <c r="R758" s="146">
        <v>12841.558359999999</v>
      </c>
    </row>
    <row r="759" spans="1:18" ht="13.5">
      <c r="A759" s="147"/>
      <c r="B759" s="147"/>
      <c r="C759" s="143" t="s">
        <v>147</v>
      </c>
      <c r="D759" s="143" t="s">
        <v>147</v>
      </c>
      <c r="E759" s="143">
        <v>112</v>
      </c>
      <c r="F759" s="144">
        <v>0</v>
      </c>
      <c r="G759" s="145">
        <v>0</v>
      </c>
      <c r="H759" s="145">
        <v>0</v>
      </c>
      <c r="I759" s="145">
        <v>0</v>
      </c>
      <c r="J759" s="145">
        <v>0</v>
      </c>
      <c r="K759" s="145">
        <v>0</v>
      </c>
      <c r="L759" s="145">
        <v>0</v>
      </c>
      <c r="M759" s="145">
        <v>0</v>
      </c>
      <c r="N759" s="145">
        <v>0</v>
      </c>
      <c r="O759" s="145">
        <v>0</v>
      </c>
      <c r="P759" s="145">
        <v>2677.42077</v>
      </c>
      <c r="Q759" s="145">
        <v>0</v>
      </c>
      <c r="R759" s="146">
        <v>2677.42077</v>
      </c>
    </row>
    <row r="760" spans="1:18" ht="13.5">
      <c r="A760" s="147"/>
      <c r="B760" s="147"/>
      <c r="C760" s="143" t="s">
        <v>148</v>
      </c>
      <c r="D760" s="143" t="s">
        <v>149</v>
      </c>
      <c r="E760" s="143">
        <v>49</v>
      </c>
      <c r="F760" s="144">
        <v>0</v>
      </c>
      <c r="G760" s="145">
        <v>0</v>
      </c>
      <c r="H760" s="145">
        <v>0</v>
      </c>
      <c r="I760" s="145">
        <v>0</v>
      </c>
      <c r="J760" s="145">
        <v>0</v>
      </c>
      <c r="K760" s="145">
        <v>0</v>
      </c>
      <c r="L760" s="145">
        <v>0</v>
      </c>
      <c r="M760" s="145">
        <v>0</v>
      </c>
      <c r="N760" s="145">
        <v>0</v>
      </c>
      <c r="O760" s="145">
        <v>0</v>
      </c>
      <c r="P760" s="145">
        <v>14306.27418</v>
      </c>
      <c r="Q760" s="145">
        <v>0</v>
      </c>
      <c r="R760" s="146">
        <v>14306.27418</v>
      </c>
    </row>
    <row r="761" spans="1:18" ht="13.5">
      <c r="A761" s="147"/>
      <c r="B761" s="147"/>
      <c r="C761" s="147"/>
      <c r="D761" s="143" t="s">
        <v>350</v>
      </c>
      <c r="E761" s="143">
        <v>156</v>
      </c>
      <c r="F761" s="144">
        <v>0</v>
      </c>
      <c r="G761" s="145">
        <v>0</v>
      </c>
      <c r="H761" s="145">
        <v>0</v>
      </c>
      <c r="I761" s="145">
        <v>0</v>
      </c>
      <c r="J761" s="145">
        <v>0</v>
      </c>
      <c r="K761" s="145">
        <v>0</v>
      </c>
      <c r="L761" s="145">
        <v>0</v>
      </c>
      <c r="M761" s="145">
        <v>0</v>
      </c>
      <c r="N761" s="145">
        <v>0</v>
      </c>
      <c r="O761" s="145">
        <v>0</v>
      </c>
      <c r="P761" s="145">
        <v>188.71908</v>
      </c>
      <c r="Q761" s="145">
        <v>0</v>
      </c>
      <c r="R761" s="146">
        <v>188.71908</v>
      </c>
    </row>
    <row r="762" spans="1:18" ht="13.5">
      <c r="A762" s="147"/>
      <c r="B762" s="147"/>
      <c r="C762" s="143" t="s">
        <v>16</v>
      </c>
      <c r="D762" s="143" t="s">
        <v>150</v>
      </c>
      <c r="E762" s="143">
        <v>24</v>
      </c>
      <c r="F762" s="144">
        <v>0</v>
      </c>
      <c r="G762" s="145">
        <v>0</v>
      </c>
      <c r="H762" s="145">
        <v>0</v>
      </c>
      <c r="I762" s="145">
        <v>0</v>
      </c>
      <c r="J762" s="145">
        <v>0</v>
      </c>
      <c r="K762" s="145">
        <v>0</v>
      </c>
      <c r="L762" s="145">
        <v>0</v>
      </c>
      <c r="M762" s="145">
        <v>0</v>
      </c>
      <c r="N762" s="145">
        <v>0</v>
      </c>
      <c r="O762" s="145">
        <v>0</v>
      </c>
      <c r="P762" s="145">
        <v>19371.81064</v>
      </c>
      <c r="Q762" s="145">
        <v>0</v>
      </c>
      <c r="R762" s="146">
        <v>19371.81064</v>
      </c>
    </row>
    <row r="763" spans="1:18" ht="13.5">
      <c r="A763" s="147"/>
      <c r="B763" s="147"/>
      <c r="C763" s="147"/>
      <c r="D763" s="147"/>
      <c r="E763" s="148">
        <v>25</v>
      </c>
      <c r="F763" s="149">
        <v>0</v>
      </c>
      <c r="G763" s="150">
        <v>0</v>
      </c>
      <c r="H763" s="150">
        <v>0</v>
      </c>
      <c r="I763" s="150">
        <v>0</v>
      </c>
      <c r="J763" s="150">
        <v>0</v>
      </c>
      <c r="K763" s="150">
        <v>0</v>
      </c>
      <c r="L763" s="150">
        <v>0</v>
      </c>
      <c r="M763" s="150">
        <v>0</v>
      </c>
      <c r="N763" s="150">
        <v>0</v>
      </c>
      <c r="O763" s="150">
        <v>0</v>
      </c>
      <c r="P763" s="150">
        <v>25942.52384</v>
      </c>
      <c r="Q763" s="150">
        <v>0</v>
      </c>
      <c r="R763" s="151">
        <v>25942.52384</v>
      </c>
    </row>
    <row r="764" spans="1:18" ht="13.5">
      <c r="A764" s="147"/>
      <c r="B764" s="147"/>
      <c r="C764" s="147"/>
      <c r="D764" s="147"/>
      <c r="E764" s="148">
        <v>90</v>
      </c>
      <c r="F764" s="149">
        <v>0</v>
      </c>
      <c r="G764" s="150">
        <v>0</v>
      </c>
      <c r="H764" s="150">
        <v>0</v>
      </c>
      <c r="I764" s="150">
        <v>0</v>
      </c>
      <c r="J764" s="150">
        <v>0</v>
      </c>
      <c r="K764" s="150">
        <v>0</v>
      </c>
      <c r="L764" s="150">
        <v>0</v>
      </c>
      <c r="M764" s="150">
        <v>0</v>
      </c>
      <c r="N764" s="150">
        <v>0</v>
      </c>
      <c r="O764" s="150">
        <v>0</v>
      </c>
      <c r="P764" s="150">
        <v>9720.53675</v>
      </c>
      <c r="Q764" s="150">
        <v>0</v>
      </c>
      <c r="R764" s="151">
        <v>9720.53675</v>
      </c>
    </row>
    <row r="765" spans="1:18" ht="13.5">
      <c r="A765" s="147"/>
      <c r="B765" s="147"/>
      <c r="C765" s="147"/>
      <c r="D765" s="147"/>
      <c r="E765" s="148">
        <v>95</v>
      </c>
      <c r="F765" s="149">
        <v>0</v>
      </c>
      <c r="G765" s="150">
        <v>0</v>
      </c>
      <c r="H765" s="150">
        <v>0</v>
      </c>
      <c r="I765" s="150">
        <v>0</v>
      </c>
      <c r="J765" s="150">
        <v>0</v>
      </c>
      <c r="K765" s="150">
        <v>0</v>
      </c>
      <c r="L765" s="150">
        <v>0</v>
      </c>
      <c r="M765" s="150">
        <v>0</v>
      </c>
      <c r="N765" s="150">
        <v>0</v>
      </c>
      <c r="O765" s="150">
        <v>0</v>
      </c>
      <c r="P765" s="150">
        <v>11195.03548</v>
      </c>
      <c r="Q765" s="150">
        <v>0</v>
      </c>
      <c r="R765" s="151">
        <v>11195.03548</v>
      </c>
    </row>
    <row r="766" spans="1:18" ht="13.5">
      <c r="A766" s="147"/>
      <c r="B766" s="147"/>
      <c r="C766" s="147"/>
      <c r="D766" s="147"/>
      <c r="E766" s="148">
        <v>140</v>
      </c>
      <c r="F766" s="149">
        <v>0</v>
      </c>
      <c r="G766" s="150">
        <v>0</v>
      </c>
      <c r="H766" s="150">
        <v>0</v>
      </c>
      <c r="I766" s="150">
        <v>0</v>
      </c>
      <c r="J766" s="150">
        <v>0</v>
      </c>
      <c r="K766" s="150">
        <v>0</v>
      </c>
      <c r="L766" s="150">
        <v>0</v>
      </c>
      <c r="M766" s="150">
        <v>0</v>
      </c>
      <c r="N766" s="150">
        <v>0</v>
      </c>
      <c r="O766" s="150">
        <v>0</v>
      </c>
      <c r="P766" s="150">
        <v>3026.6623799999998</v>
      </c>
      <c r="Q766" s="150">
        <v>0</v>
      </c>
      <c r="R766" s="151">
        <v>3026.6623799999998</v>
      </c>
    </row>
    <row r="767" spans="1:18" ht="13.5">
      <c r="A767" s="147"/>
      <c r="B767" s="147"/>
      <c r="C767" s="147"/>
      <c r="D767" s="143" t="s">
        <v>152</v>
      </c>
      <c r="E767" s="143">
        <v>46</v>
      </c>
      <c r="F767" s="144">
        <v>0</v>
      </c>
      <c r="G767" s="145">
        <v>0</v>
      </c>
      <c r="H767" s="145">
        <v>0</v>
      </c>
      <c r="I767" s="145">
        <v>0</v>
      </c>
      <c r="J767" s="145">
        <v>0</v>
      </c>
      <c r="K767" s="145">
        <v>0</v>
      </c>
      <c r="L767" s="145">
        <v>0</v>
      </c>
      <c r="M767" s="145">
        <v>0</v>
      </c>
      <c r="N767" s="145">
        <v>0</v>
      </c>
      <c r="O767" s="145">
        <v>0</v>
      </c>
      <c r="P767" s="145">
        <v>22365.19007</v>
      </c>
      <c r="Q767" s="145">
        <v>0</v>
      </c>
      <c r="R767" s="146">
        <v>22365.19007</v>
      </c>
    </row>
    <row r="768" spans="1:18" ht="13.5">
      <c r="A768" s="147"/>
      <c r="B768" s="147"/>
      <c r="C768" s="147"/>
      <c r="D768" s="147"/>
      <c r="E768" s="148">
        <v>160</v>
      </c>
      <c r="F768" s="149">
        <v>0</v>
      </c>
      <c r="G768" s="150">
        <v>0</v>
      </c>
      <c r="H768" s="150">
        <v>0</v>
      </c>
      <c r="I768" s="150">
        <v>0</v>
      </c>
      <c r="J768" s="150">
        <v>0</v>
      </c>
      <c r="K768" s="150">
        <v>0</v>
      </c>
      <c r="L768" s="150">
        <v>0</v>
      </c>
      <c r="M768" s="150">
        <v>0</v>
      </c>
      <c r="N768" s="150">
        <v>0</v>
      </c>
      <c r="O768" s="150">
        <v>0</v>
      </c>
      <c r="P768" s="150">
        <v>1144.3826299999998</v>
      </c>
      <c r="Q768" s="150">
        <v>0</v>
      </c>
      <c r="R768" s="151">
        <v>1144.3826299999998</v>
      </c>
    </row>
    <row r="769" spans="1:18" ht="13.5">
      <c r="A769" s="147"/>
      <c r="B769" s="147"/>
      <c r="C769" s="147"/>
      <c r="D769" s="143" t="s">
        <v>153</v>
      </c>
      <c r="E769" s="143">
        <v>84</v>
      </c>
      <c r="F769" s="144">
        <v>0</v>
      </c>
      <c r="G769" s="145">
        <v>0</v>
      </c>
      <c r="H769" s="145">
        <v>0</v>
      </c>
      <c r="I769" s="145">
        <v>0</v>
      </c>
      <c r="J769" s="145">
        <v>0</v>
      </c>
      <c r="K769" s="145">
        <v>0</v>
      </c>
      <c r="L769" s="145">
        <v>0</v>
      </c>
      <c r="M769" s="145">
        <v>0</v>
      </c>
      <c r="N769" s="145">
        <v>0</v>
      </c>
      <c r="O769" s="145">
        <v>0</v>
      </c>
      <c r="P769" s="145">
        <v>14446.079210000002</v>
      </c>
      <c r="Q769" s="145">
        <v>0</v>
      </c>
      <c r="R769" s="146">
        <v>14446.079210000002</v>
      </c>
    </row>
    <row r="770" spans="1:18" ht="13.5">
      <c r="A770" s="147"/>
      <c r="B770" s="147"/>
      <c r="C770" s="147"/>
      <c r="D770" s="147"/>
      <c r="E770" s="148">
        <v>86</v>
      </c>
      <c r="F770" s="149">
        <v>0</v>
      </c>
      <c r="G770" s="150">
        <v>0</v>
      </c>
      <c r="H770" s="150">
        <v>0</v>
      </c>
      <c r="I770" s="150">
        <v>0</v>
      </c>
      <c r="J770" s="150">
        <v>0</v>
      </c>
      <c r="K770" s="150">
        <v>0</v>
      </c>
      <c r="L770" s="150">
        <v>0</v>
      </c>
      <c r="M770" s="150">
        <v>0</v>
      </c>
      <c r="N770" s="150">
        <v>0</v>
      </c>
      <c r="O770" s="150">
        <v>0</v>
      </c>
      <c r="P770" s="150">
        <v>55706.162939999995</v>
      </c>
      <c r="Q770" s="150">
        <v>0</v>
      </c>
      <c r="R770" s="151">
        <v>55706.162939999995</v>
      </c>
    </row>
    <row r="771" spans="1:18" ht="13.5">
      <c r="A771" s="147"/>
      <c r="B771" s="147"/>
      <c r="C771" s="147"/>
      <c r="D771" s="147"/>
      <c r="E771" s="148">
        <v>116</v>
      </c>
      <c r="F771" s="149">
        <v>0</v>
      </c>
      <c r="G771" s="150">
        <v>0</v>
      </c>
      <c r="H771" s="150">
        <v>0</v>
      </c>
      <c r="I771" s="150">
        <v>0</v>
      </c>
      <c r="J771" s="150">
        <v>0</v>
      </c>
      <c r="K771" s="150">
        <v>0</v>
      </c>
      <c r="L771" s="150">
        <v>0</v>
      </c>
      <c r="M771" s="150">
        <v>0</v>
      </c>
      <c r="N771" s="150">
        <v>0</v>
      </c>
      <c r="O771" s="150">
        <v>0</v>
      </c>
      <c r="P771" s="150">
        <v>2276.09922</v>
      </c>
      <c r="Q771" s="150">
        <v>0</v>
      </c>
      <c r="R771" s="151">
        <v>2276.09922</v>
      </c>
    </row>
    <row r="772" spans="1:18" ht="13.5">
      <c r="A772" s="147"/>
      <c r="B772" s="147"/>
      <c r="C772" s="147"/>
      <c r="D772" s="143" t="s">
        <v>16</v>
      </c>
      <c r="E772" s="143">
        <v>4</v>
      </c>
      <c r="F772" s="144">
        <v>0</v>
      </c>
      <c r="G772" s="145">
        <v>0</v>
      </c>
      <c r="H772" s="145">
        <v>0</v>
      </c>
      <c r="I772" s="145">
        <v>0</v>
      </c>
      <c r="J772" s="145">
        <v>0</v>
      </c>
      <c r="K772" s="145">
        <v>0</v>
      </c>
      <c r="L772" s="145">
        <v>0</v>
      </c>
      <c r="M772" s="145">
        <v>0</v>
      </c>
      <c r="N772" s="145">
        <v>0</v>
      </c>
      <c r="O772" s="145">
        <v>0</v>
      </c>
      <c r="P772" s="145">
        <v>98173.72426999999</v>
      </c>
      <c r="Q772" s="145">
        <v>0</v>
      </c>
      <c r="R772" s="146">
        <v>98173.72426999999</v>
      </c>
    </row>
    <row r="773" spans="1:18" ht="13.5">
      <c r="A773" s="147"/>
      <c r="B773" s="147"/>
      <c r="C773" s="147"/>
      <c r="D773" s="147"/>
      <c r="E773" s="148">
        <v>7</v>
      </c>
      <c r="F773" s="149">
        <v>0</v>
      </c>
      <c r="G773" s="150">
        <v>0</v>
      </c>
      <c r="H773" s="150">
        <v>0</v>
      </c>
      <c r="I773" s="150">
        <v>0</v>
      </c>
      <c r="J773" s="150">
        <v>0</v>
      </c>
      <c r="K773" s="150">
        <v>0</v>
      </c>
      <c r="L773" s="150">
        <v>0</v>
      </c>
      <c r="M773" s="150">
        <v>0</v>
      </c>
      <c r="N773" s="150">
        <v>0</v>
      </c>
      <c r="O773" s="150">
        <v>0</v>
      </c>
      <c r="P773" s="150">
        <v>28124.86535</v>
      </c>
      <c r="Q773" s="150">
        <v>0</v>
      </c>
      <c r="R773" s="151">
        <v>28124.86535</v>
      </c>
    </row>
    <row r="774" spans="1:18" ht="13.5">
      <c r="A774" s="147"/>
      <c r="B774" s="147"/>
      <c r="C774" s="147"/>
      <c r="D774" s="147"/>
      <c r="E774" s="148">
        <v>21</v>
      </c>
      <c r="F774" s="149">
        <v>0</v>
      </c>
      <c r="G774" s="150">
        <v>0</v>
      </c>
      <c r="H774" s="150">
        <v>0</v>
      </c>
      <c r="I774" s="150">
        <v>0</v>
      </c>
      <c r="J774" s="150">
        <v>0</v>
      </c>
      <c r="K774" s="150">
        <v>0</v>
      </c>
      <c r="L774" s="150">
        <v>0</v>
      </c>
      <c r="M774" s="150">
        <v>0</v>
      </c>
      <c r="N774" s="150">
        <v>0</v>
      </c>
      <c r="O774" s="150">
        <v>0</v>
      </c>
      <c r="P774" s="150">
        <v>14629.5476</v>
      </c>
      <c r="Q774" s="150">
        <v>0</v>
      </c>
      <c r="R774" s="151">
        <v>14629.5476</v>
      </c>
    </row>
    <row r="775" spans="1:18" ht="13.5">
      <c r="A775" s="147"/>
      <c r="B775" s="147"/>
      <c r="C775" s="147"/>
      <c r="D775" s="147"/>
      <c r="E775" s="148">
        <v>41</v>
      </c>
      <c r="F775" s="149">
        <v>0</v>
      </c>
      <c r="G775" s="150">
        <v>0</v>
      </c>
      <c r="H775" s="150">
        <v>0</v>
      </c>
      <c r="I775" s="150">
        <v>0</v>
      </c>
      <c r="J775" s="150">
        <v>0</v>
      </c>
      <c r="K775" s="150">
        <v>0</v>
      </c>
      <c r="L775" s="150">
        <v>0</v>
      </c>
      <c r="M775" s="150">
        <v>0</v>
      </c>
      <c r="N775" s="150">
        <v>0</v>
      </c>
      <c r="O775" s="150">
        <v>0</v>
      </c>
      <c r="P775" s="150">
        <v>25829.695600000003</v>
      </c>
      <c r="Q775" s="150">
        <v>0</v>
      </c>
      <c r="R775" s="151">
        <v>25829.695600000003</v>
      </c>
    </row>
    <row r="776" spans="1:18" ht="13.5">
      <c r="A776" s="147"/>
      <c r="B776" s="147"/>
      <c r="C776" s="147"/>
      <c r="D776" s="147"/>
      <c r="E776" s="148">
        <v>164</v>
      </c>
      <c r="F776" s="149">
        <v>0</v>
      </c>
      <c r="G776" s="150">
        <v>0</v>
      </c>
      <c r="H776" s="150">
        <v>0</v>
      </c>
      <c r="I776" s="150">
        <v>0</v>
      </c>
      <c r="J776" s="150">
        <v>0</v>
      </c>
      <c r="K776" s="150">
        <v>0</v>
      </c>
      <c r="L776" s="150">
        <v>0</v>
      </c>
      <c r="M776" s="150">
        <v>0</v>
      </c>
      <c r="N776" s="150">
        <v>0</v>
      </c>
      <c r="O776" s="150">
        <v>0</v>
      </c>
      <c r="P776" s="150">
        <v>166.17644</v>
      </c>
      <c r="Q776" s="150">
        <v>0</v>
      </c>
      <c r="R776" s="151">
        <v>166.17644</v>
      </c>
    </row>
    <row r="777" spans="1:18" ht="13.5">
      <c r="A777" s="147"/>
      <c r="B777" s="147"/>
      <c r="C777" s="147"/>
      <c r="D777" s="143" t="s">
        <v>155</v>
      </c>
      <c r="E777" s="143">
        <v>56</v>
      </c>
      <c r="F777" s="144">
        <v>0</v>
      </c>
      <c r="G777" s="145">
        <v>0</v>
      </c>
      <c r="H777" s="145">
        <v>0</v>
      </c>
      <c r="I777" s="145">
        <v>0</v>
      </c>
      <c r="J777" s="145">
        <v>0</v>
      </c>
      <c r="K777" s="145">
        <v>0</v>
      </c>
      <c r="L777" s="145">
        <v>0</v>
      </c>
      <c r="M777" s="145">
        <v>0</v>
      </c>
      <c r="N777" s="145">
        <v>0</v>
      </c>
      <c r="O777" s="145">
        <v>0</v>
      </c>
      <c r="P777" s="145">
        <v>15943.817560000001</v>
      </c>
      <c r="Q777" s="145">
        <v>0</v>
      </c>
      <c r="R777" s="146">
        <v>15943.817560000001</v>
      </c>
    </row>
    <row r="778" spans="1:18" ht="13.5">
      <c r="A778" s="147"/>
      <c r="B778" s="147"/>
      <c r="C778" s="147"/>
      <c r="D778" s="147"/>
      <c r="E778" s="148">
        <v>92</v>
      </c>
      <c r="F778" s="149">
        <v>0</v>
      </c>
      <c r="G778" s="150">
        <v>0</v>
      </c>
      <c r="H778" s="150">
        <v>0</v>
      </c>
      <c r="I778" s="150">
        <v>0</v>
      </c>
      <c r="J778" s="150">
        <v>0</v>
      </c>
      <c r="K778" s="150">
        <v>0</v>
      </c>
      <c r="L778" s="150">
        <v>0</v>
      </c>
      <c r="M778" s="150">
        <v>0</v>
      </c>
      <c r="N778" s="150">
        <v>0</v>
      </c>
      <c r="O778" s="150">
        <v>0</v>
      </c>
      <c r="P778" s="150">
        <v>10763.77312</v>
      </c>
      <c r="Q778" s="150">
        <v>0</v>
      </c>
      <c r="R778" s="151">
        <v>10763.77312</v>
      </c>
    </row>
    <row r="779" spans="1:18" ht="13.5">
      <c r="A779" s="147"/>
      <c r="B779" s="147"/>
      <c r="C779" s="147"/>
      <c r="D779" s="143" t="s">
        <v>156</v>
      </c>
      <c r="E779" s="143">
        <v>53</v>
      </c>
      <c r="F779" s="144">
        <v>0</v>
      </c>
      <c r="G779" s="145">
        <v>0</v>
      </c>
      <c r="H779" s="145">
        <v>0</v>
      </c>
      <c r="I779" s="145">
        <v>0</v>
      </c>
      <c r="J779" s="145">
        <v>0</v>
      </c>
      <c r="K779" s="145">
        <v>0</v>
      </c>
      <c r="L779" s="145">
        <v>0</v>
      </c>
      <c r="M779" s="145">
        <v>0</v>
      </c>
      <c r="N779" s="145">
        <v>0</v>
      </c>
      <c r="O779" s="145">
        <v>0</v>
      </c>
      <c r="P779" s="145">
        <v>9935.77909</v>
      </c>
      <c r="Q779" s="145">
        <v>0</v>
      </c>
      <c r="R779" s="146">
        <v>9935.77909</v>
      </c>
    </row>
    <row r="780" spans="1:18" ht="13.5">
      <c r="A780" s="147"/>
      <c r="B780" s="147"/>
      <c r="C780" s="147"/>
      <c r="D780" s="143" t="s">
        <v>157</v>
      </c>
      <c r="E780" s="143">
        <v>101</v>
      </c>
      <c r="F780" s="144">
        <v>0</v>
      </c>
      <c r="G780" s="145">
        <v>0</v>
      </c>
      <c r="H780" s="145">
        <v>0</v>
      </c>
      <c r="I780" s="145">
        <v>0</v>
      </c>
      <c r="J780" s="145">
        <v>0</v>
      </c>
      <c r="K780" s="145">
        <v>0</v>
      </c>
      <c r="L780" s="145">
        <v>0</v>
      </c>
      <c r="M780" s="145">
        <v>0</v>
      </c>
      <c r="N780" s="145">
        <v>0</v>
      </c>
      <c r="O780" s="145">
        <v>0</v>
      </c>
      <c r="P780" s="145">
        <v>11263.70685</v>
      </c>
      <c r="Q780" s="145">
        <v>0</v>
      </c>
      <c r="R780" s="146">
        <v>11263.70685</v>
      </c>
    </row>
    <row r="781" spans="1:18" ht="13.5">
      <c r="A781" s="147"/>
      <c r="B781" s="147"/>
      <c r="C781" s="147"/>
      <c r="D781" s="143" t="s">
        <v>159</v>
      </c>
      <c r="E781" s="143">
        <v>29</v>
      </c>
      <c r="F781" s="144">
        <v>0</v>
      </c>
      <c r="G781" s="145">
        <v>0</v>
      </c>
      <c r="H781" s="145">
        <v>0</v>
      </c>
      <c r="I781" s="145">
        <v>0</v>
      </c>
      <c r="J781" s="145">
        <v>0</v>
      </c>
      <c r="K781" s="145">
        <v>0</v>
      </c>
      <c r="L781" s="145">
        <v>0</v>
      </c>
      <c r="M781" s="145">
        <v>0</v>
      </c>
      <c r="N781" s="145">
        <v>0</v>
      </c>
      <c r="O781" s="145">
        <v>0</v>
      </c>
      <c r="P781" s="145">
        <v>17086.11703</v>
      </c>
      <c r="Q781" s="145">
        <v>0</v>
      </c>
      <c r="R781" s="146">
        <v>17086.11703</v>
      </c>
    </row>
    <row r="782" spans="1:18" ht="13.5">
      <c r="A782" s="147"/>
      <c r="B782" s="147"/>
      <c r="C782" s="147"/>
      <c r="D782" s="143" t="s">
        <v>160</v>
      </c>
      <c r="E782" s="143">
        <v>1</v>
      </c>
      <c r="F782" s="144">
        <v>0</v>
      </c>
      <c r="G782" s="145">
        <v>0</v>
      </c>
      <c r="H782" s="145">
        <v>0</v>
      </c>
      <c r="I782" s="145">
        <v>2.11323</v>
      </c>
      <c r="J782" s="145">
        <v>0</v>
      </c>
      <c r="K782" s="145">
        <v>2.11323</v>
      </c>
      <c r="L782" s="145">
        <v>429750.60518</v>
      </c>
      <c r="M782" s="145">
        <v>0</v>
      </c>
      <c r="N782" s="145">
        <v>429750.60518</v>
      </c>
      <c r="O782" s="145">
        <v>429752.71841000003</v>
      </c>
      <c r="P782" s="145">
        <v>104734.32356</v>
      </c>
      <c r="Q782" s="145">
        <v>0</v>
      </c>
      <c r="R782" s="146">
        <v>104734.32356</v>
      </c>
    </row>
    <row r="783" spans="1:18" ht="13.5">
      <c r="A783" s="147"/>
      <c r="B783" s="147"/>
      <c r="C783" s="147"/>
      <c r="D783" s="147"/>
      <c r="E783" s="148">
        <v>8</v>
      </c>
      <c r="F783" s="149">
        <v>0</v>
      </c>
      <c r="G783" s="150">
        <v>0</v>
      </c>
      <c r="H783" s="150">
        <v>0</v>
      </c>
      <c r="I783" s="150">
        <v>0</v>
      </c>
      <c r="J783" s="150">
        <v>0</v>
      </c>
      <c r="K783" s="150">
        <v>0</v>
      </c>
      <c r="L783" s="150">
        <v>0</v>
      </c>
      <c r="M783" s="150">
        <v>0</v>
      </c>
      <c r="N783" s="150">
        <v>0</v>
      </c>
      <c r="O783" s="150">
        <v>0</v>
      </c>
      <c r="P783" s="150">
        <v>21312.1817</v>
      </c>
      <c r="Q783" s="150">
        <v>0</v>
      </c>
      <c r="R783" s="151">
        <v>21312.1817</v>
      </c>
    </row>
    <row r="784" spans="1:18" ht="13.5">
      <c r="A784" s="147"/>
      <c r="B784" s="147"/>
      <c r="C784" s="147"/>
      <c r="D784" s="147"/>
      <c r="E784" s="148">
        <v>17</v>
      </c>
      <c r="F784" s="149">
        <v>0</v>
      </c>
      <c r="G784" s="150">
        <v>0</v>
      </c>
      <c r="H784" s="150">
        <v>0</v>
      </c>
      <c r="I784" s="150">
        <v>0</v>
      </c>
      <c r="J784" s="150">
        <v>0</v>
      </c>
      <c r="K784" s="150">
        <v>0</v>
      </c>
      <c r="L784" s="150">
        <v>0</v>
      </c>
      <c r="M784" s="150">
        <v>0</v>
      </c>
      <c r="N784" s="150">
        <v>0</v>
      </c>
      <c r="O784" s="150">
        <v>0</v>
      </c>
      <c r="P784" s="150">
        <v>14260.362939999999</v>
      </c>
      <c r="Q784" s="150">
        <v>0</v>
      </c>
      <c r="R784" s="151">
        <v>14260.362939999999</v>
      </c>
    </row>
    <row r="785" spans="1:18" ht="13.5">
      <c r="A785" s="147"/>
      <c r="B785" s="147"/>
      <c r="C785" s="147"/>
      <c r="D785" s="147"/>
      <c r="E785" s="148">
        <v>22</v>
      </c>
      <c r="F785" s="149">
        <v>0</v>
      </c>
      <c r="G785" s="150">
        <v>0</v>
      </c>
      <c r="H785" s="150">
        <v>0</v>
      </c>
      <c r="I785" s="150">
        <v>0</v>
      </c>
      <c r="J785" s="150">
        <v>0</v>
      </c>
      <c r="K785" s="150">
        <v>0</v>
      </c>
      <c r="L785" s="150">
        <v>0</v>
      </c>
      <c r="M785" s="150">
        <v>0</v>
      </c>
      <c r="N785" s="150">
        <v>0</v>
      </c>
      <c r="O785" s="150">
        <v>0</v>
      </c>
      <c r="P785" s="150">
        <v>7788.59191</v>
      </c>
      <c r="Q785" s="150">
        <v>0</v>
      </c>
      <c r="R785" s="151">
        <v>7788.59191</v>
      </c>
    </row>
    <row r="786" spans="1:18" ht="13.5">
      <c r="A786" s="147"/>
      <c r="B786" s="147"/>
      <c r="C786" s="147"/>
      <c r="D786" s="147"/>
      <c r="E786" s="148">
        <v>93</v>
      </c>
      <c r="F786" s="149">
        <v>0</v>
      </c>
      <c r="G786" s="150">
        <v>0</v>
      </c>
      <c r="H786" s="150">
        <v>0</v>
      </c>
      <c r="I786" s="150">
        <v>0</v>
      </c>
      <c r="J786" s="150">
        <v>0</v>
      </c>
      <c r="K786" s="150">
        <v>0</v>
      </c>
      <c r="L786" s="150">
        <v>0</v>
      </c>
      <c r="M786" s="150">
        <v>0</v>
      </c>
      <c r="N786" s="150">
        <v>0</v>
      </c>
      <c r="O786" s="150">
        <v>0</v>
      </c>
      <c r="P786" s="150">
        <v>29589.5794</v>
      </c>
      <c r="Q786" s="150">
        <v>0</v>
      </c>
      <c r="R786" s="151">
        <v>29589.5794</v>
      </c>
    </row>
    <row r="787" spans="1:18" ht="13.5">
      <c r="A787" s="147"/>
      <c r="B787" s="147"/>
      <c r="C787" s="147"/>
      <c r="D787" s="143" t="s">
        <v>162</v>
      </c>
      <c r="E787" s="143">
        <v>48</v>
      </c>
      <c r="F787" s="144">
        <v>0</v>
      </c>
      <c r="G787" s="145">
        <v>0</v>
      </c>
      <c r="H787" s="145">
        <v>0</v>
      </c>
      <c r="I787" s="145">
        <v>0</v>
      </c>
      <c r="J787" s="145">
        <v>0</v>
      </c>
      <c r="K787" s="145">
        <v>0</v>
      </c>
      <c r="L787" s="145">
        <v>0</v>
      </c>
      <c r="M787" s="145">
        <v>0</v>
      </c>
      <c r="N787" s="145">
        <v>0</v>
      </c>
      <c r="O787" s="145">
        <v>0</v>
      </c>
      <c r="P787" s="145">
        <v>17062.81697</v>
      </c>
      <c r="Q787" s="145">
        <v>0</v>
      </c>
      <c r="R787" s="146">
        <v>17062.81697</v>
      </c>
    </row>
    <row r="788" spans="1:18" ht="13.5">
      <c r="A788" s="147"/>
      <c r="B788" s="147"/>
      <c r="C788" s="147"/>
      <c r="D788" s="147"/>
      <c r="E788" s="148">
        <v>124</v>
      </c>
      <c r="F788" s="149">
        <v>0</v>
      </c>
      <c r="G788" s="150">
        <v>0</v>
      </c>
      <c r="H788" s="150">
        <v>0</v>
      </c>
      <c r="I788" s="150">
        <v>0</v>
      </c>
      <c r="J788" s="150">
        <v>0</v>
      </c>
      <c r="K788" s="150">
        <v>0</v>
      </c>
      <c r="L788" s="150">
        <v>0</v>
      </c>
      <c r="M788" s="150">
        <v>0</v>
      </c>
      <c r="N788" s="150">
        <v>0</v>
      </c>
      <c r="O788" s="150">
        <v>0</v>
      </c>
      <c r="P788" s="150">
        <v>509.58182</v>
      </c>
      <c r="Q788" s="150">
        <v>0</v>
      </c>
      <c r="R788" s="151">
        <v>509.58182</v>
      </c>
    </row>
    <row r="789" spans="1:18" ht="13.5">
      <c r="A789" s="147"/>
      <c r="B789" s="147"/>
      <c r="C789" s="147"/>
      <c r="D789" s="147"/>
      <c r="E789" s="148">
        <v>146</v>
      </c>
      <c r="F789" s="149">
        <v>0</v>
      </c>
      <c r="G789" s="150">
        <v>0</v>
      </c>
      <c r="H789" s="150">
        <v>0</v>
      </c>
      <c r="I789" s="150">
        <v>0</v>
      </c>
      <c r="J789" s="150">
        <v>0</v>
      </c>
      <c r="K789" s="150">
        <v>0</v>
      </c>
      <c r="L789" s="150">
        <v>0</v>
      </c>
      <c r="M789" s="150">
        <v>0</v>
      </c>
      <c r="N789" s="150">
        <v>0</v>
      </c>
      <c r="O789" s="150">
        <v>0</v>
      </c>
      <c r="P789" s="150">
        <v>1575.80201</v>
      </c>
      <c r="Q789" s="150">
        <v>0</v>
      </c>
      <c r="R789" s="151">
        <v>1575.80201</v>
      </c>
    </row>
    <row r="790" spans="1:18" ht="13.5">
      <c r="A790" s="147"/>
      <c r="B790" s="147"/>
      <c r="C790" s="147"/>
      <c r="D790" s="143" t="s">
        <v>163</v>
      </c>
      <c r="E790" s="143">
        <v>99</v>
      </c>
      <c r="F790" s="144">
        <v>0</v>
      </c>
      <c r="G790" s="145">
        <v>0</v>
      </c>
      <c r="H790" s="145">
        <v>0</v>
      </c>
      <c r="I790" s="145">
        <v>0</v>
      </c>
      <c r="J790" s="145">
        <v>0</v>
      </c>
      <c r="K790" s="145">
        <v>0</v>
      </c>
      <c r="L790" s="145">
        <v>0</v>
      </c>
      <c r="M790" s="145">
        <v>0</v>
      </c>
      <c r="N790" s="145">
        <v>0</v>
      </c>
      <c r="O790" s="145">
        <v>0</v>
      </c>
      <c r="P790" s="145">
        <v>18172.82718</v>
      </c>
      <c r="Q790" s="145">
        <v>0</v>
      </c>
      <c r="R790" s="146">
        <v>18172.82718</v>
      </c>
    </row>
    <row r="791" spans="1:18" ht="13.5">
      <c r="A791" s="147"/>
      <c r="B791" s="147"/>
      <c r="C791" s="147"/>
      <c r="D791" s="143" t="s">
        <v>164</v>
      </c>
      <c r="E791" s="143">
        <v>27</v>
      </c>
      <c r="F791" s="144">
        <v>0</v>
      </c>
      <c r="G791" s="145">
        <v>0</v>
      </c>
      <c r="H791" s="145">
        <v>0</v>
      </c>
      <c r="I791" s="145">
        <v>0</v>
      </c>
      <c r="J791" s="145">
        <v>0</v>
      </c>
      <c r="K791" s="145">
        <v>0</v>
      </c>
      <c r="L791" s="145">
        <v>0</v>
      </c>
      <c r="M791" s="145">
        <v>0</v>
      </c>
      <c r="N791" s="145">
        <v>0</v>
      </c>
      <c r="O791" s="145">
        <v>0</v>
      </c>
      <c r="P791" s="145">
        <v>35243.75762</v>
      </c>
      <c r="Q791" s="145">
        <v>0</v>
      </c>
      <c r="R791" s="146">
        <v>35243.75762</v>
      </c>
    </row>
    <row r="792" spans="1:18" ht="13.5">
      <c r="A792" s="147"/>
      <c r="B792" s="147"/>
      <c r="C792" s="147"/>
      <c r="D792" s="143" t="s">
        <v>166</v>
      </c>
      <c r="E792" s="143">
        <v>154</v>
      </c>
      <c r="F792" s="144">
        <v>0</v>
      </c>
      <c r="G792" s="145">
        <v>0</v>
      </c>
      <c r="H792" s="145">
        <v>0</v>
      </c>
      <c r="I792" s="145">
        <v>0</v>
      </c>
      <c r="J792" s="145">
        <v>0</v>
      </c>
      <c r="K792" s="145">
        <v>0</v>
      </c>
      <c r="L792" s="145">
        <v>0</v>
      </c>
      <c r="M792" s="145">
        <v>0</v>
      </c>
      <c r="N792" s="145">
        <v>0</v>
      </c>
      <c r="O792" s="145">
        <v>0</v>
      </c>
      <c r="P792" s="145">
        <v>2720.72586</v>
      </c>
      <c r="Q792" s="145">
        <v>0</v>
      </c>
      <c r="R792" s="146">
        <v>2720.72586</v>
      </c>
    </row>
    <row r="793" spans="1:18" ht="13.5">
      <c r="A793" s="147"/>
      <c r="B793" s="147"/>
      <c r="C793" s="147"/>
      <c r="D793" s="147"/>
      <c r="E793" s="148">
        <v>162</v>
      </c>
      <c r="F793" s="149">
        <v>0</v>
      </c>
      <c r="G793" s="150">
        <v>0</v>
      </c>
      <c r="H793" s="150">
        <v>0</v>
      </c>
      <c r="I793" s="150">
        <v>0</v>
      </c>
      <c r="J793" s="150">
        <v>0</v>
      </c>
      <c r="K793" s="150">
        <v>0</v>
      </c>
      <c r="L793" s="150">
        <v>0</v>
      </c>
      <c r="M793" s="150">
        <v>0</v>
      </c>
      <c r="N793" s="150">
        <v>0</v>
      </c>
      <c r="O793" s="150">
        <v>0</v>
      </c>
      <c r="P793" s="150">
        <v>12.164219999999998</v>
      </c>
      <c r="Q793" s="150">
        <v>0</v>
      </c>
      <c r="R793" s="151">
        <v>12.164219999999998</v>
      </c>
    </row>
    <row r="794" spans="1:18" ht="13.5">
      <c r="A794" s="147"/>
      <c r="B794" s="147"/>
      <c r="C794" s="147"/>
      <c r="D794" s="143" t="s">
        <v>167</v>
      </c>
      <c r="E794" s="143">
        <v>23</v>
      </c>
      <c r="F794" s="144">
        <v>0</v>
      </c>
      <c r="G794" s="145">
        <v>0</v>
      </c>
      <c r="H794" s="145">
        <v>0</v>
      </c>
      <c r="I794" s="145">
        <v>0</v>
      </c>
      <c r="J794" s="145">
        <v>0</v>
      </c>
      <c r="K794" s="145">
        <v>0</v>
      </c>
      <c r="L794" s="145">
        <v>0</v>
      </c>
      <c r="M794" s="145">
        <v>0</v>
      </c>
      <c r="N794" s="145">
        <v>0</v>
      </c>
      <c r="O794" s="145">
        <v>0</v>
      </c>
      <c r="P794" s="145">
        <v>12863.640089999999</v>
      </c>
      <c r="Q794" s="145">
        <v>0</v>
      </c>
      <c r="R794" s="146">
        <v>12863.640089999999</v>
      </c>
    </row>
    <row r="795" spans="1:18" ht="13.5">
      <c r="A795" s="147"/>
      <c r="B795" s="147"/>
      <c r="C795" s="147"/>
      <c r="D795" s="147"/>
      <c r="E795" s="148">
        <v>42</v>
      </c>
      <c r="F795" s="149">
        <v>0</v>
      </c>
      <c r="G795" s="150">
        <v>0</v>
      </c>
      <c r="H795" s="150">
        <v>0</v>
      </c>
      <c r="I795" s="150">
        <v>0</v>
      </c>
      <c r="J795" s="150">
        <v>0</v>
      </c>
      <c r="K795" s="150">
        <v>0</v>
      </c>
      <c r="L795" s="150">
        <v>0</v>
      </c>
      <c r="M795" s="150">
        <v>0</v>
      </c>
      <c r="N795" s="150">
        <v>0</v>
      </c>
      <c r="O795" s="150">
        <v>0</v>
      </c>
      <c r="P795" s="150">
        <v>20383.053</v>
      </c>
      <c r="Q795" s="150">
        <v>0</v>
      </c>
      <c r="R795" s="151">
        <v>20383.053</v>
      </c>
    </row>
    <row r="796" spans="1:18" ht="13.5">
      <c r="A796" s="147"/>
      <c r="B796" s="147"/>
      <c r="C796" s="147"/>
      <c r="D796" s="147"/>
      <c r="E796" s="148">
        <v>91</v>
      </c>
      <c r="F796" s="149">
        <v>0</v>
      </c>
      <c r="G796" s="150">
        <v>0</v>
      </c>
      <c r="H796" s="150">
        <v>0</v>
      </c>
      <c r="I796" s="150">
        <v>0</v>
      </c>
      <c r="J796" s="150">
        <v>0</v>
      </c>
      <c r="K796" s="150">
        <v>0</v>
      </c>
      <c r="L796" s="150">
        <v>0</v>
      </c>
      <c r="M796" s="150">
        <v>0</v>
      </c>
      <c r="N796" s="150">
        <v>0</v>
      </c>
      <c r="O796" s="150">
        <v>0</v>
      </c>
      <c r="P796" s="150">
        <v>16567.75413</v>
      </c>
      <c r="Q796" s="150">
        <v>0</v>
      </c>
      <c r="R796" s="151">
        <v>16567.75413</v>
      </c>
    </row>
    <row r="797" spans="1:18" ht="13.5">
      <c r="A797" s="147"/>
      <c r="B797" s="147"/>
      <c r="C797" s="147"/>
      <c r="D797" s="147"/>
      <c r="E797" s="148">
        <v>74</v>
      </c>
      <c r="F797" s="149">
        <v>0</v>
      </c>
      <c r="G797" s="150">
        <v>0</v>
      </c>
      <c r="H797" s="150">
        <v>0</v>
      </c>
      <c r="I797" s="150">
        <v>0</v>
      </c>
      <c r="J797" s="150">
        <v>0</v>
      </c>
      <c r="K797" s="150">
        <v>0</v>
      </c>
      <c r="L797" s="150">
        <v>0</v>
      </c>
      <c r="M797" s="150">
        <v>0</v>
      </c>
      <c r="N797" s="150">
        <v>0</v>
      </c>
      <c r="O797" s="150">
        <v>0</v>
      </c>
      <c r="P797" s="150">
        <v>16884.32218</v>
      </c>
      <c r="Q797" s="150">
        <v>0</v>
      </c>
      <c r="R797" s="151">
        <v>16884.32218</v>
      </c>
    </row>
    <row r="798" spans="1:18" ht="13.5">
      <c r="A798" s="147"/>
      <c r="B798" s="147"/>
      <c r="C798" s="147"/>
      <c r="D798" s="147"/>
      <c r="E798" s="148">
        <v>145</v>
      </c>
      <c r="F798" s="149">
        <v>0</v>
      </c>
      <c r="G798" s="150">
        <v>0</v>
      </c>
      <c r="H798" s="150">
        <v>0</v>
      </c>
      <c r="I798" s="150">
        <v>0</v>
      </c>
      <c r="J798" s="150">
        <v>0</v>
      </c>
      <c r="K798" s="150">
        <v>0</v>
      </c>
      <c r="L798" s="150">
        <v>0</v>
      </c>
      <c r="M798" s="150">
        <v>0</v>
      </c>
      <c r="N798" s="150">
        <v>0</v>
      </c>
      <c r="O798" s="150">
        <v>0</v>
      </c>
      <c r="P798" s="150">
        <v>1906.4307900000001</v>
      </c>
      <c r="Q798" s="150">
        <v>0</v>
      </c>
      <c r="R798" s="151">
        <v>1906.4307900000001</v>
      </c>
    </row>
    <row r="799" spans="1:18" ht="13.5">
      <c r="A799" s="147"/>
      <c r="B799" s="147"/>
      <c r="C799" s="147"/>
      <c r="D799" s="143" t="s">
        <v>168</v>
      </c>
      <c r="E799" s="143">
        <v>102</v>
      </c>
      <c r="F799" s="144">
        <v>0</v>
      </c>
      <c r="G799" s="145">
        <v>0</v>
      </c>
      <c r="H799" s="145">
        <v>0</v>
      </c>
      <c r="I799" s="145">
        <v>0</v>
      </c>
      <c r="J799" s="145">
        <v>0</v>
      </c>
      <c r="K799" s="145">
        <v>0</v>
      </c>
      <c r="L799" s="145">
        <v>0</v>
      </c>
      <c r="M799" s="145">
        <v>0</v>
      </c>
      <c r="N799" s="145">
        <v>0</v>
      </c>
      <c r="O799" s="145">
        <v>0</v>
      </c>
      <c r="P799" s="145">
        <v>9537.86996</v>
      </c>
      <c r="Q799" s="145">
        <v>0</v>
      </c>
      <c r="R799" s="146">
        <v>9537.86996</v>
      </c>
    </row>
    <row r="800" spans="1:18" ht="13.5">
      <c r="A800" s="147"/>
      <c r="B800" s="147"/>
      <c r="C800" s="147"/>
      <c r="D800" s="147"/>
      <c r="E800" s="148">
        <v>153</v>
      </c>
      <c r="F800" s="149">
        <v>0</v>
      </c>
      <c r="G800" s="150">
        <v>0</v>
      </c>
      <c r="H800" s="150">
        <v>0</v>
      </c>
      <c r="I800" s="150">
        <v>0</v>
      </c>
      <c r="J800" s="150">
        <v>0</v>
      </c>
      <c r="K800" s="150">
        <v>0</v>
      </c>
      <c r="L800" s="150">
        <v>0</v>
      </c>
      <c r="M800" s="150">
        <v>0</v>
      </c>
      <c r="N800" s="150">
        <v>0</v>
      </c>
      <c r="O800" s="150">
        <v>0</v>
      </c>
      <c r="P800" s="150">
        <v>1239.45969</v>
      </c>
      <c r="Q800" s="150">
        <v>0</v>
      </c>
      <c r="R800" s="151">
        <v>1239.45969</v>
      </c>
    </row>
    <row r="801" spans="1:18" ht="13.5">
      <c r="A801" s="147"/>
      <c r="B801" s="147"/>
      <c r="C801" s="147"/>
      <c r="D801" s="143" t="s">
        <v>169</v>
      </c>
      <c r="E801" s="143">
        <v>100</v>
      </c>
      <c r="F801" s="144">
        <v>0</v>
      </c>
      <c r="G801" s="145">
        <v>0</v>
      </c>
      <c r="H801" s="145">
        <v>0</v>
      </c>
      <c r="I801" s="145">
        <v>0</v>
      </c>
      <c r="J801" s="145">
        <v>0</v>
      </c>
      <c r="K801" s="145">
        <v>0</v>
      </c>
      <c r="L801" s="145">
        <v>0</v>
      </c>
      <c r="M801" s="145">
        <v>0</v>
      </c>
      <c r="N801" s="145">
        <v>0</v>
      </c>
      <c r="O801" s="145">
        <v>0</v>
      </c>
      <c r="P801" s="145">
        <v>15695.18267</v>
      </c>
      <c r="Q801" s="145">
        <v>0</v>
      </c>
      <c r="R801" s="146">
        <v>15695.18267</v>
      </c>
    </row>
    <row r="802" spans="1:18" ht="13.5">
      <c r="A802" s="147"/>
      <c r="B802" s="147"/>
      <c r="C802" s="147"/>
      <c r="D802" s="143" t="s">
        <v>170</v>
      </c>
      <c r="E802" s="143">
        <v>12</v>
      </c>
      <c r="F802" s="144">
        <v>0</v>
      </c>
      <c r="G802" s="145">
        <v>0</v>
      </c>
      <c r="H802" s="145">
        <v>0</v>
      </c>
      <c r="I802" s="145">
        <v>0</v>
      </c>
      <c r="J802" s="145">
        <v>0</v>
      </c>
      <c r="K802" s="145">
        <v>0</v>
      </c>
      <c r="L802" s="145">
        <v>0</v>
      </c>
      <c r="M802" s="145">
        <v>0</v>
      </c>
      <c r="N802" s="145">
        <v>0</v>
      </c>
      <c r="O802" s="145">
        <v>0</v>
      </c>
      <c r="P802" s="145">
        <v>25109.752579999997</v>
      </c>
      <c r="Q802" s="145">
        <v>0</v>
      </c>
      <c r="R802" s="146">
        <v>25109.752579999997</v>
      </c>
    </row>
    <row r="803" spans="1:18" ht="13.5">
      <c r="A803" s="147"/>
      <c r="B803" s="147"/>
      <c r="C803" s="147"/>
      <c r="D803" s="147"/>
      <c r="E803" s="148">
        <v>28</v>
      </c>
      <c r="F803" s="149">
        <v>0</v>
      </c>
      <c r="G803" s="150">
        <v>0</v>
      </c>
      <c r="H803" s="150">
        <v>0</v>
      </c>
      <c r="I803" s="150">
        <v>0</v>
      </c>
      <c r="J803" s="150">
        <v>0</v>
      </c>
      <c r="K803" s="150">
        <v>0</v>
      </c>
      <c r="L803" s="150">
        <v>0</v>
      </c>
      <c r="M803" s="150">
        <v>0</v>
      </c>
      <c r="N803" s="150">
        <v>0</v>
      </c>
      <c r="O803" s="150">
        <v>0</v>
      </c>
      <c r="P803" s="150">
        <v>21151.63691</v>
      </c>
      <c r="Q803" s="150">
        <v>0</v>
      </c>
      <c r="R803" s="151">
        <v>21151.63691</v>
      </c>
    </row>
    <row r="804" spans="1:18" ht="13.5">
      <c r="A804" s="147"/>
      <c r="B804" s="147"/>
      <c r="C804" s="147"/>
      <c r="D804" s="147"/>
      <c r="E804" s="148">
        <v>159</v>
      </c>
      <c r="F804" s="149">
        <v>0</v>
      </c>
      <c r="G804" s="150">
        <v>0</v>
      </c>
      <c r="H804" s="150">
        <v>0</v>
      </c>
      <c r="I804" s="150">
        <v>0</v>
      </c>
      <c r="J804" s="150">
        <v>0</v>
      </c>
      <c r="K804" s="150">
        <v>0</v>
      </c>
      <c r="L804" s="150">
        <v>0</v>
      </c>
      <c r="M804" s="150">
        <v>0</v>
      </c>
      <c r="N804" s="150">
        <v>0</v>
      </c>
      <c r="O804" s="150">
        <v>0</v>
      </c>
      <c r="P804" s="150">
        <v>2189.5989900000004</v>
      </c>
      <c r="Q804" s="150">
        <v>0</v>
      </c>
      <c r="R804" s="151">
        <v>2189.5989900000004</v>
      </c>
    </row>
    <row r="805" spans="1:18" ht="13.5">
      <c r="A805" s="147"/>
      <c r="B805" s="147"/>
      <c r="C805" s="147"/>
      <c r="D805" s="143" t="s">
        <v>351</v>
      </c>
      <c r="E805" s="143">
        <v>83</v>
      </c>
      <c r="F805" s="144">
        <v>0</v>
      </c>
      <c r="G805" s="145">
        <v>0</v>
      </c>
      <c r="H805" s="145">
        <v>0</v>
      </c>
      <c r="I805" s="145">
        <v>0</v>
      </c>
      <c r="J805" s="145">
        <v>0</v>
      </c>
      <c r="K805" s="145">
        <v>0</v>
      </c>
      <c r="L805" s="145">
        <v>0</v>
      </c>
      <c r="M805" s="145">
        <v>0</v>
      </c>
      <c r="N805" s="145">
        <v>0</v>
      </c>
      <c r="O805" s="145">
        <v>0</v>
      </c>
      <c r="P805" s="145">
        <v>17593.45275</v>
      </c>
      <c r="Q805" s="145">
        <v>0</v>
      </c>
      <c r="R805" s="146">
        <v>17593.45275</v>
      </c>
    </row>
    <row r="806" spans="1:18" ht="13.5">
      <c r="A806" s="147"/>
      <c r="B806" s="147"/>
      <c r="C806" s="147"/>
      <c r="D806" s="143" t="s">
        <v>171</v>
      </c>
      <c r="E806" s="143">
        <v>64</v>
      </c>
      <c r="F806" s="144">
        <v>0</v>
      </c>
      <c r="G806" s="145">
        <v>0</v>
      </c>
      <c r="H806" s="145">
        <v>0</v>
      </c>
      <c r="I806" s="145">
        <v>0</v>
      </c>
      <c r="J806" s="145">
        <v>0</v>
      </c>
      <c r="K806" s="145">
        <v>0</v>
      </c>
      <c r="L806" s="145">
        <v>0</v>
      </c>
      <c r="M806" s="145">
        <v>0</v>
      </c>
      <c r="N806" s="145">
        <v>0</v>
      </c>
      <c r="O806" s="145">
        <v>0</v>
      </c>
      <c r="P806" s="145">
        <v>15699.67264</v>
      </c>
      <c r="Q806" s="145">
        <v>0</v>
      </c>
      <c r="R806" s="146">
        <v>15699.67264</v>
      </c>
    </row>
    <row r="807" spans="1:18" ht="13.5">
      <c r="A807" s="147"/>
      <c r="B807" s="147"/>
      <c r="C807" s="147"/>
      <c r="D807" s="147"/>
      <c r="E807" s="148">
        <v>163</v>
      </c>
      <c r="F807" s="149">
        <v>0</v>
      </c>
      <c r="G807" s="150">
        <v>0</v>
      </c>
      <c r="H807" s="150">
        <v>0</v>
      </c>
      <c r="I807" s="150">
        <v>0</v>
      </c>
      <c r="J807" s="150">
        <v>0</v>
      </c>
      <c r="K807" s="150">
        <v>0</v>
      </c>
      <c r="L807" s="150">
        <v>0</v>
      </c>
      <c r="M807" s="150">
        <v>0</v>
      </c>
      <c r="N807" s="150">
        <v>0</v>
      </c>
      <c r="O807" s="150">
        <v>0</v>
      </c>
      <c r="P807" s="150">
        <v>154.47464000000002</v>
      </c>
      <c r="Q807" s="150">
        <v>0</v>
      </c>
      <c r="R807" s="151">
        <v>154.47464000000002</v>
      </c>
    </row>
    <row r="808" spans="1:18" ht="13.5">
      <c r="A808" s="147"/>
      <c r="B808" s="147"/>
      <c r="C808" s="147"/>
      <c r="D808" s="143" t="s">
        <v>352</v>
      </c>
      <c r="E808" s="143">
        <v>114</v>
      </c>
      <c r="F808" s="144">
        <v>0</v>
      </c>
      <c r="G808" s="145">
        <v>0</v>
      </c>
      <c r="H808" s="145">
        <v>0</v>
      </c>
      <c r="I808" s="145">
        <v>0</v>
      </c>
      <c r="J808" s="145">
        <v>0</v>
      </c>
      <c r="K808" s="145">
        <v>0</v>
      </c>
      <c r="L808" s="145">
        <v>0</v>
      </c>
      <c r="M808" s="145">
        <v>0</v>
      </c>
      <c r="N808" s="145">
        <v>0</v>
      </c>
      <c r="O808" s="145">
        <v>0</v>
      </c>
      <c r="P808" s="145">
        <v>2836.68909</v>
      </c>
      <c r="Q808" s="145">
        <v>0</v>
      </c>
      <c r="R808" s="146">
        <v>2836.68909</v>
      </c>
    </row>
    <row r="809" spans="1:18" ht="13.5">
      <c r="A809" s="147"/>
      <c r="B809" s="143" t="s">
        <v>19</v>
      </c>
      <c r="C809" s="143" t="s">
        <v>179</v>
      </c>
      <c r="D809" s="143" t="s">
        <v>179</v>
      </c>
      <c r="E809" s="143">
        <v>131</v>
      </c>
      <c r="F809" s="144">
        <v>0</v>
      </c>
      <c r="G809" s="145">
        <v>0</v>
      </c>
      <c r="H809" s="145">
        <v>0</v>
      </c>
      <c r="I809" s="145">
        <v>0</v>
      </c>
      <c r="J809" s="145">
        <v>0</v>
      </c>
      <c r="K809" s="145">
        <v>0</v>
      </c>
      <c r="L809" s="145">
        <v>0</v>
      </c>
      <c r="M809" s="145">
        <v>0</v>
      </c>
      <c r="N809" s="145">
        <v>0</v>
      </c>
      <c r="O809" s="145">
        <v>0</v>
      </c>
      <c r="P809" s="145">
        <v>1796.03164</v>
      </c>
      <c r="Q809" s="145">
        <v>0</v>
      </c>
      <c r="R809" s="146">
        <v>1796.03164</v>
      </c>
    </row>
    <row r="810" spans="1:18" ht="13.5">
      <c r="A810" s="147"/>
      <c r="B810" s="147"/>
      <c r="C810" s="143" t="s">
        <v>180</v>
      </c>
      <c r="D810" s="143" t="s">
        <v>19</v>
      </c>
      <c r="E810" s="143">
        <v>97</v>
      </c>
      <c r="F810" s="144">
        <v>0</v>
      </c>
      <c r="G810" s="145">
        <v>0</v>
      </c>
      <c r="H810" s="145">
        <v>0</v>
      </c>
      <c r="I810" s="145">
        <v>0</v>
      </c>
      <c r="J810" s="145">
        <v>0</v>
      </c>
      <c r="K810" s="145">
        <v>0</v>
      </c>
      <c r="L810" s="145">
        <v>0</v>
      </c>
      <c r="M810" s="145">
        <v>0</v>
      </c>
      <c r="N810" s="145">
        <v>0</v>
      </c>
      <c r="O810" s="145">
        <v>0</v>
      </c>
      <c r="P810" s="145">
        <v>8812.20016</v>
      </c>
      <c r="Q810" s="145">
        <v>0</v>
      </c>
      <c r="R810" s="146">
        <v>8812.20016</v>
      </c>
    </row>
    <row r="811" spans="1:18" ht="13.5">
      <c r="A811" s="147"/>
      <c r="B811" s="143" t="s">
        <v>21</v>
      </c>
      <c r="C811" s="143" t="s">
        <v>184</v>
      </c>
      <c r="D811" s="143" t="s">
        <v>184</v>
      </c>
      <c r="E811" s="143">
        <v>82</v>
      </c>
      <c r="F811" s="144">
        <v>0</v>
      </c>
      <c r="G811" s="145">
        <v>0</v>
      </c>
      <c r="H811" s="145">
        <v>0</v>
      </c>
      <c r="I811" s="145">
        <v>0</v>
      </c>
      <c r="J811" s="145">
        <v>0</v>
      </c>
      <c r="K811" s="145">
        <v>0</v>
      </c>
      <c r="L811" s="145">
        <v>0</v>
      </c>
      <c r="M811" s="145">
        <v>0</v>
      </c>
      <c r="N811" s="145">
        <v>0</v>
      </c>
      <c r="O811" s="145">
        <v>0</v>
      </c>
      <c r="P811" s="145">
        <v>6802.848940000001</v>
      </c>
      <c r="Q811" s="145">
        <v>0</v>
      </c>
      <c r="R811" s="146">
        <v>6802.848940000001</v>
      </c>
    </row>
    <row r="812" spans="1:18" ht="13.5">
      <c r="A812" s="147"/>
      <c r="B812" s="147"/>
      <c r="C812" s="143" t="s">
        <v>21</v>
      </c>
      <c r="D812" s="143" t="s">
        <v>21</v>
      </c>
      <c r="E812" s="143">
        <v>20</v>
      </c>
      <c r="F812" s="144">
        <v>0</v>
      </c>
      <c r="G812" s="145">
        <v>0</v>
      </c>
      <c r="H812" s="145">
        <v>0</v>
      </c>
      <c r="I812" s="145">
        <v>0</v>
      </c>
      <c r="J812" s="145">
        <v>0</v>
      </c>
      <c r="K812" s="145">
        <v>0</v>
      </c>
      <c r="L812" s="145">
        <v>0</v>
      </c>
      <c r="M812" s="145">
        <v>0</v>
      </c>
      <c r="N812" s="145">
        <v>0</v>
      </c>
      <c r="O812" s="145">
        <v>0</v>
      </c>
      <c r="P812" s="145">
        <v>33115.9119</v>
      </c>
      <c r="Q812" s="145">
        <v>0</v>
      </c>
      <c r="R812" s="146">
        <v>33115.9119</v>
      </c>
    </row>
    <row r="813" spans="1:18" ht="13.5">
      <c r="A813" s="147"/>
      <c r="B813" s="147"/>
      <c r="C813" s="147"/>
      <c r="D813" s="147"/>
      <c r="E813" s="148">
        <v>40</v>
      </c>
      <c r="F813" s="149">
        <v>0</v>
      </c>
      <c r="G813" s="150">
        <v>0</v>
      </c>
      <c r="H813" s="150">
        <v>0</v>
      </c>
      <c r="I813" s="150">
        <v>0</v>
      </c>
      <c r="J813" s="150">
        <v>0</v>
      </c>
      <c r="K813" s="150">
        <v>0</v>
      </c>
      <c r="L813" s="150">
        <v>0</v>
      </c>
      <c r="M813" s="150">
        <v>0</v>
      </c>
      <c r="N813" s="150">
        <v>0</v>
      </c>
      <c r="O813" s="150">
        <v>0</v>
      </c>
      <c r="P813" s="150">
        <v>29895.21396</v>
      </c>
      <c r="Q813" s="150">
        <v>0</v>
      </c>
      <c r="R813" s="151">
        <v>29895.21396</v>
      </c>
    </row>
    <row r="814" spans="1:18" ht="13.5">
      <c r="A814" s="147"/>
      <c r="B814" s="147"/>
      <c r="C814" s="147"/>
      <c r="D814" s="147"/>
      <c r="E814" s="148">
        <v>115</v>
      </c>
      <c r="F814" s="149">
        <v>0</v>
      </c>
      <c r="G814" s="150">
        <v>0</v>
      </c>
      <c r="H814" s="150">
        <v>0</v>
      </c>
      <c r="I814" s="150">
        <v>0</v>
      </c>
      <c r="J814" s="150">
        <v>0</v>
      </c>
      <c r="K814" s="150">
        <v>0</v>
      </c>
      <c r="L814" s="150">
        <v>0</v>
      </c>
      <c r="M814" s="150">
        <v>0</v>
      </c>
      <c r="N814" s="150">
        <v>0</v>
      </c>
      <c r="O814" s="150">
        <v>0</v>
      </c>
      <c r="P814" s="150">
        <v>1030.18678</v>
      </c>
      <c r="Q814" s="150">
        <v>0</v>
      </c>
      <c r="R814" s="151">
        <v>1030.18678</v>
      </c>
    </row>
    <row r="815" spans="1:18" ht="13.5">
      <c r="A815" s="147"/>
      <c r="B815" s="147"/>
      <c r="C815" s="147"/>
      <c r="D815" s="143" t="s">
        <v>353</v>
      </c>
      <c r="E815" s="143">
        <v>128</v>
      </c>
      <c r="F815" s="144">
        <v>0</v>
      </c>
      <c r="G815" s="145">
        <v>0</v>
      </c>
      <c r="H815" s="145">
        <v>0</v>
      </c>
      <c r="I815" s="145">
        <v>0</v>
      </c>
      <c r="J815" s="145">
        <v>0</v>
      </c>
      <c r="K815" s="145">
        <v>0</v>
      </c>
      <c r="L815" s="145">
        <v>0</v>
      </c>
      <c r="M815" s="145">
        <v>0</v>
      </c>
      <c r="N815" s="145">
        <v>0</v>
      </c>
      <c r="O815" s="145">
        <v>0</v>
      </c>
      <c r="P815" s="145">
        <v>761.7828000000001</v>
      </c>
      <c r="Q815" s="145">
        <v>0</v>
      </c>
      <c r="R815" s="146">
        <v>761.7828000000001</v>
      </c>
    </row>
    <row r="816" spans="1:18" ht="13.5">
      <c r="A816" s="147"/>
      <c r="B816" s="147"/>
      <c r="C816" s="147"/>
      <c r="D816" s="147"/>
      <c r="E816" s="148">
        <v>151</v>
      </c>
      <c r="F816" s="149">
        <v>0</v>
      </c>
      <c r="G816" s="150">
        <v>0</v>
      </c>
      <c r="H816" s="150">
        <v>0</v>
      </c>
      <c r="I816" s="150">
        <v>0</v>
      </c>
      <c r="J816" s="150">
        <v>0</v>
      </c>
      <c r="K816" s="150">
        <v>0</v>
      </c>
      <c r="L816" s="150">
        <v>0</v>
      </c>
      <c r="M816" s="150">
        <v>0</v>
      </c>
      <c r="N816" s="150">
        <v>0</v>
      </c>
      <c r="O816" s="150">
        <v>0</v>
      </c>
      <c r="P816" s="150">
        <v>939.3838000000001</v>
      </c>
      <c r="Q816" s="150">
        <v>0</v>
      </c>
      <c r="R816" s="151">
        <v>939.3838000000001</v>
      </c>
    </row>
    <row r="817" spans="1:18" ht="13.5">
      <c r="A817" s="147"/>
      <c r="B817" s="147"/>
      <c r="C817" s="143" t="s">
        <v>187</v>
      </c>
      <c r="D817" s="143" t="s">
        <v>187</v>
      </c>
      <c r="E817" s="143">
        <v>126</v>
      </c>
      <c r="F817" s="144">
        <v>0</v>
      </c>
      <c r="G817" s="145">
        <v>0</v>
      </c>
      <c r="H817" s="145">
        <v>0</v>
      </c>
      <c r="I817" s="145">
        <v>0</v>
      </c>
      <c r="J817" s="145">
        <v>0</v>
      </c>
      <c r="K817" s="145">
        <v>0</v>
      </c>
      <c r="L817" s="145">
        <v>0</v>
      </c>
      <c r="M817" s="145">
        <v>0</v>
      </c>
      <c r="N817" s="145">
        <v>0</v>
      </c>
      <c r="O817" s="145">
        <v>0</v>
      </c>
      <c r="P817" s="145">
        <v>1345.02353</v>
      </c>
      <c r="Q817" s="145">
        <v>0</v>
      </c>
      <c r="R817" s="146">
        <v>1345.02353</v>
      </c>
    </row>
    <row r="818" spans="1:18" ht="13.5">
      <c r="A818" s="147"/>
      <c r="B818" s="147"/>
      <c r="C818" s="147"/>
      <c r="D818" s="147"/>
      <c r="E818" s="148">
        <v>139</v>
      </c>
      <c r="F818" s="149">
        <v>0</v>
      </c>
      <c r="G818" s="150">
        <v>0</v>
      </c>
      <c r="H818" s="150">
        <v>0</v>
      </c>
      <c r="I818" s="150">
        <v>0</v>
      </c>
      <c r="J818" s="150">
        <v>0</v>
      </c>
      <c r="K818" s="150">
        <v>0</v>
      </c>
      <c r="L818" s="150">
        <v>0</v>
      </c>
      <c r="M818" s="150">
        <v>0</v>
      </c>
      <c r="N818" s="150">
        <v>0</v>
      </c>
      <c r="O818" s="150">
        <v>0</v>
      </c>
      <c r="P818" s="150">
        <v>579.80723</v>
      </c>
      <c r="Q818" s="150">
        <v>0</v>
      </c>
      <c r="R818" s="151">
        <v>579.80723</v>
      </c>
    </row>
    <row r="819" spans="1:28" ht="13.5">
      <c r="A819" s="147"/>
      <c r="B819" s="147"/>
      <c r="C819" s="143" t="s">
        <v>188</v>
      </c>
      <c r="D819" s="143" t="s">
        <v>189</v>
      </c>
      <c r="E819" s="143">
        <v>98</v>
      </c>
      <c r="F819" s="144">
        <v>0</v>
      </c>
      <c r="G819" s="145">
        <v>0</v>
      </c>
      <c r="H819" s="145">
        <v>0</v>
      </c>
      <c r="I819" s="145">
        <v>0</v>
      </c>
      <c r="J819" s="145">
        <v>0</v>
      </c>
      <c r="K819" s="145">
        <v>0</v>
      </c>
      <c r="L819" s="145">
        <v>0</v>
      </c>
      <c r="M819" s="145">
        <v>0</v>
      </c>
      <c r="N819" s="145">
        <v>0</v>
      </c>
      <c r="O819" s="145">
        <v>0</v>
      </c>
      <c r="P819" s="145">
        <v>14298.59115</v>
      </c>
      <c r="Q819" s="145">
        <v>0</v>
      </c>
      <c r="R819" s="146">
        <v>14298.59115</v>
      </c>
      <c r="S819" s="5"/>
      <c r="T819" s="5"/>
      <c r="U819" s="5"/>
      <c r="V819" s="5"/>
      <c r="W819" s="5"/>
      <c r="X819" s="5"/>
      <c r="Y819" s="5"/>
      <c r="Z819" s="5"/>
      <c r="AA819" s="5"/>
      <c r="AB819" s="5"/>
    </row>
    <row r="820" spans="1:28" ht="13.5">
      <c r="A820" s="147"/>
      <c r="B820" s="143" t="s">
        <v>22</v>
      </c>
      <c r="C820" s="143" t="s">
        <v>22</v>
      </c>
      <c r="D820" s="143" t="s">
        <v>22</v>
      </c>
      <c r="E820" s="143">
        <v>35</v>
      </c>
      <c r="F820" s="144">
        <v>0</v>
      </c>
      <c r="G820" s="145">
        <v>0</v>
      </c>
      <c r="H820" s="145">
        <v>0</v>
      </c>
      <c r="I820" s="145">
        <v>0</v>
      </c>
      <c r="J820" s="145">
        <v>0</v>
      </c>
      <c r="K820" s="145">
        <v>0</v>
      </c>
      <c r="L820" s="145">
        <v>0</v>
      </c>
      <c r="M820" s="145">
        <v>0</v>
      </c>
      <c r="N820" s="145">
        <v>0</v>
      </c>
      <c r="O820" s="145">
        <v>0</v>
      </c>
      <c r="P820" s="145">
        <v>7660.03321</v>
      </c>
      <c r="Q820" s="145">
        <v>0</v>
      </c>
      <c r="R820" s="146">
        <v>7660.03321</v>
      </c>
      <c r="S820" s="5"/>
      <c r="T820" s="5"/>
      <c r="U820" s="5"/>
      <c r="V820" s="5"/>
      <c r="W820" s="5"/>
      <c r="X820" s="5"/>
      <c r="Y820" s="5"/>
      <c r="Z820" s="5"/>
      <c r="AA820" s="5"/>
      <c r="AB820" s="5"/>
    </row>
    <row r="821" spans="1:28" ht="13.5">
      <c r="A821" s="147"/>
      <c r="B821" s="147"/>
      <c r="C821" s="143" t="s">
        <v>192</v>
      </c>
      <c r="D821" s="143" t="s">
        <v>193</v>
      </c>
      <c r="E821" s="143">
        <v>15</v>
      </c>
      <c r="F821" s="144">
        <v>0</v>
      </c>
      <c r="G821" s="145">
        <v>0</v>
      </c>
      <c r="H821" s="145">
        <v>0</v>
      </c>
      <c r="I821" s="145">
        <v>0</v>
      </c>
      <c r="J821" s="145">
        <v>0</v>
      </c>
      <c r="K821" s="145">
        <v>0</v>
      </c>
      <c r="L821" s="145">
        <v>0</v>
      </c>
      <c r="M821" s="145">
        <v>0</v>
      </c>
      <c r="N821" s="145">
        <v>0</v>
      </c>
      <c r="O821" s="145">
        <v>0</v>
      </c>
      <c r="P821" s="145">
        <v>13373.37082</v>
      </c>
      <c r="Q821" s="145">
        <v>0</v>
      </c>
      <c r="R821" s="146">
        <v>13373.37082</v>
      </c>
      <c r="S821" s="5"/>
      <c r="T821" s="5"/>
      <c r="U821" s="5"/>
      <c r="V821" s="5"/>
      <c r="W821" s="5"/>
      <c r="X821" s="5"/>
      <c r="Y821" s="5"/>
      <c r="Z821" s="5"/>
      <c r="AA821" s="5"/>
      <c r="AB821" s="5"/>
    </row>
    <row r="822" spans="1:28" ht="13.5">
      <c r="A822" s="147"/>
      <c r="B822" s="143" t="s">
        <v>194</v>
      </c>
      <c r="C822" s="143" t="s">
        <v>194</v>
      </c>
      <c r="D822" s="143" t="s">
        <v>354</v>
      </c>
      <c r="E822" s="143">
        <v>130</v>
      </c>
      <c r="F822" s="144">
        <v>0</v>
      </c>
      <c r="G822" s="145">
        <v>0</v>
      </c>
      <c r="H822" s="145">
        <v>0</v>
      </c>
      <c r="I822" s="145">
        <v>0</v>
      </c>
      <c r="J822" s="145">
        <v>0</v>
      </c>
      <c r="K822" s="145">
        <v>0</v>
      </c>
      <c r="L822" s="145">
        <v>0</v>
      </c>
      <c r="M822" s="145">
        <v>0</v>
      </c>
      <c r="N822" s="145">
        <v>0</v>
      </c>
      <c r="O822" s="145">
        <v>0</v>
      </c>
      <c r="P822" s="145">
        <v>5238.03333</v>
      </c>
      <c r="Q822" s="145">
        <v>0</v>
      </c>
      <c r="R822" s="146">
        <v>5238.03333</v>
      </c>
      <c r="S822" s="5"/>
      <c r="T822" s="5"/>
      <c r="U822" s="5"/>
      <c r="V822" s="5"/>
      <c r="W822" s="5"/>
      <c r="X822" s="5"/>
      <c r="Y822" s="5"/>
      <c r="Z822" s="5"/>
      <c r="AA822" s="5"/>
      <c r="AB822" s="5"/>
    </row>
    <row r="823" spans="1:28" ht="13.5">
      <c r="A823" s="147"/>
      <c r="B823" s="143" t="s">
        <v>24</v>
      </c>
      <c r="C823" s="143" t="s">
        <v>24</v>
      </c>
      <c r="D823" s="143" t="s">
        <v>24</v>
      </c>
      <c r="E823" s="143">
        <v>51</v>
      </c>
      <c r="F823" s="144">
        <v>0</v>
      </c>
      <c r="G823" s="145">
        <v>0</v>
      </c>
      <c r="H823" s="145">
        <v>0</v>
      </c>
      <c r="I823" s="145">
        <v>0</v>
      </c>
      <c r="J823" s="145">
        <v>0</v>
      </c>
      <c r="K823" s="145">
        <v>0</v>
      </c>
      <c r="L823" s="145">
        <v>0</v>
      </c>
      <c r="M823" s="145">
        <v>0</v>
      </c>
      <c r="N823" s="145">
        <v>0</v>
      </c>
      <c r="O823" s="145">
        <v>0</v>
      </c>
      <c r="P823" s="145">
        <v>14078.214179999999</v>
      </c>
      <c r="Q823" s="145">
        <v>0</v>
      </c>
      <c r="R823" s="146">
        <v>14078.214179999999</v>
      </c>
      <c r="S823" s="5"/>
      <c r="T823" s="5"/>
      <c r="U823" s="5"/>
      <c r="V823" s="5"/>
      <c r="W823" s="5"/>
      <c r="X823" s="5"/>
      <c r="Y823" s="5"/>
      <c r="Z823" s="5"/>
      <c r="AA823" s="5"/>
      <c r="AB823" s="5"/>
    </row>
    <row r="824" spans="1:28" ht="13.5">
      <c r="A824" s="147"/>
      <c r="B824" s="143" t="s">
        <v>25</v>
      </c>
      <c r="C824" s="143" t="s">
        <v>25</v>
      </c>
      <c r="D824" s="143" t="s">
        <v>25</v>
      </c>
      <c r="E824" s="143">
        <v>143</v>
      </c>
      <c r="F824" s="144">
        <v>0</v>
      </c>
      <c r="G824" s="145">
        <v>0</v>
      </c>
      <c r="H824" s="145">
        <v>0</v>
      </c>
      <c r="I824" s="145">
        <v>0</v>
      </c>
      <c r="J824" s="145">
        <v>0</v>
      </c>
      <c r="K824" s="145">
        <v>0</v>
      </c>
      <c r="L824" s="145">
        <v>0</v>
      </c>
      <c r="M824" s="145">
        <v>0</v>
      </c>
      <c r="N824" s="145">
        <v>0</v>
      </c>
      <c r="O824" s="145">
        <v>0</v>
      </c>
      <c r="P824" s="145">
        <v>1797.37971</v>
      </c>
      <c r="Q824" s="145">
        <v>0</v>
      </c>
      <c r="R824" s="146">
        <v>1797.37971</v>
      </c>
      <c r="S824" s="5"/>
      <c r="T824" s="5"/>
      <c r="U824" s="5"/>
      <c r="V824" s="5"/>
      <c r="W824" s="5"/>
      <c r="X824" s="5"/>
      <c r="Y824" s="5"/>
      <c r="Z824" s="5"/>
      <c r="AA824" s="5"/>
      <c r="AB824" s="5"/>
    </row>
    <row r="825" spans="1:28" ht="13.5">
      <c r="A825" s="147"/>
      <c r="B825" s="143" t="s">
        <v>26</v>
      </c>
      <c r="C825" s="143" t="s">
        <v>199</v>
      </c>
      <c r="D825" s="143" t="s">
        <v>355</v>
      </c>
      <c r="E825" s="143">
        <v>88</v>
      </c>
      <c r="F825" s="144">
        <v>0</v>
      </c>
      <c r="G825" s="145">
        <v>0</v>
      </c>
      <c r="H825" s="145">
        <v>0</v>
      </c>
      <c r="I825" s="145">
        <v>0</v>
      </c>
      <c r="J825" s="145">
        <v>0</v>
      </c>
      <c r="K825" s="145">
        <v>0</v>
      </c>
      <c r="L825" s="145">
        <v>0</v>
      </c>
      <c r="M825" s="145">
        <v>0</v>
      </c>
      <c r="N825" s="145">
        <v>0</v>
      </c>
      <c r="O825" s="145">
        <v>0</v>
      </c>
      <c r="P825" s="145">
        <v>19563.14015</v>
      </c>
      <c r="Q825" s="145">
        <v>0</v>
      </c>
      <c r="R825" s="146">
        <v>19563.14015</v>
      </c>
      <c r="S825" s="5"/>
      <c r="T825" s="5"/>
      <c r="U825" s="5"/>
      <c r="V825" s="5"/>
      <c r="W825" s="5"/>
      <c r="X825" s="5"/>
      <c r="Y825" s="5"/>
      <c r="Z825" s="5"/>
      <c r="AA825" s="5"/>
      <c r="AB825" s="5"/>
    </row>
    <row r="826" spans="1:28" ht="13.5">
      <c r="A826" s="152" t="s">
        <v>356</v>
      </c>
      <c r="B826" s="153"/>
      <c r="C826" s="153"/>
      <c r="D826" s="153"/>
      <c r="E826" s="153"/>
      <c r="F826" s="154">
        <v>791.0386100000001</v>
      </c>
      <c r="G826" s="155">
        <v>2386.14822</v>
      </c>
      <c r="H826" s="155">
        <v>3177.1868300000006</v>
      </c>
      <c r="I826" s="155">
        <v>1082961.3541299999</v>
      </c>
      <c r="J826" s="155">
        <v>59321.91743000001</v>
      </c>
      <c r="K826" s="155">
        <v>1142283.2715600003</v>
      </c>
      <c r="L826" s="155">
        <v>6116435.145580004</v>
      </c>
      <c r="M826" s="155">
        <v>120576.37722999988</v>
      </c>
      <c r="N826" s="155">
        <v>6237011.522809999</v>
      </c>
      <c r="O826" s="155">
        <v>7382471.981200003</v>
      </c>
      <c r="P826" s="155">
        <v>12191588.021569977</v>
      </c>
      <c r="Q826" s="155">
        <v>371987.06189</v>
      </c>
      <c r="R826" s="156">
        <v>12563575.083459985</v>
      </c>
      <c r="S826" s="5"/>
      <c r="T826" s="5"/>
      <c r="U826" s="5"/>
      <c r="V826" s="5"/>
      <c r="W826" s="5"/>
      <c r="X826" s="5"/>
      <c r="Y826" s="5"/>
      <c r="Z826" s="5"/>
      <c r="AA826" s="5"/>
      <c r="AB826" s="5"/>
    </row>
    <row r="827" spans="1:28" ht="1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5" customWidth="1"/>
    <col min="2" max="2" width="4.421875" style="5" customWidth="1"/>
    <col min="3" max="4" width="4.57421875" style="5" customWidth="1"/>
    <col min="5" max="5" width="4.7109375" style="5" customWidth="1"/>
    <col min="6" max="6" width="5.28125" style="5" customWidth="1"/>
    <col min="7" max="7" width="5.00390625" style="5" customWidth="1"/>
    <col min="8" max="8" width="4.7109375" style="5" customWidth="1"/>
    <col min="9" max="9" width="5.28125" style="5" customWidth="1"/>
    <col min="10" max="10" width="4.421875" style="5" customWidth="1"/>
    <col min="11" max="11" width="4.57421875" style="5" customWidth="1"/>
    <col min="12" max="12" width="5.57421875" style="5" customWidth="1"/>
    <col min="13" max="13" width="5.421875" style="5" customWidth="1"/>
    <col min="14" max="14" width="4.7109375" style="5" customWidth="1"/>
    <col min="15" max="15" width="5.00390625" style="5" customWidth="1"/>
    <col min="16" max="16" width="5.7109375" style="5" customWidth="1"/>
    <col min="17" max="18" width="4.7109375" style="5" customWidth="1"/>
    <col min="19" max="19" width="4.421875" style="5" customWidth="1"/>
    <col min="20" max="20" width="4.57421875" style="5" customWidth="1"/>
    <col min="21" max="21" width="5.00390625" style="5" customWidth="1"/>
    <col min="22" max="22" width="5.28125" style="5" bestFit="1" customWidth="1"/>
    <col min="23" max="23" width="5.28125" style="5" customWidth="1"/>
    <col min="24" max="26" width="4.57421875" style="5" customWidth="1"/>
    <col min="27" max="27" width="8.421875" style="5" bestFit="1" customWidth="1"/>
    <col min="28" max="16384" width="11.421875" style="5" customWidth="1"/>
  </cols>
  <sheetData>
    <row r="1" spans="1:27" s="66" customFormat="1" ht="20.25" customHeight="1">
      <c r="A1" s="1191" t="s">
        <v>1052</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399" t="s">
        <v>64</v>
      </c>
      <c r="B2" s="1399"/>
      <c r="C2" s="1399"/>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row>
    <row r="3" spans="1:27" s="68" customFormat="1" ht="21" customHeight="1">
      <c r="A3" s="1435">
        <v>44592</v>
      </c>
      <c r="B3" s="1435"/>
      <c r="C3" s="1435"/>
      <c r="D3" s="1435"/>
      <c r="E3" s="1435"/>
      <c r="F3" s="1435"/>
      <c r="G3" s="1435"/>
      <c r="H3" s="1435"/>
      <c r="I3" s="1435"/>
      <c r="J3" s="1435"/>
      <c r="K3" s="1435"/>
      <c r="L3" s="1435"/>
      <c r="M3" s="1435"/>
      <c r="N3" s="1435"/>
      <c r="O3" s="1435"/>
      <c r="P3" s="1435"/>
      <c r="Q3" s="1435"/>
      <c r="R3" s="1435"/>
      <c r="S3" s="1435"/>
      <c r="T3" s="1435"/>
      <c r="U3" s="1435"/>
      <c r="V3" s="1435"/>
      <c r="W3" s="1435"/>
      <c r="X3" s="1435"/>
      <c r="Y3" s="1435"/>
      <c r="Z3" s="1435"/>
      <c r="AA3" s="1435"/>
    </row>
    <row r="4" spans="1:27" s="69" customFormat="1" ht="20.25" customHeight="1">
      <c r="A4" s="1404" t="s">
        <v>65</v>
      </c>
      <c r="B4" s="1404"/>
      <c r="C4" s="1404"/>
      <c r="D4" s="1404"/>
      <c r="E4" s="1404"/>
      <c r="F4" s="1404"/>
      <c r="G4" s="1404"/>
      <c r="H4" s="1404"/>
      <c r="I4" s="1404"/>
      <c r="J4" s="1404"/>
      <c r="K4" s="1404"/>
      <c r="L4" s="1404"/>
      <c r="M4" s="1404"/>
      <c r="N4" s="1404"/>
      <c r="O4" s="1404"/>
      <c r="P4" s="1404"/>
      <c r="Q4" s="1404"/>
      <c r="R4" s="1404"/>
      <c r="S4" s="1404"/>
      <c r="T4" s="1404"/>
      <c r="U4" s="1404"/>
      <c r="V4" s="1404"/>
      <c r="W4" s="1404"/>
      <c r="X4" s="1404"/>
      <c r="Y4" s="1404"/>
      <c r="Z4" s="1404"/>
      <c r="AA4" s="1404"/>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1.6520910228040808</v>
      </c>
      <c r="D9" s="80">
        <v>0.17862133881841144</v>
      </c>
      <c r="E9" s="80">
        <v>4.227687372824752</v>
      </c>
      <c r="F9" s="80">
        <v>0.7289070932656895</v>
      </c>
      <c r="G9" s="80">
        <v>1.998037562556185</v>
      </c>
      <c r="H9" s="80">
        <v>1.5494646635422182</v>
      </c>
      <c r="I9" s="80">
        <v>1.4030099305895616</v>
      </c>
      <c r="J9" s="80">
        <v>0.21720720114000672</v>
      </c>
      <c r="K9" s="80">
        <v>2.1478364214394605</v>
      </c>
      <c r="L9" s="80">
        <v>3.365277165848737</v>
      </c>
      <c r="M9" s="80">
        <v>3.2643071664402585</v>
      </c>
      <c r="N9" s="80">
        <v>5.752713865281332</v>
      </c>
      <c r="O9" s="80">
        <v>5.175126614553832</v>
      </c>
      <c r="P9" s="80">
        <v>47.67651223628583</v>
      </c>
      <c r="Q9" s="80">
        <v>2.6494213132459263</v>
      </c>
      <c r="R9" s="80">
        <v>0.7659452217361127</v>
      </c>
      <c r="S9" s="80">
        <v>0.4811039488507503</v>
      </c>
      <c r="T9" s="80">
        <v>0.36647039722628383</v>
      </c>
      <c r="U9" s="80">
        <v>6.396300746370315</v>
      </c>
      <c r="V9" s="80">
        <v>1.6859346331738623</v>
      </c>
      <c r="W9" s="80">
        <v>3.205903361922103</v>
      </c>
      <c r="X9" s="80">
        <v>1.2929990676423344</v>
      </c>
      <c r="Y9" s="80">
        <v>1.5079926790607547</v>
      </c>
      <c r="Z9" s="80">
        <v>2.311128975381202</v>
      </c>
      <c r="AA9" s="81">
        <v>2276618.811</v>
      </c>
      <c r="AB9" s="82"/>
    </row>
    <row r="10" spans="1:28" s="83" customFormat="1" ht="18" customHeight="1">
      <c r="A10" s="21" t="s">
        <v>29</v>
      </c>
      <c r="B10" s="80" t="s">
        <v>39</v>
      </c>
      <c r="C10" s="80">
        <v>2.528981721900573</v>
      </c>
      <c r="D10" s="80" t="s">
        <v>39</v>
      </c>
      <c r="E10" s="80">
        <v>22.733648716244954</v>
      </c>
      <c r="F10" s="80">
        <v>0.7953468371547695</v>
      </c>
      <c r="G10" s="80">
        <v>2.54859351999026</v>
      </c>
      <c r="H10" s="80">
        <v>3.8854523605298716</v>
      </c>
      <c r="I10" s="80">
        <v>1.4418850547583995</v>
      </c>
      <c r="J10" s="80" t="s">
        <v>39</v>
      </c>
      <c r="K10" s="80">
        <v>1.5063132533735462</v>
      </c>
      <c r="L10" s="80">
        <v>2.9543677143362426</v>
      </c>
      <c r="M10" s="80">
        <v>1.1285026912937168</v>
      </c>
      <c r="N10" s="80">
        <v>3.9572040453603545</v>
      </c>
      <c r="O10" s="80">
        <v>3.932351973003603</v>
      </c>
      <c r="P10" s="80">
        <v>38.62451210646013</v>
      </c>
      <c r="Q10" s="80">
        <v>1.0341770729240791</v>
      </c>
      <c r="R10" s="80" t="s">
        <v>39</v>
      </c>
      <c r="S10" s="80">
        <v>0.5098555357797822</v>
      </c>
      <c r="T10" s="80" t="s">
        <v>39</v>
      </c>
      <c r="U10" s="80">
        <v>6.244120933326871</v>
      </c>
      <c r="V10" s="80">
        <v>1.9837989852743956</v>
      </c>
      <c r="W10" s="80">
        <v>1.5811175591865765</v>
      </c>
      <c r="X10" s="80">
        <v>1.0010387911210934</v>
      </c>
      <c r="Y10" s="80">
        <v>0.5252356097962537</v>
      </c>
      <c r="Z10" s="80">
        <v>1.0834955181845263</v>
      </c>
      <c r="AA10" s="81">
        <v>3081155.523</v>
      </c>
      <c r="AB10" s="82"/>
    </row>
    <row r="11" spans="1:28" s="83" customFormat="1" ht="18" customHeight="1">
      <c r="A11" s="21" t="s">
        <v>30</v>
      </c>
      <c r="B11" s="80">
        <v>1.8619857539418947</v>
      </c>
      <c r="C11" s="80">
        <v>2.71346699028779</v>
      </c>
      <c r="D11" s="80">
        <v>2.0999900516001255</v>
      </c>
      <c r="E11" s="80">
        <v>7.52221548985185</v>
      </c>
      <c r="F11" s="80">
        <v>0.9439405701258289</v>
      </c>
      <c r="G11" s="80">
        <v>8.959741567587365</v>
      </c>
      <c r="H11" s="80">
        <v>0.6233065801494155</v>
      </c>
      <c r="I11" s="80">
        <v>3.23981990744178</v>
      </c>
      <c r="J11" s="80">
        <v>2.6460849822574004</v>
      </c>
      <c r="K11" s="80">
        <v>3.170213943209379</v>
      </c>
      <c r="L11" s="80">
        <v>0.4282449338224582</v>
      </c>
      <c r="M11" s="80">
        <v>11.767719571908994</v>
      </c>
      <c r="N11" s="80">
        <v>9.7862241103592</v>
      </c>
      <c r="O11" s="80">
        <v>2.389958255631539</v>
      </c>
      <c r="P11" s="80">
        <v>15.80717447165153</v>
      </c>
      <c r="Q11" s="80">
        <v>0.48719943121963905</v>
      </c>
      <c r="R11" s="80">
        <v>1.126790163041457</v>
      </c>
      <c r="S11" s="80">
        <v>1.6173159735633955</v>
      </c>
      <c r="T11" s="80">
        <v>3.9980829380305236</v>
      </c>
      <c r="U11" s="80">
        <v>7.542171192248995</v>
      </c>
      <c r="V11" s="80">
        <v>2.681599942980712</v>
      </c>
      <c r="W11" s="80">
        <v>2.379122027011863</v>
      </c>
      <c r="X11" s="80">
        <v>2.5358810351990715</v>
      </c>
      <c r="Y11" s="80">
        <v>0.7071006958468589</v>
      </c>
      <c r="Z11" s="80">
        <v>2.9646494210309347</v>
      </c>
      <c r="AA11" s="81">
        <v>2098377.655</v>
      </c>
      <c r="AB11" s="82"/>
    </row>
    <row r="12" spans="1:28" s="83" customFormat="1" ht="18" customHeight="1">
      <c r="A12" s="21" t="s">
        <v>31</v>
      </c>
      <c r="B12" s="80">
        <v>0.20179760366612726</v>
      </c>
      <c r="C12" s="80">
        <v>2.262382965887411</v>
      </c>
      <c r="D12" s="80">
        <v>0.4909621145164929</v>
      </c>
      <c r="E12" s="80">
        <v>2.4073738795640396</v>
      </c>
      <c r="F12" s="80">
        <v>0.9647249015335334</v>
      </c>
      <c r="G12" s="80">
        <v>3.677198581646193</v>
      </c>
      <c r="H12" s="80">
        <v>0.6489833623735966</v>
      </c>
      <c r="I12" s="80">
        <v>0.8678387861798763</v>
      </c>
      <c r="J12" s="80">
        <v>0.2110514348537066</v>
      </c>
      <c r="K12" s="80">
        <v>2.2941567404643424</v>
      </c>
      <c r="L12" s="80">
        <v>3.0507168153610658</v>
      </c>
      <c r="M12" s="80">
        <v>3.1623972413038937</v>
      </c>
      <c r="N12" s="80">
        <v>6.569601707365355</v>
      </c>
      <c r="O12" s="80">
        <v>4.830414428122792</v>
      </c>
      <c r="P12" s="80">
        <v>43.27085584066507</v>
      </c>
      <c r="Q12" s="80">
        <v>4.432014547929652</v>
      </c>
      <c r="R12" s="80">
        <v>1.0880543430428093</v>
      </c>
      <c r="S12" s="80">
        <v>0.5105134443496411</v>
      </c>
      <c r="T12" s="80">
        <v>0.661503621316251</v>
      </c>
      <c r="U12" s="80">
        <v>10.37500707156673</v>
      </c>
      <c r="V12" s="80">
        <v>0.7125424672860277</v>
      </c>
      <c r="W12" s="80">
        <v>3.9175644418280227</v>
      </c>
      <c r="X12" s="80">
        <v>0.3786980213997038</v>
      </c>
      <c r="Y12" s="80">
        <v>1.4216723366077317</v>
      </c>
      <c r="Z12" s="80">
        <v>1.5919733011699404</v>
      </c>
      <c r="AA12" s="81">
        <v>986521.13</v>
      </c>
      <c r="AB12" s="82"/>
    </row>
    <row r="13" spans="1:28" s="83" customFormat="1" ht="18" customHeight="1">
      <c r="A13" s="21" t="s">
        <v>32</v>
      </c>
      <c r="B13" s="80" t="s">
        <v>39</v>
      </c>
      <c r="C13" s="80" t="s">
        <v>39</v>
      </c>
      <c r="D13" s="80" t="s">
        <v>39</v>
      </c>
      <c r="E13" s="80" t="s">
        <v>39</v>
      </c>
      <c r="F13" s="80" t="s">
        <v>39</v>
      </c>
      <c r="G13" s="80" t="s">
        <v>39</v>
      </c>
      <c r="H13" s="80">
        <v>1.301013606128716</v>
      </c>
      <c r="I13" s="80" t="s">
        <v>39</v>
      </c>
      <c r="J13" s="80" t="s">
        <v>39</v>
      </c>
      <c r="K13" s="80" t="s">
        <v>39</v>
      </c>
      <c r="L13" s="80">
        <v>9.41976219195141</v>
      </c>
      <c r="M13" s="80">
        <v>17.9287108716203</v>
      </c>
      <c r="N13" s="80" t="s">
        <v>39</v>
      </c>
      <c r="O13" s="80">
        <v>1.0079002870550917</v>
      </c>
      <c r="P13" s="80">
        <v>67.79927407670631</v>
      </c>
      <c r="Q13" s="80" t="s">
        <v>39</v>
      </c>
      <c r="R13" s="80" t="s">
        <v>39</v>
      </c>
      <c r="S13" s="80" t="s">
        <v>39</v>
      </c>
      <c r="T13" s="80">
        <v>1.3361481576282888</v>
      </c>
      <c r="U13" s="80">
        <v>1.207190808909887</v>
      </c>
      <c r="V13" s="80" t="s">
        <v>39</v>
      </c>
      <c r="W13" s="80" t="s">
        <v>39</v>
      </c>
      <c r="X13" s="80" t="s">
        <v>39</v>
      </c>
      <c r="Y13" s="80" t="s">
        <v>39</v>
      </c>
      <c r="Z13" s="80" t="s">
        <v>39</v>
      </c>
      <c r="AA13" s="81">
        <v>277820.538</v>
      </c>
      <c r="AB13" s="82"/>
    </row>
    <row r="14" spans="1:28" s="83" customFormat="1" ht="18" customHeight="1">
      <c r="A14" s="84" t="s">
        <v>33</v>
      </c>
      <c r="B14" s="80" t="s">
        <v>39</v>
      </c>
      <c r="C14" s="80">
        <v>1.7118477211816474</v>
      </c>
      <c r="D14" s="80" t="s">
        <v>39</v>
      </c>
      <c r="E14" s="80">
        <v>2.77625488942784</v>
      </c>
      <c r="F14" s="80" t="s">
        <v>39</v>
      </c>
      <c r="G14" s="80">
        <v>1.9948580127570847</v>
      </c>
      <c r="H14" s="80">
        <v>2.6571527506420547</v>
      </c>
      <c r="I14" s="80">
        <v>2.010231516061398</v>
      </c>
      <c r="J14" s="80" t="s">
        <v>39</v>
      </c>
      <c r="K14" s="80">
        <v>1.7982125447640138</v>
      </c>
      <c r="L14" s="80">
        <v>2.8928201541680783</v>
      </c>
      <c r="M14" s="80">
        <v>2.738173331647044</v>
      </c>
      <c r="N14" s="80">
        <v>4.9955301492025</v>
      </c>
      <c r="O14" s="80">
        <v>4.353631486172604</v>
      </c>
      <c r="P14" s="80">
        <v>60.70041422983511</v>
      </c>
      <c r="Q14" s="80" t="s">
        <v>39</v>
      </c>
      <c r="R14" s="80" t="s">
        <v>39</v>
      </c>
      <c r="S14" s="80">
        <v>0.7488173263882246</v>
      </c>
      <c r="T14" s="80" t="s">
        <v>39</v>
      </c>
      <c r="U14" s="80">
        <v>6.266037951268662</v>
      </c>
      <c r="V14" s="80">
        <v>1.4847128939899015</v>
      </c>
      <c r="W14" s="80">
        <v>0.36974400977818933</v>
      </c>
      <c r="X14" s="80">
        <v>0.993757636669231</v>
      </c>
      <c r="Y14" s="80">
        <v>0.12687398467155747</v>
      </c>
      <c r="Z14" s="80">
        <v>1.380929411374859</v>
      </c>
      <c r="AA14" s="81">
        <v>1416664.736</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1044878.769</v>
      </c>
      <c r="AB16" s="82"/>
    </row>
    <row r="17" spans="1:28" s="83" customFormat="1" ht="18" customHeight="1">
      <c r="A17" s="21" t="s">
        <v>36</v>
      </c>
      <c r="B17" s="80" t="s">
        <v>39</v>
      </c>
      <c r="C17" s="80" t="s">
        <v>39</v>
      </c>
      <c r="D17" s="80">
        <v>4.529005093493513</v>
      </c>
      <c r="E17" s="80">
        <v>5.70557365548954</v>
      </c>
      <c r="F17" s="80">
        <v>8.236140322639725</v>
      </c>
      <c r="G17" s="80" t="s">
        <v>39</v>
      </c>
      <c r="H17" s="80">
        <v>2.092741751064562</v>
      </c>
      <c r="I17" s="80">
        <v>3.9204782159271137</v>
      </c>
      <c r="J17" s="80">
        <v>1.39974636667382</v>
      </c>
      <c r="K17" s="80">
        <v>4.576327147798103</v>
      </c>
      <c r="L17" s="80">
        <v>0.12374624565266854</v>
      </c>
      <c r="M17" s="80">
        <v>5.0510574290352945</v>
      </c>
      <c r="N17" s="80">
        <v>3.7927303234560608</v>
      </c>
      <c r="O17" s="80" t="s">
        <v>39</v>
      </c>
      <c r="P17" s="80">
        <v>60.57245344876959</v>
      </c>
      <c r="Q17" s="80" t="s">
        <v>39</v>
      </c>
      <c r="R17" s="80" t="s">
        <v>39</v>
      </c>
      <c r="S17" s="80" t="s">
        <v>39</v>
      </c>
      <c r="T17" s="80" t="s">
        <v>39</v>
      </c>
      <c r="U17" s="80" t="s">
        <v>39</v>
      </c>
      <c r="V17" s="80" t="s">
        <v>39</v>
      </c>
      <c r="W17" s="80" t="s">
        <v>39</v>
      </c>
      <c r="X17" s="80" t="s">
        <v>39</v>
      </c>
      <c r="Y17" s="80" t="s">
        <v>39</v>
      </c>
      <c r="Z17" s="80" t="s">
        <v>39</v>
      </c>
      <c r="AA17" s="81">
        <v>594805.116</v>
      </c>
      <c r="AB17" s="82"/>
    </row>
    <row r="18" spans="1:28" s="83" customFormat="1" ht="18" customHeight="1">
      <c r="A18" s="21" t="s">
        <v>37</v>
      </c>
      <c r="B18" s="80" t="s">
        <v>39</v>
      </c>
      <c r="C18" s="80">
        <v>0.7833350115822051</v>
      </c>
      <c r="D18" s="80">
        <v>7.418715534833341</v>
      </c>
      <c r="E18" s="80">
        <v>8.703013300298142</v>
      </c>
      <c r="F18" s="80">
        <v>2.2996754908153436</v>
      </c>
      <c r="G18" s="80">
        <v>10.428471173069523</v>
      </c>
      <c r="H18" s="80" t="s">
        <v>39</v>
      </c>
      <c r="I18" s="80">
        <v>34.30754655005205</v>
      </c>
      <c r="J18" s="80">
        <v>0.585502390557688</v>
      </c>
      <c r="K18" s="80" t="s">
        <v>39</v>
      </c>
      <c r="L18" s="80">
        <v>1.6880590224324463</v>
      </c>
      <c r="M18" s="80">
        <v>1.0850473821643676</v>
      </c>
      <c r="N18" s="80">
        <v>2.3023781875405365</v>
      </c>
      <c r="O18" s="80">
        <v>0.4060602587862302</v>
      </c>
      <c r="P18" s="80">
        <v>11.504797423328284</v>
      </c>
      <c r="Q18" s="80" t="s">
        <v>39</v>
      </c>
      <c r="R18" s="80" t="s">
        <v>39</v>
      </c>
      <c r="S18" s="80">
        <v>1.8825751423539334</v>
      </c>
      <c r="T18" s="80" t="s">
        <v>39</v>
      </c>
      <c r="U18" s="80" t="s">
        <v>39</v>
      </c>
      <c r="V18" s="80">
        <v>12.872226850505802</v>
      </c>
      <c r="W18" s="80" t="s">
        <v>39</v>
      </c>
      <c r="X18" s="80">
        <v>3.732596281680104</v>
      </c>
      <c r="Y18" s="80" t="s">
        <v>39</v>
      </c>
      <c r="Z18" s="80" t="s">
        <v>39</v>
      </c>
      <c r="AA18" s="81">
        <v>786732.74</v>
      </c>
      <c r="AB18" s="82"/>
    </row>
    <row r="19" spans="1:27" s="88" customFormat="1" ht="30.75" customHeight="1" thickBot="1">
      <c r="A19" s="85" t="s">
        <v>38</v>
      </c>
      <c r="B19" s="86">
        <v>0.3268358643234075</v>
      </c>
      <c r="C19" s="86">
        <v>1.792525150503304</v>
      </c>
      <c r="D19" s="86">
        <v>1.1006414320914593</v>
      </c>
      <c r="E19" s="86">
        <v>8.914961397494798</v>
      </c>
      <c r="F19" s="86">
        <v>1.0944834237308487</v>
      </c>
      <c r="G19" s="86">
        <v>3.650266992818142</v>
      </c>
      <c r="H19" s="86">
        <v>1.8161954831573401</v>
      </c>
      <c r="I19" s="86">
        <v>3.7777394198705934</v>
      </c>
      <c r="J19" s="86">
        <v>0.6008162874966168</v>
      </c>
      <c r="K19" s="86">
        <v>1.88768065347815</v>
      </c>
      <c r="L19" s="86">
        <v>2.2914936042291396</v>
      </c>
      <c r="M19" s="86">
        <v>4.094347478826826</v>
      </c>
      <c r="N19" s="86">
        <v>5.050316140835257</v>
      </c>
      <c r="O19" s="86">
        <v>3.2192613919249333</v>
      </c>
      <c r="P19" s="86">
        <v>44.398386438639406</v>
      </c>
      <c r="Q19" s="86">
        <v>1.1631074100376737</v>
      </c>
      <c r="R19" s="86">
        <v>0.4124292004923976</v>
      </c>
      <c r="S19" s="86">
        <v>0.7247549433146545</v>
      </c>
      <c r="T19" s="86">
        <v>0.8156593951417594</v>
      </c>
      <c r="U19" s="86">
        <v>5.498020332670887</v>
      </c>
      <c r="V19" s="86">
        <v>2.269331297751797</v>
      </c>
      <c r="W19" s="86">
        <v>1.7153675501697077</v>
      </c>
      <c r="X19" s="86">
        <v>1.278873965171559</v>
      </c>
      <c r="Y19" s="86">
        <v>0.6461114044664831</v>
      </c>
      <c r="Z19" s="86">
        <v>1.460393341362862</v>
      </c>
      <c r="AA19" s="87">
        <v>12563575.018</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22"/>
      <c r="B22" s="1322"/>
      <c r="C22" s="1322"/>
      <c r="D22" s="1322"/>
      <c r="E22" s="1322"/>
      <c r="F22" s="1322"/>
      <c r="G22" s="1322"/>
      <c r="H22" s="1322"/>
      <c r="I22" s="1322"/>
      <c r="J22" s="1322"/>
      <c r="K22" s="1322"/>
      <c r="L22" s="1322"/>
      <c r="M22" s="1322"/>
      <c r="N22" s="1322"/>
      <c r="O22" s="1322"/>
      <c r="P22" s="1322"/>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02" customWidth="1"/>
    <col min="2" max="2" width="13.421875" style="502" bestFit="1" customWidth="1"/>
    <col min="3" max="4" width="11.57421875" style="502" bestFit="1" customWidth="1"/>
    <col min="5" max="5" width="2.57421875" style="502" customWidth="1"/>
    <col min="6" max="8" width="11.00390625" style="502" bestFit="1" customWidth="1"/>
    <col min="9" max="9" width="2.28125" style="502" customWidth="1"/>
    <col min="10" max="12" width="11.00390625" style="502" customWidth="1"/>
    <col min="13" max="13" width="55.421875" style="502" customWidth="1"/>
    <col min="14" max="16" width="10.28125" style="502" customWidth="1"/>
    <col min="17" max="17" width="2.57421875" style="502" customWidth="1"/>
    <col min="18" max="18" width="11.00390625" style="502" bestFit="1" customWidth="1"/>
    <col min="19" max="19" width="10.28125" style="502" customWidth="1"/>
    <col min="20" max="20" width="11.00390625" style="502" bestFit="1" customWidth="1"/>
    <col min="21" max="21" width="1.7109375" style="502" customWidth="1"/>
    <col min="22" max="24" width="11.00390625" style="502" customWidth="1"/>
    <col min="25" max="25" width="55.421875" style="502" customWidth="1"/>
    <col min="26" max="27" width="10.28125" style="502" customWidth="1"/>
    <col min="28" max="28" width="11.00390625" style="502" bestFit="1" customWidth="1"/>
    <col min="29" max="29" width="2.57421875" style="502" customWidth="1"/>
    <col min="30" max="32" width="10.28125" style="502" customWidth="1"/>
    <col min="33" max="33" width="1.7109375" style="502" customWidth="1"/>
    <col min="34" max="36" width="10.28125" style="502" customWidth="1"/>
    <col min="37" max="37" width="55.421875" style="502" customWidth="1"/>
    <col min="38" max="40" width="10.28125" style="502" customWidth="1"/>
    <col min="41" max="41" width="1.421875" style="502" customWidth="1"/>
    <col min="42" max="44" width="10.7109375" style="502" customWidth="1"/>
    <col min="45" max="45" width="12.7109375" style="502" bestFit="1" customWidth="1"/>
    <col min="46" max="16384" width="11.421875" style="502" customWidth="1"/>
  </cols>
  <sheetData>
    <row r="1" spans="1:44" s="476" customFormat="1" ht="18" customHeight="1">
      <c r="A1" s="1193" t="s">
        <v>1052</v>
      </c>
      <c r="B1" s="473"/>
      <c r="C1" s="473"/>
      <c r="D1" s="473"/>
      <c r="E1" s="473"/>
      <c r="F1" s="473"/>
      <c r="G1" s="473"/>
      <c r="H1" s="473"/>
      <c r="I1" s="473"/>
      <c r="J1" s="473"/>
      <c r="K1" s="473"/>
      <c r="L1" s="473"/>
      <c r="M1" s="474"/>
      <c r="N1" s="475"/>
      <c r="O1" s="475"/>
      <c r="P1" s="475"/>
      <c r="Q1" s="475"/>
      <c r="R1" s="475"/>
      <c r="S1" s="475"/>
      <c r="T1" s="475"/>
      <c r="U1" s="475"/>
      <c r="V1" s="475"/>
      <c r="W1" s="475"/>
      <c r="X1" s="475"/>
      <c r="Y1" s="474"/>
      <c r="Z1" s="474"/>
      <c r="AA1" s="474"/>
      <c r="AB1" s="474"/>
      <c r="AC1" s="474"/>
      <c r="AD1" s="474"/>
      <c r="AE1" s="474"/>
      <c r="AF1" s="474"/>
      <c r="AG1" s="474"/>
      <c r="AH1" s="474"/>
      <c r="AI1" s="474"/>
      <c r="AJ1" s="474"/>
      <c r="AK1" s="474"/>
      <c r="AL1" s="474"/>
      <c r="AM1" s="474"/>
      <c r="AN1" s="474"/>
      <c r="AO1" s="474"/>
      <c r="AP1" s="474"/>
      <c r="AQ1" s="474"/>
      <c r="AR1" s="474"/>
    </row>
    <row r="2" spans="1:51" s="386" customFormat="1" ht="24" customHeight="1">
      <c r="A2" s="1291" t="s">
        <v>523</v>
      </c>
      <c r="B2" s="1291"/>
      <c r="C2" s="1291"/>
      <c r="D2" s="1291"/>
      <c r="E2" s="1291"/>
      <c r="F2" s="1291"/>
      <c r="G2" s="1291"/>
      <c r="H2" s="1291"/>
      <c r="I2" s="1291"/>
      <c r="J2" s="1291"/>
      <c r="K2" s="1291"/>
      <c r="L2" s="1291"/>
      <c r="M2" s="1291" t="s">
        <v>523</v>
      </c>
      <c r="N2" s="1291"/>
      <c r="O2" s="1291"/>
      <c r="P2" s="1291"/>
      <c r="Q2" s="1291"/>
      <c r="R2" s="1291"/>
      <c r="S2" s="1291"/>
      <c r="T2" s="1291"/>
      <c r="U2" s="1291"/>
      <c r="V2" s="1291"/>
      <c r="W2" s="1291"/>
      <c r="X2" s="1291"/>
      <c r="Y2" s="1291" t="s">
        <v>523</v>
      </c>
      <c r="Z2" s="1291"/>
      <c r="AA2" s="1291"/>
      <c r="AB2" s="1291"/>
      <c r="AC2" s="1291"/>
      <c r="AD2" s="1291"/>
      <c r="AE2" s="1291"/>
      <c r="AF2" s="1291"/>
      <c r="AG2" s="1291"/>
      <c r="AH2" s="1291"/>
      <c r="AI2" s="1291"/>
      <c r="AJ2" s="1291"/>
      <c r="AK2" s="1291" t="s">
        <v>523</v>
      </c>
      <c r="AL2" s="1291"/>
      <c r="AM2" s="1291"/>
      <c r="AN2" s="1291"/>
      <c r="AO2" s="1291"/>
      <c r="AP2" s="1291"/>
      <c r="AQ2" s="1291"/>
      <c r="AR2" s="1291"/>
      <c r="AS2" s="477"/>
      <c r="AT2" s="477"/>
      <c r="AU2" s="477"/>
      <c r="AV2" s="477"/>
      <c r="AW2" s="477"/>
      <c r="AX2" s="477"/>
      <c r="AY2" s="477"/>
    </row>
    <row r="3" spans="1:44" s="387" customFormat="1" ht="18" customHeight="1">
      <c r="A3" s="1282">
        <v>44592</v>
      </c>
      <c r="B3" s="1282"/>
      <c r="C3" s="1282"/>
      <c r="D3" s="1282"/>
      <c r="E3" s="1282"/>
      <c r="F3" s="1282"/>
      <c r="G3" s="1282"/>
      <c r="H3" s="1282"/>
      <c r="I3" s="1282"/>
      <c r="J3" s="1282"/>
      <c r="K3" s="1282"/>
      <c r="L3" s="1282"/>
      <c r="M3" s="1282">
        <v>44592</v>
      </c>
      <c r="N3" s="1282"/>
      <c r="O3" s="1282"/>
      <c r="P3" s="1282"/>
      <c r="Q3" s="1282"/>
      <c r="R3" s="1282"/>
      <c r="S3" s="1282"/>
      <c r="T3" s="1282"/>
      <c r="U3" s="1282"/>
      <c r="V3" s="1282"/>
      <c r="W3" s="1282"/>
      <c r="X3" s="1282"/>
      <c r="Y3" s="1282">
        <v>44592</v>
      </c>
      <c r="Z3" s="1282"/>
      <c r="AA3" s="1282"/>
      <c r="AB3" s="1282"/>
      <c r="AC3" s="1282"/>
      <c r="AD3" s="1282"/>
      <c r="AE3" s="1282"/>
      <c r="AF3" s="1282"/>
      <c r="AG3" s="1282"/>
      <c r="AH3" s="1282"/>
      <c r="AI3" s="1282"/>
      <c r="AJ3" s="1282"/>
      <c r="AK3" s="1283">
        <v>44592</v>
      </c>
      <c r="AL3" s="1283"/>
      <c r="AM3" s="1283"/>
      <c r="AN3" s="1283"/>
      <c r="AO3" s="1283"/>
      <c r="AP3" s="1283"/>
      <c r="AQ3" s="1283"/>
      <c r="AR3" s="1283"/>
    </row>
    <row r="4" spans="1:44" s="388" customFormat="1" ht="15" customHeight="1">
      <c r="A4" s="1284" t="s">
        <v>419</v>
      </c>
      <c r="B4" s="1284"/>
      <c r="C4" s="1284"/>
      <c r="D4" s="1284"/>
      <c r="E4" s="1284"/>
      <c r="F4" s="1284"/>
      <c r="G4" s="1284"/>
      <c r="H4" s="1284"/>
      <c r="I4" s="1284"/>
      <c r="J4" s="1284"/>
      <c r="K4" s="1284"/>
      <c r="L4" s="1284"/>
      <c r="M4" s="1284" t="s">
        <v>419</v>
      </c>
      <c r="N4" s="1284"/>
      <c r="O4" s="1284"/>
      <c r="P4" s="1284"/>
      <c r="Q4" s="1284"/>
      <c r="R4" s="1284"/>
      <c r="S4" s="1284"/>
      <c r="T4" s="1284"/>
      <c r="U4" s="1284"/>
      <c r="V4" s="1284"/>
      <c r="W4" s="1284"/>
      <c r="X4" s="1284"/>
      <c r="Y4" s="1284" t="s">
        <v>419</v>
      </c>
      <c r="Z4" s="1284"/>
      <c r="AA4" s="1284"/>
      <c r="AB4" s="1284"/>
      <c r="AC4" s="1284"/>
      <c r="AD4" s="1284"/>
      <c r="AE4" s="1284"/>
      <c r="AF4" s="1284"/>
      <c r="AG4" s="1284"/>
      <c r="AH4" s="1284"/>
      <c r="AI4" s="1284"/>
      <c r="AJ4" s="1284"/>
      <c r="AK4" s="1284" t="s">
        <v>419</v>
      </c>
      <c r="AL4" s="1284"/>
      <c r="AM4" s="1284"/>
      <c r="AN4" s="1284"/>
      <c r="AO4" s="1284"/>
      <c r="AP4" s="1284"/>
      <c r="AQ4" s="1284"/>
      <c r="AR4" s="1284"/>
    </row>
    <row r="5" spans="1:44" s="482" customFormat="1" ht="6" customHeight="1" thickBot="1">
      <c r="A5" s="478"/>
      <c r="B5" s="478"/>
      <c r="C5" s="478"/>
      <c r="D5" s="478"/>
      <c r="E5" s="478"/>
      <c r="F5" s="478"/>
      <c r="G5" s="478"/>
      <c r="H5" s="478"/>
      <c r="I5" s="478"/>
      <c r="J5" s="478"/>
      <c r="K5" s="478"/>
      <c r="L5" s="478"/>
      <c r="M5" s="479"/>
      <c r="N5" s="480"/>
      <c r="O5" s="480"/>
      <c r="P5" s="480"/>
      <c r="Q5" s="480"/>
      <c r="R5" s="480"/>
      <c r="S5" s="480"/>
      <c r="T5" s="480"/>
      <c r="U5" s="480"/>
      <c r="V5" s="480"/>
      <c r="W5" s="480"/>
      <c r="X5" s="480"/>
      <c r="Y5" s="479"/>
      <c r="Z5" s="479"/>
      <c r="AA5" s="479"/>
      <c r="AB5" s="479"/>
      <c r="AC5" s="479"/>
      <c r="AD5" s="479"/>
      <c r="AE5" s="479"/>
      <c r="AF5" s="479"/>
      <c r="AG5" s="479"/>
      <c r="AH5" s="479"/>
      <c r="AI5" s="479"/>
      <c r="AJ5" s="479"/>
      <c r="AK5" s="479"/>
      <c r="AL5" s="479"/>
      <c r="AM5" s="479"/>
      <c r="AN5" s="479"/>
      <c r="AO5" s="479"/>
      <c r="AP5" s="479"/>
      <c r="AQ5" s="479"/>
      <c r="AR5" s="481"/>
    </row>
    <row r="6" spans="1:45" s="400" customFormat="1" ht="27" customHeight="1" thickTop="1">
      <c r="A6" s="483"/>
      <c r="B6" s="1285" t="s">
        <v>28</v>
      </c>
      <c r="C6" s="1285"/>
      <c r="D6" s="1285"/>
      <c r="E6" s="396"/>
      <c r="F6" s="1285" t="s">
        <v>29</v>
      </c>
      <c r="G6" s="1285"/>
      <c r="H6" s="1285"/>
      <c r="I6" s="397"/>
      <c r="J6" s="1285" t="s">
        <v>30</v>
      </c>
      <c r="K6" s="1285"/>
      <c r="L6" s="1285"/>
      <c r="M6" s="484"/>
      <c r="N6" s="1285" t="s">
        <v>421</v>
      </c>
      <c r="O6" s="1285"/>
      <c r="P6" s="1285"/>
      <c r="Q6" s="398"/>
      <c r="R6" s="1285" t="s">
        <v>524</v>
      </c>
      <c r="S6" s="1285"/>
      <c r="T6" s="1285"/>
      <c r="U6" s="397"/>
      <c r="V6" s="1285" t="s">
        <v>33</v>
      </c>
      <c r="W6" s="1285"/>
      <c r="X6" s="1285"/>
      <c r="Y6" s="484"/>
      <c r="Z6" s="1285" t="s">
        <v>422</v>
      </c>
      <c r="AA6" s="1285"/>
      <c r="AB6" s="1285"/>
      <c r="AC6" s="398"/>
      <c r="AD6" s="1285" t="s">
        <v>423</v>
      </c>
      <c r="AE6" s="1285"/>
      <c r="AF6" s="1285"/>
      <c r="AG6" s="397"/>
      <c r="AH6" s="1285" t="s">
        <v>424</v>
      </c>
      <c r="AI6" s="1285"/>
      <c r="AJ6" s="1285"/>
      <c r="AK6" s="484"/>
      <c r="AL6" s="1285" t="s">
        <v>37</v>
      </c>
      <c r="AM6" s="1285"/>
      <c r="AN6" s="1285"/>
      <c r="AO6" s="399"/>
      <c r="AP6" s="1288" t="s">
        <v>425</v>
      </c>
      <c r="AQ6" s="1288"/>
      <c r="AR6" s="1288"/>
      <c r="AS6" s="485"/>
    </row>
    <row r="7" spans="1:44" s="400" customFormat="1" ht="12" customHeight="1">
      <c r="A7" s="486"/>
      <c r="B7" s="456" t="s">
        <v>426</v>
      </c>
      <c r="C7" s="457" t="s">
        <v>427</v>
      </c>
      <c r="D7" s="457" t="s">
        <v>428</v>
      </c>
      <c r="E7" s="456"/>
      <c r="F7" s="457" t="s">
        <v>426</v>
      </c>
      <c r="G7" s="457" t="s">
        <v>427</v>
      </c>
      <c r="H7" s="457" t="s">
        <v>428</v>
      </c>
      <c r="I7" s="456"/>
      <c r="J7" s="403" t="s">
        <v>426</v>
      </c>
      <c r="K7" s="404" t="s">
        <v>427</v>
      </c>
      <c r="L7" s="403" t="s">
        <v>428</v>
      </c>
      <c r="M7" s="487"/>
      <c r="N7" s="403" t="s">
        <v>426</v>
      </c>
      <c r="O7" s="404" t="s">
        <v>427</v>
      </c>
      <c r="P7" s="403" t="s">
        <v>428</v>
      </c>
      <c r="Q7" s="403"/>
      <c r="R7" s="403" t="s">
        <v>426</v>
      </c>
      <c r="S7" s="404" t="s">
        <v>427</v>
      </c>
      <c r="T7" s="403" t="s">
        <v>428</v>
      </c>
      <c r="U7" s="403"/>
      <c r="V7" s="404" t="s">
        <v>426</v>
      </c>
      <c r="W7" s="404" t="s">
        <v>427</v>
      </c>
      <c r="X7" s="404" t="s">
        <v>428</v>
      </c>
      <c r="Y7" s="487"/>
      <c r="Z7" s="403" t="s">
        <v>426</v>
      </c>
      <c r="AA7" s="404" t="s">
        <v>427</v>
      </c>
      <c r="AB7" s="404" t="s">
        <v>428</v>
      </c>
      <c r="AC7" s="403"/>
      <c r="AD7" s="404" t="s">
        <v>426</v>
      </c>
      <c r="AE7" s="404" t="s">
        <v>427</v>
      </c>
      <c r="AF7" s="404" t="s">
        <v>428</v>
      </c>
      <c r="AG7" s="403"/>
      <c r="AH7" s="403" t="s">
        <v>426</v>
      </c>
      <c r="AI7" s="404" t="s">
        <v>427</v>
      </c>
      <c r="AJ7" s="403" t="s">
        <v>428</v>
      </c>
      <c r="AK7" s="487"/>
      <c r="AL7" s="403" t="s">
        <v>426</v>
      </c>
      <c r="AM7" s="404" t="s">
        <v>427</v>
      </c>
      <c r="AN7" s="404" t="s">
        <v>428</v>
      </c>
      <c r="AO7" s="403"/>
      <c r="AP7" s="403" t="s">
        <v>426</v>
      </c>
      <c r="AQ7" s="404" t="s">
        <v>427</v>
      </c>
      <c r="AR7" s="404" t="s">
        <v>428</v>
      </c>
    </row>
    <row r="8" spans="1:44" s="415" customFormat="1" ht="5.25" customHeight="1">
      <c r="A8" s="458"/>
      <c r="B8" s="406"/>
      <c r="C8" s="406"/>
      <c r="D8" s="406"/>
      <c r="E8" s="488"/>
      <c r="F8" s="406"/>
      <c r="G8" s="406"/>
      <c r="H8" s="406"/>
      <c r="I8" s="406"/>
      <c r="J8" s="406"/>
      <c r="K8" s="406"/>
      <c r="L8" s="406"/>
      <c r="M8" s="407"/>
      <c r="N8" s="406"/>
      <c r="O8" s="406"/>
      <c r="P8" s="406"/>
      <c r="Q8" s="489"/>
      <c r="R8" s="406"/>
      <c r="S8" s="406"/>
      <c r="T8" s="406"/>
      <c r="U8" s="406"/>
      <c r="V8" s="406"/>
      <c r="W8" s="406"/>
      <c r="X8" s="406"/>
      <c r="Y8" s="407"/>
      <c r="Z8" s="406"/>
      <c r="AA8" s="406"/>
      <c r="AB8" s="406"/>
      <c r="AC8" s="489"/>
      <c r="AD8" s="406"/>
      <c r="AE8" s="406"/>
      <c r="AF8" s="406"/>
      <c r="AG8" s="406"/>
      <c r="AH8" s="406"/>
      <c r="AI8" s="406"/>
      <c r="AJ8" s="406"/>
      <c r="AK8" s="407"/>
      <c r="AL8" s="406"/>
      <c r="AM8" s="406"/>
      <c r="AN8" s="406"/>
      <c r="AO8" s="406"/>
      <c r="AP8" s="406"/>
      <c r="AQ8" s="406"/>
      <c r="AR8" s="406"/>
    </row>
    <row r="9" spans="1:45" s="410" customFormat="1" ht="8.1" customHeight="1">
      <c r="A9" s="490" t="s">
        <v>525</v>
      </c>
      <c r="B9" s="409">
        <v>50392.629759999996</v>
      </c>
      <c r="C9" s="409">
        <v>195.66272</v>
      </c>
      <c r="D9" s="409">
        <v>50588.29248</v>
      </c>
      <c r="E9" s="409"/>
      <c r="F9" s="409">
        <v>83899.61465</v>
      </c>
      <c r="G9" s="409">
        <v>16.72516</v>
      </c>
      <c r="H9" s="409">
        <v>83916.33981</v>
      </c>
      <c r="I9" s="409"/>
      <c r="J9" s="409">
        <v>42314.80906</v>
      </c>
      <c r="K9" s="409">
        <v>7.099399999999999</v>
      </c>
      <c r="L9" s="409">
        <v>42321.90846</v>
      </c>
      <c r="M9" s="490" t="s">
        <v>525</v>
      </c>
      <c r="N9" s="409">
        <v>33066.66096</v>
      </c>
      <c r="O9" s="409">
        <v>2.87608</v>
      </c>
      <c r="P9" s="409">
        <v>33069.537039999996</v>
      </c>
      <c r="Q9" s="409"/>
      <c r="R9" s="409">
        <v>7492.79136</v>
      </c>
      <c r="S9" s="409">
        <v>0</v>
      </c>
      <c r="T9" s="409">
        <v>7492.79136</v>
      </c>
      <c r="U9" s="409"/>
      <c r="V9" s="409">
        <v>37222.8297</v>
      </c>
      <c r="W9" s="409">
        <v>0</v>
      </c>
      <c r="X9" s="409">
        <v>37222.8297</v>
      </c>
      <c r="Y9" s="490" t="s">
        <v>525</v>
      </c>
      <c r="Z9" s="409">
        <v>14.57043</v>
      </c>
      <c r="AA9" s="409">
        <v>0.7181000000000001</v>
      </c>
      <c r="AB9" s="409">
        <v>15.288530000000002</v>
      </c>
      <c r="AC9" s="409"/>
      <c r="AD9" s="409">
        <v>12550.76348</v>
      </c>
      <c r="AE9" s="409">
        <v>4243.2264000000005</v>
      </c>
      <c r="AF9" s="409">
        <v>16793.989879999997</v>
      </c>
      <c r="AG9" s="409"/>
      <c r="AH9" s="409">
        <v>11050.62398</v>
      </c>
      <c r="AI9" s="409">
        <v>17.87608</v>
      </c>
      <c r="AJ9" s="409">
        <v>11068.50006</v>
      </c>
      <c r="AK9" s="490" t="s">
        <v>525</v>
      </c>
      <c r="AL9" s="409">
        <v>10694.31135</v>
      </c>
      <c r="AM9" s="409">
        <v>154.57835999999998</v>
      </c>
      <c r="AN9" s="409">
        <v>10848.889710000001</v>
      </c>
      <c r="AO9" s="409"/>
      <c r="AP9" s="409">
        <v>288699.60472999996</v>
      </c>
      <c r="AQ9" s="409">
        <v>4638.7623</v>
      </c>
      <c r="AR9" s="409">
        <v>293338.36703</v>
      </c>
      <c r="AS9" s="491"/>
    </row>
    <row r="10" spans="1:45" s="410" customFormat="1" ht="9" customHeight="1">
      <c r="A10" s="492" t="s">
        <v>526</v>
      </c>
      <c r="B10" s="412">
        <v>678.21664</v>
      </c>
      <c r="C10" s="412">
        <v>2.1126199999999997</v>
      </c>
      <c r="D10" s="412">
        <v>680.32926</v>
      </c>
      <c r="E10" s="412"/>
      <c r="F10" s="412">
        <v>479.35363</v>
      </c>
      <c r="G10" s="412">
        <v>0.97594</v>
      </c>
      <c r="H10" s="412">
        <v>480.32957</v>
      </c>
      <c r="I10" s="412"/>
      <c r="J10" s="412">
        <v>116.29041000000001</v>
      </c>
      <c r="K10" s="412">
        <v>2.00469</v>
      </c>
      <c r="L10" s="412">
        <v>118.2951</v>
      </c>
      <c r="M10" s="492" t="s">
        <v>526</v>
      </c>
      <c r="N10" s="412">
        <v>446.96416999999997</v>
      </c>
      <c r="O10" s="412">
        <v>1.2939500000000002</v>
      </c>
      <c r="P10" s="412">
        <v>448.25812</v>
      </c>
      <c r="Q10" s="412"/>
      <c r="R10" s="412">
        <v>22.894569999999998</v>
      </c>
      <c r="S10" s="412">
        <v>0</v>
      </c>
      <c r="T10" s="412">
        <v>22.894569999999998</v>
      </c>
      <c r="U10" s="412"/>
      <c r="V10" s="412">
        <v>396.68953999999997</v>
      </c>
      <c r="W10" s="412">
        <v>0</v>
      </c>
      <c r="X10" s="412">
        <v>396.68953999999997</v>
      </c>
      <c r="Y10" s="492" t="s">
        <v>526</v>
      </c>
      <c r="Z10" s="412">
        <v>14.57043</v>
      </c>
      <c r="AA10" s="412">
        <v>0.7181000000000001</v>
      </c>
      <c r="AB10" s="412">
        <v>15.288530000000002</v>
      </c>
      <c r="AC10" s="412"/>
      <c r="AD10" s="412">
        <v>9.92826</v>
      </c>
      <c r="AE10" s="412">
        <v>3.5067</v>
      </c>
      <c r="AF10" s="412">
        <v>13.434959999999998</v>
      </c>
      <c r="AG10" s="412"/>
      <c r="AH10" s="412">
        <v>201.72948000000002</v>
      </c>
      <c r="AI10" s="412">
        <v>0.08956</v>
      </c>
      <c r="AJ10" s="412">
        <v>201.81904</v>
      </c>
      <c r="AK10" s="492" t="s">
        <v>526</v>
      </c>
      <c r="AL10" s="412">
        <v>224.25128</v>
      </c>
      <c r="AM10" s="412">
        <v>0.36537000000000003</v>
      </c>
      <c r="AN10" s="412">
        <v>224.61665</v>
      </c>
      <c r="AO10" s="412"/>
      <c r="AP10" s="412">
        <v>2590.88841</v>
      </c>
      <c r="AQ10" s="412">
        <v>11.066930000000001</v>
      </c>
      <c r="AR10" s="412">
        <v>2601.9553399999995</v>
      </c>
      <c r="AS10" s="491"/>
    </row>
    <row r="11" spans="1:45" s="410" customFormat="1" ht="9" customHeight="1">
      <c r="A11" s="414" t="s">
        <v>527</v>
      </c>
      <c r="B11" s="412">
        <v>62.201480000000004</v>
      </c>
      <c r="C11" s="412">
        <v>0</v>
      </c>
      <c r="D11" s="412">
        <v>62.201480000000004</v>
      </c>
      <c r="E11" s="412"/>
      <c r="F11" s="412">
        <v>0</v>
      </c>
      <c r="G11" s="412">
        <v>0</v>
      </c>
      <c r="H11" s="412">
        <v>0</v>
      </c>
      <c r="I11" s="412"/>
      <c r="J11" s="412">
        <v>1.0773</v>
      </c>
      <c r="K11" s="412">
        <v>0</v>
      </c>
      <c r="L11" s="412">
        <v>1.0773</v>
      </c>
      <c r="M11" s="414" t="s">
        <v>527</v>
      </c>
      <c r="N11" s="412">
        <v>0</v>
      </c>
      <c r="O11" s="412">
        <v>0</v>
      </c>
      <c r="P11" s="412">
        <v>0</v>
      </c>
      <c r="Q11" s="412"/>
      <c r="R11" s="412">
        <v>0</v>
      </c>
      <c r="S11" s="412">
        <v>0</v>
      </c>
      <c r="T11" s="412">
        <v>0</v>
      </c>
      <c r="U11" s="412"/>
      <c r="V11" s="412">
        <v>0</v>
      </c>
      <c r="W11" s="412">
        <v>0</v>
      </c>
      <c r="X11" s="412">
        <v>0</v>
      </c>
      <c r="Y11" s="414" t="s">
        <v>527</v>
      </c>
      <c r="Z11" s="412">
        <v>0</v>
      </c>
      <c r="AA11" s="412">
        <v>0</v>
      </c>
      <c r="AB11" s="412">
        <v>0</v>
      </c>
      <c r="AC11" s="412"/>
      <c r="AD11" s="412">
        <v>0</v>
      </c>
      <c r="AE11" s="412">
        <v>0</v>
      </c>
      <c r="AF11" s="412">
        <v>0</v>
      </c>
      <c r="AG11" s="412"/>
      <c r="AH11" s="412">
        <v>0</v>
      </c>
      <c r="AI11" s="412">
        <v>0</v>
      </c>
      <c r="AJ11" s="412">
        <v>0</v>
      </c>
      <c r="AK11" s="414" t="s">
        <v>527</v>
      </c>
      <c r="AL11" s="412">
        <v>0</v>
      </c>
      <c r="AM11" s="412">
        <v>0</v>
      </c>
      <c r="AN11" s="412">
        <v>0</v>
      </c>
      <c r="AO11" s="412"/>
      <c r="AP11" s="412">
        <v>63.278780000000005</v>
      </c>
      <c r="AQ11" s="412">
        <v>0</v>
      </c>
      <c r="AR11" s="412">
        <v>63.278780000000005</v>
      </c>
      <c r="AS11" s="491"/>
    </row>
    <row r="12" spans="1:45" s="410" customFormat="1" ht="9" customHeight="1">
      <c r="A12" s="414" t="s">
        <v>528</v>
      </c>
      <c r="B12" s="412">
        <v>47.129400000000004</v>
      </c>
      <c r="C12" s="412">
        <v>0</v>
      </c>
      <c r="D12" s="412">
        <v>47.129400000000004</v>
      </c>
      <c r="E12" s="412"/>
      <c r="F12" s="412">
        <v>390.60388</v>
      </c>
      <c r="G12" s="412">
        <v>0</v>
      </c>
      <c r="H12" s="412">
        <v>390.60388</v>
      </c>
      <c r="I12" s="412"/>
      <c r="J12" s="412">
        <v>117.68384</v>
      </c>
      <c r="K12" s="412">
        <v>0</v>
      </c>
      <c r="L12" s="412">
        <v>117.68384</v>
      </c>
      <c r="M12" s="414" t="s">
        <v>528</v>
      </c>
      <c r="N12" s="412">
        <v>53.278690000000005</v>
      </c>
      <c r="O12" s="412">
        <v>0</v>
      </c>
      <c r="P12" s="412">
        <v>53.278690000000005</v>
      </c>
      <c r="Q12" s="412"/>
      <c r="R12" s="412">
        <v>1.54672</v>
      </c>
      <c r="S12" s="412">
        <v>0</v>
      </c>
      <c r="T12" s="412">
        <v>1.54672</v>
      </c>
      <c r="U12" s="412"/>
      <c r="V12" s="412">
        <v>0</v>
      </c>
      <c r="W12" s="412">
        <v>0</v>
      </c>
      <c r="X12" s="412">
        <v>0</v>
      </c>
      <c r="Y12" s="414" t="s">
        <v>528</v>
      </c>
      <c r="Z12" s="412">
        <v>0</v>
      </c>
      <c r="AA12" s="412">
        <v>0</v>
      </c>
      <c r="AB12" s="412">
        <v>0</v>
      </c>
      <c r="AC12" s="412"/>
      <c r="AD12" s="412">
        <v>0</v>
      </c>
      <c r="AE12" s="412">
        <v>0</v>
      </c>
      <c r="AF12" s="412">
        <v>0</v>
      </c>
      <c r="AG12" s="412"/>
      <c r="AH12" s="412">
        <v>35.79003</v>
      </c>
      <c r="AI12" s="412">
        <v>0</v>
      </c>
      <c r="AJ12" s="412">
        <v>35.79003</v>
      </c>
      <c r="AK12" s="414" t="s">
        <v>528</v>
      </c>
      <c r="AL12" s="412">
        <v>32</v>
      </c>
      <c r="AM12" s="412">
        <v>0</v>
      </c>
      <c r="AN12" s="412">
        <v>32</v>
      </c>
      <c r="AO12" s="412"/>
      <c r="AP12" s="412">
        <v>678.0325600000001</v>
      </c>
      <c r="AQ12" s="412">
        <v>0</v>
      </c>
      <c r="AR12" s="412">
        <v>678.0325600000001</v>
      </c>
      <c r="AS12" s="491"/>
    </row>
    <row r="13" spans="1:45" s="410" customFormat="1" ht="9" customHeight="1">
      <c r="A13" s="414" t="s">
        <v>529</v>
      </c>
      <c r="B13" s="412">
        <v>49607.90381</v>
      </c>
      <c r="C13" s="412">
        <v>6.8077</v>
      </c>
      <c r="D13" s="412">
        <v>49614.71151</v>
      </c>
      <c r="E13" s="412"/>
      <c r="F13" s="412">
        <v>83036.92125</v>
      </c>
      <c r="G13" s="412">
        <v>0</v>
      </c>
      <c r="H13" s="412">
        <v>83036.92125</v>
      </c>
      <c r="I13" s="412"/>
      <c r="J13" s="412">
        <v>42071.40642</v>
      </c>
      <c r="K13" s="412">
        <v>5.09471</v>
      </c>
      <c r="L13" s="412">
        <v>42076.501130000004</v>
      </c>
      <c r="M13" s="414" t="s">
        <v>529</v>
      </c>
      <c r="N13" s="412">
        <v>32566.418100000003</v>
      </c>
      <c r="O13" s="412">
        <v>1.58213</v>
      </c>
      <c r="P13" s="412">
        <v>32568.00023</v>
      </c>
      <c r="Q13" s="412"/>
      <c r="R13" s="412">
        <v>7468.35007</v>
      </c>
      <c r="S13" s="412">
        <v>0</v>
      </c>
      <c r="T13" s="412">
        <v>7468.35007</v>
      </c>
      <c r="U13" s="412"/>
      <c r="V13" s="412">
        <v>36817.96592</v>
      </c>
      <c r="W13" s="412">
        <v>0</v>
      </c>
      <c r="X13" s="412">
        <v>36817.96592</v>
      </c>
      <c r="Y13" s="414" t="s">
        <v>529</v>
      </c>
      <c r="Z13" s="412">
        <v>0</v>
      </c>
      <c r="AA13" s="412">
        <v>0</v>
      </c>
      <c r="AB13" s="412">
        <v>0</v>
      </c>
      <c r="AC13" s="412"/>
      <c r="AD13" s="412">
        <v>10601.76716</v>
      </c>
      <c r="AE13" s="412">
        <v>4239.7159</v>
      </c>
      <c r="AF13" s="412">
        <v>14841.48306</v>
      </c>
      <c r="AG13" s="412"/>
      <c r="AH13" s="412">
        <v>10813.10447</v>
      </c>
      <c r="AI13" s="412">
        <v>17.78652</v>
      </c>
      <c r="AJ13" s="412">
        <v>10830.89099</v>
      </c>
      <c r="AK13" s="414" t="s">
        <v>529</v>
      </c>
      <c r="AL13" s="412">
        <v>10438.06007</v>
      </c>
      <c r="AM13" s="412">
        <v>140.70103</v>
      </c>
      <c r="AN13" s="412">
        <v>10578.7611</v>
      </c>
      <c r="AO13" s="412"/>
      <c r="AP13" s="412">
        <v>283421.89727</v>
      </c>
      <c r="AQ13" s="412">
        <v>4411.68799</v>
      </c>
      <c r="AR13" s="412">
        <v>287833.58525999996</v>
      </c>
      <c r="AS13" s="491"/>
    </row>
    <row r="14" spans="1:45" s="410" customFormat="1" ht="9" customHeight="1">
      <c r="A14" s="414" t="s">
        <v>530</v>
      </c>
      <c r="B14" s="412">
        <v>0</v>
      </c>
      <c r="C14" s="412">
        <v>0</v>
      </c>
      <c r="D14" s="412">
        <v>0</v>
      </c>
      <c r="E14" s="412"/>
      <c r="F14" s="412">
        <v>0</v>
      </c>
      <c r="G14" s="412">
        <v>0</v>
      </c>
      <c r="H14" s="412">
        <v>0</v>
      </c>
      <c r="I14" s="412"/>
      <c r="J14" s="412">
        <v>0</v>
      </c>
      <c r="K14" s="412">
        <v>0</v>
      </c>
      <c r="L14" s="412">
        <v>0</v>
      </c>
      <c r="M14" s="414" t="s">
        <v>530</v>
      </c>
      <c r="N14" s="412">
        <v>0</v>
      </c>
      <c r="O14" s="412">
        <v>0</v>
      </c>
      <c r="P14" s="412">
        <v>0</v>
      </c>
      <c r="Q14" s="412"/>
      <c r="R14" s="412">
        <v>0</v>
      </c>
      <c r="S14" s="412">
        <v>0</v>
      </c>
      <c r="T14" s="412">
        <v>0</v>
      </c>
      <c r="U14" s="412"/>
      <c r="V14" s="412">
        <v>0</v>
      </c>
      <c r="W14" s="412">
        <v>0</v>
      </c>
      <c r="X14" s="412">
        <v>0</v>
      </c>
      <c r="Y14" s="414" t="s">
        <v>530</v>
      </c>
      <c r="Z14" s="412">
        <v>0</v>
      </c>
      <c r="AA14" s="412">
        <v>0</v>
      </c>
      <c r="AB14" s="412">
        <v>0</v>
      </c>
      <c r="AC14" s="412"/>
      <c r="AD14" s="412">
        <v>0</v>
      </c>
      <c r="AE14" s="412">
        <v>0</v>
      </c>
      <c r="AF14" s="412">
        <v>0</v>
      </c>
      <c r="AG14" s="412"/>
      <c r="AH14" s="412">
        <v>0</v>
      </c>
      <c r="AI14" s="412">
        <v>0</v>
      </c>
      <c r="AJ14" s="412">
        <v>0</v>
      </c>
      <c r="AK14" s="414" t="s">
        <v>530</v>
      </c>
      <c r="AL14" s="412">
        <v>0</v>
      </c>
      <c r="AM14" s="412">
        <v>0</v>
      </c>
      <c r="AN14" s="412">
        <v>0</v>
      </c>
      <c r="AO14" s="412"/>
      <c r="AP14" s="412">
        <v>0</v>
      </c>
      <c r="AQ14" s="412">
        <v>0</v>
      </c>
      <c r="AR14" s="412">
        <v>0</v>
      </c>
      <c r="AS14" s="491"/>
    </row>
    <row r="15" spans="1:45" s="410" customFormat="1" ht="9" customHeight="1">
      <c r="A15" s="414" t="s">
        <v>531</v>
      </c>
      <c r="B15" s="412">
        <v>0</v>
      </c>
      <c r="C15" s="412">
        <v>0</v>
      </c>
      <c r="D15" s="412">
        <v>0</v>
      </c>
      <c r="E15" s="412"/>
      <c r="F15" s="412">
        <v>0</v>
      </c>
      <c r="G15" s="412">
        <v>0</v>
      </c>
      <c r="H15" s="412">
        <v>0</v>
      </c>
      <c r="I15" s="412"/>
      <c r="J15" s="412">
        <v>0</v>
      </c>
      <c r="K15" s="412">
        <v>0</v>
      </c>
      <c r="L15" s="412">
        <v>0</v>
      </c>
      <c r="M15" s="414" t="s">
        <v>531</v>
      </c>
      <c r="N15" s="412">
        <v>0</v>
      </c>
      <c r="O15" s="412">
        <v>0</v>
      </c>
      <c r="P15" s="412">
        <v>0</v>
      </c>
      <c r="Q15" s="412"/>
      <c r="R15" s="412">
        <v>0</v>
      </c>
      <c r="S15" s="412">
        <v>0</v>
      </c>
      <c r="T15" s="412">
        <v>0</v>
      </c>
      <c r="U15" s="412"/>
      <c r="V15" s="412">
        <v>0</v>
      </c>
      <c r="W15" s="412">
        <v>0</v>
      </c>
      <c r="X15" s="412">
        <v>0</v>
      </c>
      <c r="Y15" s="414" t="s">
        <v>531</v>
      </c>
      <c r="Z15" s="412">
        <v>0</v>
      </c>
      <c r="AA15" s="412">
        <v>0</v>
      </c>
      <c r="AB15" s="412">
        <v>0</v>
      </c>
      <c r="AC15" s="412"/>
      <c r="AD15" s="412">
        <v>0</v>
      </c>
      <c r="AE15" s="412">
        <v>0</v>
      </c>
      <c r="AF15" s="412">
        <v>0</v>
      </c>
      <c r="AG15" s="412"/>
      <c r="AH15" s="412">
        <v>0</v>
      </c>
      <c r="AI15" s="412">
        <v>0</v>
      </c>
      <c r="AJ15" s="412">
        <v>0</v>
      </c>
      <c r="AK15" s="414" t="s">
        <v>531</v>
      </c>
      <c r="AL15" s="412">
        <v>0</v>
      </c>
      <c r="AM15" s="412">
        <v>0</v>
      </c>
      <c r="AN15" s="412">
        <v>0</v>
      </c>
      <c r="AO15" s="412"/>
      <c r="AP15" s="412">
        <v>0</v>
      </c>
      <c r="AQ15" s="412">
        <v>0</v>
      </c>
      <c r="AR15" s="412">
        <v>0</v>
      </c>
      <c r="AS15" s="491"/>
    </row>
    <row r="16" spans="1:45" s="410" customFormat="1" ht="9" customHeight="1">
      <c r="A16" s="414" t="s">
        <v>532</v>
      </c>
      <c r="B16" s="412">
        <v>-2.82165</v>
      </c>
      <c r="C16" s="412">
        <v>186.7424</v>
      </c>
      <c r="D16" s="412">
        <v>183.92075</v>
      </c>
      <c r="E16" s="412"/>
      <c r="F16" s="412">
        <v>-7.26411</v>
      </c>
      <c r="G16" s="412">
        <v>15.74922</v>
      </c>
      <c r="H16" s="412">
        <v>8.48511</v>
      </c>
      <c r="I16" s="412"/>
      <c r="J16" s="412">
        <v>8.351090000000001</v>
      </c>
      <c r="K16" s="412">
        <v>0</v>
      </c>
      <c r="L16" s="412">
        <v>8.351090000000001</v>
      </c>
      <c r="M16" s="414" t="s">
        <v>532</v>
      </c>
      <c r="N16" s="412">
        <v>0</v>
      </c>
      <c r="O16" s="412">
        <v>0</v>
      </c>
      <c r="P16" s="412">
        <v>0</v>
      </c>
      <c r="Q16" s="412"/>
      <c r="R16" s="412">
        <v>0</v>
      </c>
      <c r="S16" s="412">
        <v>0</v>
      </c>
      <c r="T16" s="412">
        <v>0</v>
      </c>
      <c r="U16" s="412"/>
      <c r="V16" s="412">
        <v>8.17424</v>
      </c>
      <c r="W16" s="412">
        <v>0</v>
      </c>
      <c r="X16" s="412">
        <v>8.17424</v>
      </c>
      <c r="Y16" s="414" t="s">
        <v>532</v>
      </c>
      <c r="Z16" s="412">
        <v>0</v>
      </c>
      <c r="AA16" s="412">
        <v>0</v>
      </c>
      <c r="AB16" s="412">
        <v>0</v>
      </c>
      <c r="AC16" s="412"/>
      <c r="AD16" s="412">
        <v>1939.06806</v>
      </c>
      <c r="AE16" s="412">
        <v>0</v>
      </c>
      <c r="AF16" s="412">
        <v>1939.06806</v>
      </c>
      <c r="AG16" s="412"/>
      <c r="AH16" s="412">
        <v>0</v>
      </c>
      <c r="AI16" s="412">
        <v>0</v>
      </c>
      <c r="AJ16" s="412">
        <v>0</v>
      </c>
      <c r="AK16" s="414" t="s">
        <v>532</v>
      </c>
      <c r="AL16" s="412">
        <v>0</v>
      </c>
      <c r="AM16" s="412">
        <v>13.511959999999998</v>
      </c>
      <c r="AN16" s="412">
        <v>13.511959999999998</v>
      </c>
      <c r="AO16" s="412"/>
      <c r="AP16" s="412">
        <v>1945.50763</v>
      </c>
      <c r="AQ16" s="412">
        <v>216.00358</v>
      </c>
      <c r="AR16" s="412">
        <v>2161.5112099999997</v>
      </c>
      <c r="AS16" s="491"/>
    </row>
    <row r="17" spans="1:45" s="410" customFormat="1" ht="9" customHeight="1">
      <c r="A17" s="414" t="s">
        <v>533</v>
      </c>
      <c r="B17" s="412">
        <v>0</v>
      </c>
      <c r="C17" s="412">
        <v>0</v>
      </c>
      <c r="D17" s="412">
        <v>0</v>
      </c>
      <c r="E17" s="412"/>
      <c r="F17" s="412">
        <v>0</v>
      </c>
      <c r="G17" s="412">
        <v>0</v>
      </c>
      <c r="H17" s="412">
        <v>0</v>
      </c>
      <c r="I17" s="412"/>
      <c r="J17" s="412">
        <v>0</v>
      </c>
      <c r="K17" s="412">
        <v>0</v>
      </c>
      <c r="L17" s="412">
        <v>0</v>
      </c>
      <c r="M17" s="414" t="s">
        <v>533</v>
      </c>
      <c r="N17" s="412">
        <v>0</v>
      </c>
      <c r="O17" s="412">
        <v>0</v>
      </c>
      <c r="P17" s="412">
        <v>0</v>
      </c>
      <c r="Q17" s="412"/>
      <c r="R17" s="412">
        <v>0</v>
      </c>
      <c r="S17" s="412">
        <v>0</v>
      </c>
      <c r="T17" s="412">
        <v>0</v>
      </c>
      <c r="U17" s="412"/>
      <c r="V17" s="412">
        <v>0</v>
      </c>
      <c r="W17" s="412">
        <v>0</v>
      </c>
      <c r="X17" s="412">
        <v>0</v>
      </c>
      <c r="Y17" s="414" t="s">
        <v>533</v>
      </c>
      <c r="Z17" s="412">
        <v>0</v>
      </c>
      <c r="AA17" s="412">
        <v>0</v>
      </c>
      <c r="AB17" s="412">
        <v>0</v>
      </c>
      <c r="AC17" s="412"/>
      <c r="AD17" s="412">
        <v>0</v>
      </c>
      <c r="AE17" s="412">
        <v>0</v>
      </c>
      <c r="AF17" s="412">
        <v>0</v>
      </c>
      <c r="AG17" s="412"/>
      <c r="AH17" s="412">
        <v>0</v>
      </c>
      <c r="AI17" s="412">
        <v>0</v>
      </c>
      <c r="AJ17" s="412">
        <v>0</v>
      </c>
      <c r="AK17" s="414" t="s">
        <v>533</v>
      </c>
      <c r="AL17" s="412">
        <v>0</v>
      </c>
      <c r="AM17" s="412">
        <v>0</v>
      </c>
      <c r="AN17" s="412">
        <v>0</v>
      </c>
      <c r="AO17" s="412"/>
      <c r="AP17" s="412">
        <v>0</v>
      </c>
      <c r="AQ17" s="412">
        <v>0</v>
      </c>
      <c r="AR17" s="412">
        <v>0</v>
      </c>
      <c r="AS17" s="491"/>
    </row>
    <row r="18" spans="1:45" s="410" customFormat="1" ht="9" customHeight="1">
      <c r="A18" s="414" t="s">
        <v>453</v>
      </c>
      <c r="B18" s="412">
        <v>8E-05</v>
      </c>
      <c r="C18" s="412">
        <v>0</v>
      </c>
      <c r="D18" s="412">
        <v>8E-05</v>
      </c>
      <c r="E18" s="412"/>
      <c r="F18" s="412">
        <v>0</v>
      </c>
      <c r="G18" s="412">
        <v>0</v>
      </c>
      <c r="H18" s="412">
        <v>0</v>
      </c>
      <c r="I18" s="412"/>
      <c r="J18" s="412">
        <v>0</v>
      </c>
      <c r="K18" s="412">
        <v>0</v>
      </c>
      <c r="L18" s="412">
        <v>0</v>
      </c>
      <c r="M18" s="414" t="s">
        <v>453</v>
      </c>
      <c r="N18" s="412">
        <v>0</v>
      </c>
      <c r="O18" s="412">
        <v>0</v>
      </c>
      <c r="P18" s="412">
        <v>0</v>
      </c>
      <c r="Q18" s="412"/>
      <c r="R18" s="412">
        <v>0</v>
      </c>
      <c r="S18" s="412">
        <v>0</v>
      </c>
      <c r="T18" s="412">
        <v>0</v>
      </c>
      <c r="U18" s="412"/>
      <c r="V18" s="412">
        <v>0</v>
      </c>
      <c r="W18" s="412">
        <v>0</v>
      </c>
      <c r="X18" s="412">
        <v>0</v>
      </c>
      <c r="Y18" s="414" t="s">
        <v>453</v>
      </c>
      <c r="Z18" s="412">
        <v>0</v>
      </c>
      <c r="AA18" s="412">
        <v>0</v>
      </c>
      <c r="AB18" s="412">
        <v>0</v>
      </c>
      <c r="AC18" s="412"/>
      <c r="AD18" s="412">
        <v>0</v>
      </c>
      <c r="AE18" s="412">
        <v>0.0038</v>
      </c>
      <c r="AF18" s="412">
        <v>0.0038</v>
      </c>
      <c r="AG18" s="412"/>
      <c r="AH18" s="412">
        <v>0</v>
      </c>
      <c r="AI18" s="412">
        <v>0</v>
      </c>
      <c r="AJ18" s="412">
        <v>0</v>
      </c>
      <c r="AK18" s="414" t="s">
        <v>453</v>
      </c>
      <c r="AL18" s="412">
        <v>0</v>
      </c>
      <c r="AM18" s="412">
        <v>0</v>
      </c>
      <c r="AN18" s="412">
        <v>0</v>
      </c>
      <c r="AO18" s="412"/>
      <c r="AP18" s="412">
        <v>8E-05</v>
      </c>
      <c r="AQ18" s="412">
        <v>0.0038</v>
      </c>
      <c r="AR18" s="412">
        <v>0.00388</v>
      </c>
      <c r="AS18" s="491"/>
    </row>
    <row r="19" spans="1:45" s="410" customFormat="1" ht="5.1" customHeight="1">
      <c r="A19" s="414"/>
      <c r="B19" s="412"/>
      <c r="C19" s="412"/>
      <c r="D19" s="412"/>
      <c r="E19" s="412"/>
      <c r="F19" s="412"/>
      <c r="G19" s="412"/>
      <c r="H19" s="412"/>
      <c r="I19" s="412"/>
      <c r="J19" s="412"/>
      <c r="K19" s="412"/>
      <c r="L19" s="412"/>
      <c r="M19" s="414"/>
      <c r="N19" s="412"/>
      <c r="O19" s="412"/>
      <c r="P19" s="412"/>
      <c r="Q19" s="412"/>
      <c r="R19" s="412"/>
      <c r="S19" s="412"/>
      <c r="T19" s="412"/>
      <c r="U19" s="412"/>
      <c r="V19" s="412">
        <v>0</v>
      </c>
      <c r="W19" s="412">
        <v>0</v>
      </c>
      <c r="X19" s="412">
        <v>0</v>
      </c>
      <c r="Y19" s="414"/>
      <c r="Z19" s="412"/>
      <c r="AA19" s="412"/>
      <c r="AB19" s="412"/>
      <c r="AC19" s="412"/>
      <c r="AD19" s="412"/>
      <c r="AE19" s="412"/>
      <c r="AF19" s="412"/>
      <c r="AG19" s="412"/>
      <c r="AH19" s="412">
        <v>0</v>
      </c>
      <c r="AI19" s="412">
        <v>0</v>
      </c>
      <c r="AJ19" s="412">
        <v>0</v>
      </c>
      <c r="AK19" s="414"/>
      <c r="AL19" s="412"/>
      <c r="AM19" s="412"/>
      <c r="AN19" s="412"/>
      <c r="AO19" s="412"/>
      <c r="AP19" s="412"/>
      <c r="AQ19" s="412"/>
      <c r="AR19" s="412"/>
      <c r="AS19" s="491"/>
    </row>
    <row r="20" spans="1:44" s="415" customFormat="1" ht="9.75" customHeight="1">
      <c r="A20" s="408" t="s">
        <v>534</v>
      </c>
      <c r="B20" s="409">
        <v>4555.84906</v>
      </c>
      <c r="C20" s="409">
        <v>56.38189</v>
      </c>
      <c r="D20" s="409">
        <v>4612.23095</v>
      </c>
      <c r="E20" s="409"/>
      <c r="F20" s="409">
        <v>10121.91042</v>
      </c>
      <c r="G20" s="409">
        <v>75.957</v>
      </c>
      <c r="H20" s="409">
        <v>10197.86742</v>
      </c>
      <c r="I20" s="409"/>
      <c r="J20" s="409">
        <v>6376.84908</v>
      </c>
      <c r="K20" s="409">
        <v>107.83594000000001</v>
      </c>
      <c r="L20" s="409">
        <v>6484.68502</v>
      </c>
      <c r="M20" s="408" t="s">
        <v>534</v>
      </c>
      <c r="N20" s="409">
        <v>5501.72817</v>
      </c>
      <c r="O20" s="409">
        <v>0.48235</v>
      </c>
      <c r="P20" s="409">
        <v>5502.21052</v>
      </c>
      <c r="Q20" s="409"/>
      <c r="R20" s="409">
        <v>1265.9399099999998</v>
      </c>
      <c r="S20" s="409">
        <v>33.04</v>
      </c>
      <c r="T20" s="409">
        <v>1298.97991</v>
      </c>
      <c r="U20" s="409"/>
      <c r="V20" s="409">
        <v>4741.16736</v>
      </c>
      <c r="W20" s="409">
        <v>19.922159999999998</v>
      </c>
      <c r="X20" s="409">
        <v>4761.0895199999995</v>
      </c>
      <c r="Y20" s="408" t="s">
        <v>534</v>
      </c>
      <c r="Z20" s="409">
        <v>0</v>
      </c>
      <c r="AA20" s="409">
        <v>34.28722</v>
      </c>
      <c r="AB20" s="409">
        <v>34.28722</v>
      </c>
      <c r="AC20" s="409"/>
      <c r="AD20" s="409">
        <v>1298.07609</v>
      </c>
      <c r="AE20" s="409">
        <v>977.44173</v>
      </c>
      <c r="AF20" s="409">
        <v>2275.51782</v>
      </c>
      <c r="AG20" s="409"/>
      <c r="AH20" s="409">
        <v>2987.5685</v>
      </c>
      <c r="AI20" s="409">
        <v>559.34004</v>
      </c>
      <c r="AJ20" s="409">
        <v>3546.90854</v>
      </c>
      <c r="AK20" s="408" t="s">
        <v>534</v>
      </c>
      <c r="AL20" s="409">
        <v>3754.34471</v>
      </c>
      <c r="AM20" s="409">
        <v>19.07404</v>
      </c>
      <c r="AN20" s="409">
        <v>3773.41875</v>
      </c>
      <c r="AO20" s="409"/>
      <c r="AP20" s="409">
        <v>40603.433300000004</v>
      </c>
      <c r="AQ20" s="409">
        <v>1883.76237</v>
      </c>
      <c r="AR20" s="409">
        <v>42487.195669999994</v>
      </c>
    </row>
    <row r="21" spans="1:45" s="410" customFormat="1" ht="9" customHeight="1">
      <c r="A21" s="414" t="s">
        <v>535</v>
      </c>
      <c r="B21" s="412">
        <v>2694.71268</v>
      </c>
      <c r="C21" s="412">
        <v>29.86402</v>
      </c>
      <c r="D21" s="412">
        <v>2724.5767</v>
      </c>
      <c r="E21" s="412"/>
      <c r="F21" s="412">
        <v>6083.04871</v>
      </c>
      <c r="G21" s="412">
        <v>26.07572</v>
      </c>
      <c r="H21" s="412">
        <v>6109.12443</v>
      </c>
      <c r="I21" s="412"/>
      <c r="J21" s="412">
        <v>4997.95201</v>
      </c>
      <c r="K21" s="412">
        <v>6.68861</v>
      </c>
      <c r="L21" s="412">
        <v>5004.64062</v>
      </c>
      <c r="M21" s="414" t="s">
        <v>535</v>
      </c>
      <c r="N21" s="412">
        <v>2223.39285</v>
      </c>
      <c r="O21" s="412">
        <v>0</v>
      </c>
      <c r="P21" s="412">
        <v>2223.39285</v>
      </c>
      <c r="Q21" s="412"/>
      <c r="R21" s="412">
        <v>1043.47928</v>
      </c>
      <c r="S21" s="412">
        <v>0.8094600000000001</v>
      </c>
      <c r="T21" s="412">
        <v>1044.28874</v>
      </c>
      <c r="U21" s="412"/>
      <c r="V21" s="412">
        <v>1537.45165</v>
      </c>
      <c r="W21" s="412">
        <v>0</v>
      </c>
      <c r="X21" s="412">
        <v>1537.45165</v>
      </c>
      <c r="Y21" s="414" t="s">
        <v>535</v>
      </c>
      <c r="Z21" s="412">
        <v>0</v>
      </c>
      <c r="AA21" s="412">
        <v>0</v>
      </c>
      <c r="AB21" s="412">
        <v>0</v>
      </c>
      <c r="AC21" s="412"/>
      <c r="AD21" s="412">
        <v>0</v>
      </c>
      <c r="AE21" s="412">
        <v>0</v>
      </c>
      <c r="AF21" s="412">
        <v>0</v>
      </c>
      <c r="AG21" s="412"/>
      <c r="AH21" s="412">
        <v>2461.6857400000004</v>
      </c>
      <c r="AI21" s="412">
        <v>0.5670700000000001</v>
      </c>
      <c r="AJ21" s="412">
        <v>2462.25281</v>
      </c>
      <c r="AK21" s="414" t="s">
        <v>535</v>
      </c>
      <c r="AL21" s="412">
        <v>2634.7891400000003</v>
      </c>
      <c r="AM21" s="412">
        <v>11.93792</v>
      </c>
      <c r="AN21" s="412">
        <v>2646.72706</v>
      </c>
      <c r="AO21" s="412"/>
      <c r="AP21" s="412">
        <v>23676.51206</v>
      </c>
      <c r="AQ21" s="412">
        <v>75.9428</v>
      </c>
      <c r="AR21" s="412">
        <v>23752.45486</v>
      </c>
      <c r="AS21" s="491"/>
    </row>
    <row r="22" spans="1:45" s="410" customFormat="1" ht="9" customHeight="1">
      <c r="A22" s="414" t="s">
        <v>536</v>
      </c>
      <c r="B22" s="412">
        <v>0</v>
      </c>
      <c r="C22" s="412">
        <v>0</v>
      </c>
      <c r="D22" s="412">
        <v>0</v>
      </c>
      <c r="E22" s="412"/>
      <c r="F22" s="412">
        <v>190.17692000000002</v>
      </c>
      <c r="G22" s="412">
        <v>0</v>
      </c>
      <c r="H22" s="412">
        <v>190.17692000000002</v>
      </c>
      <c r="I22" s="412"/>
      <c r="J22" s="412">
        <v>65.50695</v>
      </c>
      <c r="K22" s="412">
        <v>0</v>
      </c>
      <c r="L22" s="412">
        <v>65.50695</v>
      </c>
      <c r="M22" s="414" t="s">
        <v>536</v>
      </c>
      <c r="N22" s="412">
        <v>0</v>
      </c>
      <c r="O22" s="412">
        <v>0</v>
      </c>
      <c r="P22" s="412">
        <v>0</v>
      </c>
      <c r="Q22" s="412"/>
      <c r="R22" s="412">
        <v>0</v>
      </c>
      <c r="S22" s="412">
        <v>0</v>
      </c>
      <c r="T22" s="412">
        <v>0</v>
      </c>
      <c r="U22" s="412"/>
      <c r="V22" s="412">
        <v>0</v>
      </c>
      <c r="W22" s="412">
        <v>0</v>
      </c>
      <c r="X22" s="412">
        <v>0</v>
      </c>
      <c r="Y22" s="414" t="s">
        <v>536</v>
      </c>
      <c r="Z22" s="412">
        <v>0</v>
      </c>
      <c r="AA22" s="412">
        <v>0</v>
      </c>
      <c r="AB22" s="412">
        <v>0</v>
      </c>
      <c r="AC22" s="412"/>
      <c r="AD22" s="412">
        <v>0</v>
      </c>
      <c r="AE22" s="412">
        <v>0</v>
      </c>
      <c r="AF22" s="412">
        <v>0</v>
      </c>
      <c r="AG22" s="412"/>
      <c r="AH22" s="412">
        <v>0</v>
      </c>
      <c r="AI22" s="412">
        <v>0</v>
      </c>
      <c r="AJ22" s="412">
        <v>0</v>
      </c>
      <c r="AK22" s="414" t="s">
        <v>536</v>
      </c>
      <c r="AL22" s="412">
        <v>9.052719999999999</v>
      </c>
      <c r="AM22" s="412">
        <v>0</v>
      </c>
      <c r="AN22" s="412">
        <v>9.052719999999999</v>
      </c>
      <c r="AO22" s="412"/>
      <c r="AP22" s="412">
        <v>264.73659000000004</v>
      </c>
      <c r="AQ22" s="412">
        <v>0</v>
      </c>
      <c r="AR22" s="412">
        <v>264.73659000000004</v>
      </c>
      <c r="AS22" s="491"/>
    </row>
    <row r="23" spans="1:45" s="410" customFormat="1" ht="9" customHeight="1">
      <c r="A23" s="414" t="s">
        <v>527</v>
      </c>
      <c r="B23" s="412">
        <v>0.13718</v>
      </c>
      <c r="C23" s="412">
        <v>0</v>
      </c>
      <c r="D23" s="412">
        <v>0.13718</v>
      </c>
      <c r="E23" s="412"/>
      <c r="F23" s="412">
        <v>0</v>
      </c>
      <c r="G23" s="412">
        <v>0</v>
      </c>
      <c r="H23" s="412">
        <v>0</v>
      </c>
      <c r="I23" s="412"/>
      <c r="J23" s="412">
        <v>0</v>
      </c>
      <c r="K23" s="412">
        <v>0</v>
      </c>
      <c r="L23" s="412">
        <v>0</v>
      </c>
      <c r="M23" s="414" t="s">
        <v>527</v>
      </c>
      <c r="N23" s="412">
        <v>0</v>
      </c>
      <c r="O23" s="412">
        <v>0</v>
      </c>
      <c r="P23" s="412">
        <v>0</v>
      </c>
      <c r="Q23" s="412"/>
      <c r="R23" s="412">
        <v>0</v>
      </c>
      <c r="S23" s="412">
        <v>0</v>
      </c>
      <c r="T23" s="412">
        <v>0</v>
      </c>
      <c r="U23" s="412"/>
      <c r="V23" s="412">
        <v>0</v>
      </c>
      <c r="W23" s="412">
        <v>0</v>
      </c>
      <c r="X23" s="412">
        <v>0</v>
      </c>
      <c r="Y23" s="414" t="s">
        <v>527</v>
      </c>
      <c r="Z23" s="412">
        <v>0</v>
      </c>
      <c r="AA23" s="412">
        <v>0</v>
      </c>
      <c r="AB23" s="412">
        <v>0</v>
      </c>
      <c r="AC23" s="412"/>
      <c r="AD23" s="412">
        <v>0</v>
      </c>
      <c r="AE23" s="412">
        <v>0</v>
      </c>
      <c r="AF23" s="412">
        <v>0</v>
      </c>
      <c r="AG23" s="412"/>
      <c r="AH23" s="412">
        <v>0</v>
      </c>
      <c r="AI23" s="412">
        <v>0</v>
      </c>
      <c r="AJ23" s="412">
        <v>0</v>
      </c>
      <c r="AK23" s="414" t="s">
        <v>527</v>
      </c>
      <c r="AL23" s="412">
        <v>0</v>
      </c>
      <c r="AM23" s="412">
        <v>0</v>
      </c>
      <c r="AN23" s="412">
        <v>0</v>
      </c>
      <c r="AO23" s="412"/>
      <c r="AP23" s="412">
        <v>0.13718</v>
      </c>
      <c r="AQ23" s="412">
        <v>0</v>
      </c>
      <c r="AR23" s="412">
        <v>0.13718</v>
      </c>
      <c r="AS23" s="491"/>
    </row>
    <row r="24" spans="1:45" s="410" customFormat="1" ht="9" customHeight="1">
      <c r="A24" s="414" t="s">
        <v>537</v>
      </c>
      <c r="B24" s="412">
        <v>883.22626</v>
      </c>
      <c r="C24" s="412">
        <v>4.7021999999999995</v>
      </c>
      <c r="D24" s="412">
        <v>887.92846</v>
      </c>
      <c r="E24" s="412"/>
      <c r="F24" s="412">
        <v>1983.17544</v>
      </c>
      <c r="G24" s="412">
        <v>44.5114</v>
      </c>
      <c r="H24" s="412">
        <v>2027.68684</v>
      </c>
      <c r="I24" s="412"/>
      <c r="J24" s="412">
        <v>768.3696600000001</v>
      </c>
      <c r="K24" s="412">
        <v>101.14733</v>
      </c>
      <c r="L24" s="412">
        <v>869.51699</v>
      </c>
      <c r="M24" s="414" t="s">
        <v>537</v>
      </c>
      <c r="N24" s="412">
        <v>973.5913499999999</v>
      </c>
      <c r="O24" s="412">
        <v>0.48235</v>
      </c>
      <c r="P24" s="412">
        <v>974.0736999999999</v>
      </c>
      <c r="Q24" s="412"/>
      <c r="R24" s="412">
        <v>47.867839999999994</v>
      </c>
      <c r="S24" s="412">
        <v>0</v>
      </c>
      <c r="T24" s="412">
        <v>47.867839999999994</v>
      </c>
      <c r="U24" s="412"/>
      <c r="V24" s="412">
        <v>990.3821700000001</v>
      </c>
      <c r="W24" s="412">
        <v>10.932120000000001</v>
      </c>
      <c r="X24" s="412">
        <v>1001.31429</v>
      </c>
      <c r="Y24" s="414" t="s">
        <v>537</v>
      </c>
      <c r="Z24" s="412">
        <v>0</v>
      </c>
      <c r="AA24" s="412">
        <v>0</v>
      </c>
      <c r="AB24" s="412">
        <v>0</v>
      </c>
      <c r="AC24" s="412"/>
      <c r="AD24" s="412">
        <v>1298.07609</v>
      </c>
      <c r="AE24" s="412">
        <v>977.44173</v>
      </c>
      <c r="AF24" s="412">
        <v>2275.51782</v>
      </c>
      <c r="AG24" s="412"/>
      <c r="AH24" s="412">
        <v>304.90324</v>
      </c>
      <c r="AI24" s="412">
        <v>2.05789</v>
      </c>
      <c r="AJ24" s="412">
        <v>306.96113</v>
      </c>
      <c r="AK24" s="414" t="s">
        <v>537</v>
      </c>
      <c r="AL24" s="412">
        <v>469.42834999999997</v>
      </c>
      <c r="AM24" s="412">
        <v>0</v>
      </c>
      <c r="AN24" s="412">
        <v>469.42834999999997</v>
      </c>
      <c r="AO24" s="412"/>
      <c r="AP24" s="412">
        <v>7719.020399999999</v>
      </c>
      <c r="AQ24" s="412">
        <v>1141.27502</v>
      </c>
      <c r="AR24" s="412">
        <v>8860.29542</v>
      </c>
      <c r="AS24" s="491"/>
    </row>
    <row r="25" spans="1:45" s="410" customFormat="1" ht="9" customHeight="1">
      <c r="A25" s="414" t="s">
        <v>538</v>
      </c>
      <c r="B25" s="412">
        <v>0</v>
      </c>
      <c r="C25" s="412">
        <v>0</v>
      </c>
      <c r="D25" s="412">
        <v>0</v>
      </c>
      <c r="E25" s="412"/>
      <c r="F25" s="412">
        <v>659.0974</v>
      </c>
      <c r="G25" s="412">
        <v>0</v>
      </c>
      <c r="H25" s="412">
        <v>659.0974</v>
      </c>
      <c r="I25" s="412"/>
      <c r="J25" s="412">
        <v>167.13832</v>
      </c>
      <c r="K25" s="412">
        <v>0</v>
      </c>
      <c r="L25" s="412">
        <v>167.13832</v>
      </c>
      <c r="M25" s="414" t="s">
        <v>538</v>
      </c>
      <c r="N25" s="412">
        <v>477.12341</v>
      </c>
      <c r="O25" s="412">
        <v>0</v>
      </c>
      <c r="P25" s="412">
        <v>477.12341</v>
      </c>
      <c r="Q25" s="412"/>
      <c r="R25" s="412">
        <v>0</v>
      </c>
      <c r="S25" s="412">
        <v>0</v>
      </c>
      <c r="T25" s="412">
        <v>0</v>
      </c>
      <c r="U25" s="412"/>
      <c r="V25" s="412">
        <v>2047.03477</v>
      </c>
      <c r="W25" s="412">
        <v>0</v>
      </c>
      <c r="X25" s="412">
        <v>2047.03477</v>
      </c>
      <c r="Y25" s="414" t="s">
        <v>538</v>
      </c>
      <c r="Z25" s="412">
        <v>0</v>
      </c>
      <c r="AA25" s="412">
        <v>0</v>
      </c>
      <c r="AB25" s="412">
        <v>0</v>
      </c>
      <c r="AC25" s="412"/>
      <c r="AD25" s="412">
        <v>0</v>
      </c>
      <c r="AE25" s="412">
        <v>0</v>
      </c>
      <c r="AF25" s="412">
        <v>0</v>
      </c>
      <c r="AG25" s="412"/>
      <c r="AH25" s="412">
        <v>0</v>
      </c>
      <c r="AI25" s="412">
        <v>0</v>
      </c>
      <c r="AJ25" s="412">
        <v>0</v>
      </c>
      <c r="AK25" s="414" t="s">
        <v>538</v>
      </c>
      <c r="AL25" s="412">
        <v>0</v>
      </c>
      <c r="AM25" s="412">
        <v>0</v>
      </c>
      <c r="AN25" s="412">
        <v>0</v>
      </c>
      <c r="AO25" s="412"/>
      <c r="AP25" s="412">
        <v>3350.3939</v>
      </c>
      <c r="AQ25" s="412">
        <v>0</v>
      </c>
      <c r="AR25" s="412">
        <v>3350.3939</v>
      </c>
      <c r="AS25" s="491"/>
    </row>
    <row r="26" spans="1:45" s="410" customFormat="1" ht="9" customHeight="1">
      <c r="A26" s="414" t="s">
        <v>539</v>
      </c>
      <c r="B26" s="412">
        <v>802.34375</v>
      </c>
      <c r="C26" s="412">
        <v>0</v>
      </c>
      <c r="D26" s="412">
        <v>802.34375</v>
      </c>
      <c r="E26" s="412"/>
      <c r="F26" s="412">
        <v>0</v>
      </c>
      <c r="G26" s="412">
        <v>0</v>
      </c>
      <c r="H26" s="412">
        <v>0</v>
      </c>
      <c r="I26" s="412"/>
      <c r="J26" s="412">
        <v>0</v>
      </c>
      <c r="K26" s="412">
        <v>0</v>
      </c>
      <c r="L26" s="412">
        <v>0</v>
      </c>
      <c r="M26" s="414" t="s">
        <v>539</v>
      </c>
      <c r="N26" s="412">
        <v>0</v>
      </c>
      <c r="O26" s="412">
        <v>0</v>
      </c>
      <c r="P26" s="412">
        <v>0</v>
      </c>
      <c r="Q26" s="412"/>
      <c r="R26" s="412">
        <v>0</v>
      </c>
      <c r="S26" s="412">
        <v>0</v>
      </c>
      <c r="T26" s="412">
        <v>0</v>
      </c>
      <c r="U26" s="412"/>
      <c r="V26" s="412">
        <v>0</v>
      </c>
      <c r="W26" s="412">
        <v>0</v>
      </c>
      <c r="X26" s="412">
        <v>0</v>
      </c>
      <c r="Y26" s="414" t="s">
        <v>539</v>
      </c>
      <c r="Z26" s="412">
        <v>0</v>
      </c>
      <c r="AA26" s="412">
        <v>0</v>
      </c>
      <c r="AB26" s="412">
        <v>0</v>
      </c>
      <c r="AC26" s="412"/>
      <c r="AD26" s="412">
        <v>0</v>
      </c>
      <c r="AE26" s="412">
        <v>0</v>
      </c>
      <c r="AF26" s="412">
        <v>0</v>
      </c>
      <c r="AG26" s="412"/>
      <c r="AH26" s="412">
        <v>0</v>
      </c>
      <c r="AI26" s="412">
        <v>0</v>
      </c>
      <c r="AJ26" s="412">
        <v>0</v>
      </c>
      <c r="AK26" s="414" t="s">
        <v>539</v>
      </c>
      <c r="AL26" s="412">
        <v>348.52176000000003</v>
      </c>
      <c r="AM26" s="412">
        <v>0</v>
      </c>
      <c r="AN26" s="412">
        <v>348.52176000000003</v>
      </c>
      <c r="AO26" s="412"/>
      <c r="AP26" s="412">
        <v>1150.86551</v>
      </c>
      <c r="AQ26" s="412">
        <v>0</v>
      </c>
      <c r="AR26" s="412">
        <v>1150.86551</v>
      </c>
      <c r="AS26" s="491"/>
    </row>
    <row r="27" spans="1:45" s="410" customFormat="1" ht="9" customHeight="1">
      <c r="A27" s="414" t="s">
        <v>540</v>
      </c>
      <c r="B27" s="412">
        <v>0</v>
      </c>
      <c r="C27" s="412">
        <v>0</v>
      </c>
      <c r="D27" s="412">
        <v>0</v>
      </c>
      <c r="E27" s="412"/>
      <c r="F27" s="412">
        <v>0</v>
      </c>
      <c r="G27" s="412">
        <v>0</v>
      </c>
      <c r="H27" s="412">
        <v>0</v>
      </c>
      <c r="I27" s="412"/>
      <c r="J27" s="412">
        <v>0</v>
      </c>
      <c r="K27" s="412">
        <v>0</v>
      </c>
      <c r="L27" s="412">
        <v>0</v>
      </c>
      <c r="M27" s="414" t="s">
        <v>540</v>
      </c>
      <c r="N27" s="412">
        <v>0</v>
      </c>
      <c r="O27" s="412">
        <v>0</v>
      </c>
      <c r="P27" s="412">
        <v>0</v>
      </c>
      <c r="Q27" s="412"/>
      <c r="R27" s="412">
        <v>0</v>
      </c>
      <c r="S27" s="412">
        <v>0</v>
      </c>
      <c r="T27" s="412">
        <v>0</v>
      </c>
      <c r="U27" s="412"/>
      <c r="V27" s="412">
        <v>0</v>
      </c>
      <c r="W27" s="412">
        <v>0</v>
      </c>
      <c r="X27" s="412">
        <v>0</v>
      </c>
      <c r="Y27" s="414" t="s">
        <v>540</v>
      </c>
      <c r="Z27" s="412">
        <v>0</v>
      </c>
      <c r="AA27" s="412">
        <v>0</v>
      </c>
      <c r="AB27" s="412">
        <v>0</v>
      </c>
      <c r="AC27" s="412"/>
      <c r="AD27" s="412">
        <v>0</v>
      </c>
      <c r="AE27" s="412">
        <v>0</v>
      </c>
      <c r="AF27" s="412">
        <v>0</v>
      </c>
      <c r="AG27" s="412"/>
      <c r="AH27" s="412">
        <v>0</v>
      </c>
      <c r="AI27" s="412">
        <v>0</v>
      </c>
      <c r="AJ27" s="412">
        <v>0</v>
      </c>
      <c r="AK27" s="414" t="s">
        <v>540</v>
      </c>
      <c r="AL27" s="412">
        <v>7.57425</v>
      </c>
      <c r="AM27" s="412">
        <v>0.027719999999999998</v>
      </c>
      <c r="AN27" s="412">
        <v>7.601970000000001</v>
      </c>
      <c r="AO27" s="412"/>
      <c r="AP27" s="412">
        <v>7.57425</v>
      </c>
      <c r="AQ27" s="412">
        <v>0.027719999999999998</v>
      </c>
      <c r="AR27" s="412">
        <v>7.601970000000001</v>
      </c>
      <c r="AS27" s="491"/>
    </row>
    <row r="28" spans="1:45" s="410" customFormat="1" ht="9" customHeight="1">
      <c r="A28" s="414" t="s">
        <v>541</v>
      </c>
      <c r="B28" s="412">
        <v>0</v>
      </c>
      <c r="C28" s="412">
        <v>0</v>
      </c>
      <c r="D28" s="412">
        <v>0</v>
      </c>
      <c r="E28" s="412"/>
      <c r="F28" s="412">
        <v>224.70754</v>
      </c>
      <c r="G28" s="412">
        <v>0</v>
      </c>
      <c r="H28" s="412">
        <v>224.70754</v>
      </c>
      <c r="I28" s="412"/>
      <c r="J28" s="412">
        <v>0</v>
      </c>
      <c r="K28" s="412">
        <v>0</v>
      </c>
      <c r="L28" s="412">
        <v>0</v>
      </c>
      <c r="M28" s="414" t="s">
        <v>541</v>
      </c>
      <c r="N28" s="412">
        <v>1246</v>
      </c>
      <c r="O28" s="412">
        <v>0</v>
      </c>
      <c r="P28" s="412">
        <v>1246</v>
      </c>
      <c r="Q28" s="412"/>
      <c r="R28" s="412">
        <v>0</v>
      </c>
      <c r="S28" s="412">
        <v>0</v>
      </c>
      <c r="T28" s="412">
        <v>0</v>
      </c>
      <c r="U28" s="412"/>
      <c r="V28" s="412">
        <v>0</v>
      </c>
      <c r="W28" s="412">
        <v>0</v>
      </c>
      <c r="X28" s="412">
        <v>0</v>
      </c>
      <c r="Y28" s="414" t="s">
        <v>541</v>
      </c>
      <c r="Z28" s="412">
        <v>0</v>
      </c>
      <c r="AA28" s="412">
        <v>0</v>
      </c>
      <c r="AB28" s="412">
        <v>0</v>
      </c>
      <c r="AC28" s="412"/>
      <c r="AD28" s="412">
        <v>0</v>
      </c>
      <c r="AE28" s="412">
        <v>0</v>
      </c>
      <c r="AF28" s="412">
        <v>0</v>
      </c>
      <c r="AG28" s="412"/>
      <c r="AH28" s="412">
        <v>0</v>
      </c>
      <c r="AI28" s="412">
        <v>0</v>
      </c>
      <c r="AJ28" s="412">
        <v>0</v>
      </c>
      <c r="AK28" s="414" t="s">
        <v>541</v>
      </c>
      <c r="AL28" s="412">
        <v>0</v>
      </c>
      <c r="AM28" s="412">
        <v>0</v>
      </c>
      <c r="AN28" s="412">
        <v>0</v>
      </c>
      <c r="AO28" s="412"/>
      <c r="AP28" s="412">
        <v>1470.7075399999999</v>
      </c>
      <c r="AQ28" s="412">
        <v>0</v>
      </c>
      <c r="AR28" s="412">
        <v>1470.7075399999999</v>
      </c>
      <c r="AS28" s="491"/>
    </row>
    <row r="29" spans="1:45" s="410" customFormat="1" ht="9" customHeight="1">
      <c r="A29" s="414" t="s">
        <v>542</v>
      </c>
      <c r="B29" s="412">
        <v>175.42916</v>
      </c>
      <c r="C29" s="412">
        <v>21.546950000000002</v>
      </c>
      <c r="D29" s="412">
        <v>196.97610999999998</v>
      </c>
      <c r="E29" s="412"/>
      <c r="F29" s="412">
        <v>981.70441</v>
      </c>
      <c r="G29" s="412">
        <v>5.36988</v>
      </c>
      <c r="H29" s="412">
        <v>987.07429</v>
      </c>
      <c r="I29" s="412"/>
      <c r="J29" s="412">
        <v>377.88214</v>
      </c>
      <c r="K29" s="412">
        <v>0</v>
      </c>
      <c r="L29" s="412">
        <v>377.88214</v>
      </c>
      <c r="M29" s="414" t="s">
        <v>542</v>
      </c>
      <c r="N29" s="412">
        <v>380</v>
      </c>
      <c r="O29" s="412">
        <v>0</v>
      </c>
      <c r="P29" s="412">
        <v>380</v>
      </c>
      <c r="Q29" s="412"/>
      <c r="R29" s="412">
        <v>174.59279</v>
      </c>
      <c r="S29" s="412">
        <v>1.16</v>
      </c>
      <c r="T29" s="412">
        <v>175.75279</v>
      </c>
      <c r="U29" s="412"/>
      <c r="V29" s="412">
        <v>116.00922</v>
      </c>
      <c r="W29" s="412">
        <v>0</v>
      </c>
      <c r="X29" s="412">
        <v>116.00922</v>
      </c>
      <c r="Y29" s="414" t="s">
        <v>542</v>
      </c>
      <c r="Z29" s="412">
        <v>0</v>
      </c>
      <c r="AA29" s="412">
        <v>0</v>
      </c>
      <c r="AB29" s="412">
        <v>0</v>
      </c>
      <c r="AC29" s="412"/>
      <c r="AD29" s="412">
        <v>0</v>
      </c>
      <c r="AE29" s="412">
        <v>0</v>
      </c>
      <c r="AF29" s="412">
        <v>0</v>
      </c>
      <c r="AG29" s="412"/>
      <c r="AH29" s="412">
        <v>219.61020000000002</v>
      </c>
      <c r="AI29" s="412">
        <v>1.44869</v>
      </c>
      <c r="AJ29" s="412">
        <v>221.05889000000002</v>
      </c>
      <c r="AK29" s="414" t="s">
        <v>542</v>
      </c>
      <c r="AL29" s="412">
        <v>284.97848999999997</v>
      </c>
      <c r="AM29" s="412">
        <v>7.1084</v>
      </c>
      <c r="AN29" s="412">
        <v>292.08689000000004</v>
      </c>
      <c r="AO29" s="412"/>
      <c r="AP29" s="412">
        <v>2710.20641</v>
      </c>
      <c r="AQ29" s="412">
        <v>36.63392</v>
      </c>
      <c r="AR29" s="412">
        <v>2746.8403300000004</v>
      </c>
      <c r="AS29" s="491"/>
    </row>
    <row r="30" spans="1:45" s="410" customFormat="1" ht="9" customHeight="1">
      <c r="A30" s="414" t="s">
        <v>532</v>
      </c>
      <c r="B30" s="412">
        <v>0</v>
      </c>
      <c r="C30" s="412">
        <v>0</v>
      </c>
      <c r="D30" s="412">
        <v>0</v>
      </c>
      <c r="E30" s="412"/>
      <c r="F30" s="412">
        <v>0</v>
      </c>
      <c r="G30" s="412">
        <v>0</v>
      </c>
      <c r="H30" s="412">
        <v>0</v>
      </c>
      <c r="I30" s="412"/>
      <c r="J30" s="412">
        <v>0</v>
      </c>
      <c r="K30" s="412">
        <v>0</v>
      </c>
      <c r="L30" s="412">
        <v>0</v>
      </c>
      <c r="M30" s="414" t="s">
        <v>532</v>
      </c>
      <c r="N30" s="412">
        <v>201.62056</v>
      </c>
      <c r="O30" s="412">
        <v>0</v>
      </c>
      <c r="P30" s="412">
        <v>201.62056</v>
      </c>
      <c r="Q30" s="412"/>
      <c r="R30" s="412">
        <v>0</v>
      </c>
      <c r="S30" s="412">
        <v>31.07054</v>
      </c>
      <c r="T30" s="412">
        <v>31.07054</v>
      </c>
      <c r="U30" s="412"/>
      <c r="V30" s="412">
        <v>0</v>
      </c>
      <c r="W30" s="412">
        <v>0</v>
      </c>
      <c r="X30" s="412">
        <v>0</v>
      </c>
      <c r="Y30" s="414" t="s">
        <v>532</v>
      </c>
      <c r="Z30" s="412">
        <v>0</v>
      </c>
      <c r="AA30" s="412">
        <v>34.28722</v>
      </c>
      <c r="AB30" s="412">
        <v>34.28722</v>
      </c>
      <c r="AC30" s="412"/>
      <c r="AD30" s="412">
        <v>0</v>
      </c>
      <c r="AE30" s="412">
        <v>0</v>
      </c>
      <c r="AF30" s="412">
        <v>0</v>
      </c>
      <c r="AG30" s="412"/>
      <c r="AH30" s="412">
        <v>0</v>
      </c>
      <c r="AI30" s="412">
        <v>555.26643</v>
      </c>
      <c r="AJ30" s="412">
        <v>555.26643</v>
      </c>
      <c r="AK30" s="414" t="s">
        <v>532</v>
      </c>
      <c r="AL30" s="412">
        <v>0</v>
      </c>
      <c r="AM30" s="412">
        <v>0</v>
      </c>
      <c r="AN30" s="412">
        <v>0</v>
      </c>
      <c r="AO30" s="412"/>
      <c r="AP30" s="412">
        <v>201.62056</v>
      </c>
      <c r="AQ30" s="412">
        <v>620.62419</v>
      </c>
      <c r="AR30" s="412">
        <v>822.2447500000001</v>
      </c>
      <c r="AS30" s="491"/>
    </row>
    <row r="31" spans="1:45" s="410" customFormat="1" ht="9" customHeight="1">
      <c r="A31" s="414" t="s">
        <v>543</v>
      </c>
      <c r="B31" s="412">
        <v>0</v>
      </c>
      <c r="C31" s="412">
        <v>0</v>
      </c>
      <c r="D31" s="412">
        <v>0</v>
      </c>
      <c r="E31" s="412"/>
      <c r="F31" s="412">
        <v>0</v>
      </c>
      <c r="G31" s="412">
        <v>0</v>
      </c>
      <c r="H31" s="412">
        <v>0</v>
      </c>
      <c r="I31" s="412"/>
      <c r="J31" s="412">
        <v>0</v>
      </c>
      <c r="K31" s="412">
        <v>0</v>
      </c>
      <c r="L31" s="412">
        <v>0</v>
      </c>
      <c r="M31" s="414" t="s">
        <v>543</v>
      </c>
      <c r="N31" s="412">
        <v>0</v>
      </c>
      <c r="O31" s="412">
        <v>0</v>
      </c>
      <c r="P31" s="412">
        <v>0</v>
      </c>
      <c r="Q31" s="412"/>
      <c r="R31" s="412">
        <v>0</v>
      </c>
      <c r="S31" s="412">
        <v>0</v>
      </c>
      <c r="T31" s="412">
        <v>0</v>
      </c>
      <c r="U31" s="412"/>
      <c r="V31" s="412">
        <v>0</v>
      </c>
      <c r="W31" s="412">
        <v>0</v>
      </c>
      <c r="X31" s="412">
        <v>0</v>
      </c>
      <c r="Y31" s="414" t="s">
        <v>543</v>
      </c>
      <c r="Z31" s="412">
        <v>0</v>
      </c>
      <c r="AA31" s="412">
        <v>0</v>
      </c>
      <c r="AB31" s="412">
        <v>0</v>
      </c>
      <c r="AC31" s="412"/>
      <c r="AD31" s="412">
        <v>0</v>
      </c>
      <c r="AE31" s="412">
        <v>0</v>
      </c>
      <c r="AF31" s="412">
        <v>0</v>
      </c>
      <c r="AG31" s="412"/>
      <c r="AH31" s="412">
        <v>0</v>
      </c>
      <c r="AI31" s="412">
        <v>0</v>
      </c>
      <c r="AJ31" s="412">
        <v>0</v>
      </c>
      <c r="AK31" s="414" t="s">
        <v>543</v>
      </c>
      <c r="AL31" s="412">
        <v>0</v>
      </c>
      <c r="AM31" s="412">
        <v>0</v>
      </c>
      <c r="AN31" s="412">
        <v>0</v>
      </c>
      <c r="AO31" s="412"/>
      <c r="AP31" s="412">
        <v>0</v>
      </c>
      <c r="AQ31" s="412">
        <v>0</v>
      </c>
      <c r="AR31" s="412">
        <v>0</v>
      </c>
      <c r="AS31" s="491"/>
    </row>
    <row r="32" spans="1:45" s="410" customFormat="1" ht="9" customHeight="1">
      <c r="A32" s="414" t="s">
        <v>453</v>
      </c>
      <c r="B32" s="412">
        <v>2.9999999999999997E-05</v>
      </c>
      <c r="C32" s="412">
        <v>0.26872</v>
      </c>
      <c r="D32" s="412">
        <v>0.26875</v>
      </c>
      <c r="E32" s="412"/>
      <c r="F32" s="412">
        <v>0</v>
      </c>
      <c r="G32" s="412">
        <v>0</v>
      </c>
      <c r="H32" s="412">
        <v>0</v>
      </c>
      <c r="I32" s="412"/>
      <c r="J32" s="412">
        <v>0</v>
      </c>
      <c r="K32" s="412">
        <v>0</v>
      </c>
      <c r="L32" s="412">
        <v>0</v>
      </c>
      <c r="M32" s="414" t="s">
        <v>453</v>
      </c>
      <c r="N32" s="412">
        <v>0</v>
      </c>
      <c r="O32" s="412">
        <v>0</v>
      </c>
      <c r="P32" s="412">
        <v>0</v>
      </c>
      <c r="Q32" s="412"/>
      <c r="R32" s="412">
        <v>0</v>
      </c>
      <c r="S32" s="412">
        <v>0</v>
      </c>
      <c r="T32" s="412">
        <v>0</v>
      </c>
      <c r="U32" s="412"/>
      <c r="V32" s="412">
        <v>50.289550000000006</v>
      </c>
      <c r="W32" s="412">
        <v>8.99004</v>
      </c>
      <c r="X32" s="412">
        <v>59.27959</v>
      </c>
      <c r="Y32" s="414" t="s">
        <v>453</v>
      </c>
      <c r="Z32" s="412">
        <v>0</v>
      </c>
      <c r="AA32" s="412">
        <v>0</v>
      </c>
      <c r="AB32" s="412">
        <v>0</v>
      </c>
      <c r="AC32" s="412"/>
      <c r="AD32" s="412">
        <v>0</v>
      </c>
      <c r="AE32" s="412">
        <v>0</v>
      </c>
      <c r="AF32" s="412">
        <v>0</v>
      </c>
      <c r="AG32" s="412"/>
      <c r="AH32" s="412">
        <v>1.3693199999999999</v>
      </c>
      <c r="AI32" s="412">
        <v>-4E-05</v>
      </c>
      <c r="AJ32" s="412">
        <v>1.36928</v>
      </c>
      <c r="AK32" s="414" t="s">
        <v>453</v>
      </c>
      <c r="AL32" s="412">
        <v>0</v>
      </c>
      <c r="AM32" s="412">
        <v>0</v>
      </c>
      <c r="AN32" s="412">
        <v>0</v>
      </c>
      <c r="AO32" s="412"/>
      <c r="AP32" s="412">
        <v>51.65890000000001</v>
      </c>
      <c r="AQ32" s="412">
        <v>9.25872</v>
      </c>
      <c r="AR32" s="412">
        <v>60.91762</v>
      </c>
      <c r="AS32" s="491"/>
    </row>
    <row r="33" spans="1:45" s="410" customFormat="1" ht="5.1" customHeight="1">
      <c r="A33" s="414"/>
      <c r="B33" s="412"/>
      <c r="C33" s="412"/>
      <c r="D33" s="412"/>
      <c r="E33" s="412"/>
      <c r="F33" s="412"/>
      <c r="G33" s="412"/>
      <c r="H33" s="412"/>
      <c r="I33" s="412"/>
      <c r="J33" s="412"/>
      <c r="K33" s="412"/>
      <c r="L33" s="412"/>
      <c r="M33" s="414"/>
      <c r="N33" s="412"/>
      <c r="O33" s="412"/>
      <c r="P33" s="412"/>
      <c r="Q33" s="412"/>
      <c r="R33" s="412"/>
      <c r="S33" s="412"/>
      <c r="T33" s="412"/>
      <c r="U33" s="412"/>
      <c r="V33" s="412">
        <v>0</v>
      </c>
      <c r="W33" s="412">
        <v>0</v>
      </c>
      <c r="X33" s="412">
        <v>0</v>
      </c>
      <c r="Y33" s="414"/>
      <c r="Z33" s="412"/>
      <c r="AA33" s="412"/>
      <c r="AB33" s="412"/>
      <c r="AC33" s="412"/>
      <c r="AD33" s="412"/>
      <c r="AE33" s="412"/>
      <c r="AF33" s="412"/>
      <c r="AG33" s="412"/>
      <c r="AH33" s="412">
        <v>0</v>
      </c>
      <c r="AI33" s="412">
        <v>0</v>
      </c>
      <c r="AJ33" s="412">
        <v>0</v>
      </c>
      <c r="AK33" s="414"/>
      <c r="AL33" s="412"/>
      <c r="AM33" s="412"/>
      <c r="AN33" s="412"/>
      <c r="AO33" s="412"/>
      <c r="AP33" s="412"/>
      <c r="AQ33" s="412"/>
      <c r="AR33" s="412"/>
      <c r="AS33" s="491"/>
    </row>
    <row r="34" spans="1:45" s="410" customFormat="1" ht="8.1" customHeight="1">
      <c r="A34" s="408" t="s">
        <v>544</v>
      </c>
      <c r="B34" s="409">
        <v>45836.7807</v>
      </c>
      <c r="C34" s="409">
        <v>139.28082999999998</v>
      </c>
      <c r="D34" s="409">
        <v>45976.06153</v>
      </c>
      <c r="E34" s="409"/>
      <c r="F34" s="409">
        <v>73777.70423</v>
      </c>
      <c r="G34" s="409">
        <v>-59.23184</v>
      </c>
      <c r="H34" s="409">
        <v>73718.47239</v>
      </c>
      <c r="I34" s="409"/>
      <c r="J34" s="409">
        <v>35937.95998</v>
      </c>
      <c r="K34" s="409">
        <v>-100.73653999999999</v>
      </c>
      <c r="L34" s="409">
        <v>35837.223439999994</v>
      </c>
      <c r="M34" s="408" t="s">
        <v>544</v>
      </c>
      <c r="N34" s="409">
        <v>27564.93279</v>
      </c>
      <c r="O34" s="409">
        <v>2.39373</v>
      </c>
      <c r="P34" s="409">
        <v>27567.32652</v>
      </c>
      <c r="Q34" s="409"/>
      <c r="R34" s="409">
        <v>6226.85145</v>
      </c>
      <c r="S34" s="409">
        <v>-33.04</v>
      </c>
      <c r="T34" s="409">
        <v>6193.81145</v>
      </c>
      <c r="U34" s="409"/>
      <c r="V34" s="409">
        <v>32481.66234</v>
      </c>
      <c r="W34" s="409">
        <v>-19.922159999999998</v>
      </c>
      <c r="X34" s="409">
        <v>32461.74018</v>
      </c>
      <c r="Y34" s="408" t="s">
        <v>544</v>
      </c>
      <c r="Z34" s="409">
        <v>14.57043</v>
      </c>
      <c r="AA34" s="409">
        <v>-33.569120000000005</v>
      </c>
      <c r="AB34" s="409">
        <v>-18.99869</v>
      </c>
      <c r="AC34" s="409"/>
      <c r="AD34" s="409">
        <v>11252.687390000001</v>
      </c>
      <c r="AE34" s="409">
        <v>3265.78467</v>
      </c>
      <c r="AF34" s="409">
        <v>14518.47206</v>
      </c>
      <c r="AG34" s="409"/>
      <c r="AH34" s="409">
        <v>8063.055480000001</v>
      </c>
      <c r="AI34" s="409">
        <v>-541.4639599999999</v>
      </c>
      <c r="AJ34" s="409">
        <v>7521.59152</v>
      </c>
      <c r="AK34" s="408" t="s">
        <v>544</v>
      </c>
      <c r="AL34" s="409">
        <v>6939.96664</v>
      </c>
      <c r="AM34" s="409">
        <v>135.50432</v>
      </c>
      <c r="AN34" s="409">
        <v>7075.47096</v>
      </c>
      <c r="AO34" s="409"/>
      <c r="AP34" s="409">
        <v>248096.17143000002</v>
      </c>
      <c r="AQ34" s="409">
        <v>2754.99993</v>
      </c>
      <c r="AR34" s="409">
        <v>250851.17135999998</v>
      </c>
      <c r="AS34" s="491"/>
    </row>
    <row r="35" spans="1:44" s="415" customFormat="1" ht="5.1" customHeight="1">
      <c r="A35" s="416"/>
      <c r="B35" s="417"/>
      <c r="C35" s="417"/>
      <c r="D35" s="417"/>
      <c r="E35" s="417"/>
      <c r="F35" s="417"/>
      <c r="G35" s="417"/>
      <c r="H35" s="417"/>
      <c r="I35" s="417"/>
      <c r="J35" s="417">
        <v>0</v>
      </c>
      <c r="K35" s="417">
        <v>0</v>
      </c>
      <c r="L35" s="417">
        <v>0</v>
      </c>
      <c r="M35" s="416"/>
      <c r="N35" s="417"/>
      <c r="O35" s="417"/>
      <c r="P35" s="417"/>
      <c r="Q35" s="417"/>
      <c r="R35" s="417"/>
      <c r="S35" s="417"/>
      <c r="T35" s="417"/>
      <c r="U35" s="417"/>
      <c r="V35" s="417">
        <v>0</v>
      </c>
      <c r="W35" s="417">
        <v>0</v>
      </c>
      <c r="X35" s="417">
        <v>0</v>
      </c>
      <c r="Y35" s="416"/>
      <c r="Z35" s="417"/>
      <c r="AA35" s="417"/>
      <c r="AB35" s="417"/>
      <c r="AC35" s="417"/>
      <c r="AD35" s="417"/>
      <c r="AE35" s="417"/>
      <c r="AF35" s="417"/>
      <c r="AG35" s="417"/>
      <c r="AH35" s="417">
        <v>0</v>
      </c>
      <c r="AI35" s="417">
        <v>0</v>
      </c>
      <c r="AJ35" s="417">
        <v>0</v>
      </c>
      <c r="AK35" s="416"/>
      <c r="AL35" s="417"/>
      <c r="AM35" s="417"/>
      <c r="AN35" s="417"/>
      <c r="AO35" s="417"/>
      <c r="AP35" s="417"/>
      <c r="AQ35" s="417"/>
      <c r="AR35" s="417"/>
    </row>
    <row r="36" spans="1:45" s="410" customFormat="1" ht="8.1" customHeight="1">
      <c r="A36" s="461" t="s">
        <v>545</v>
      </c>
      <c r="B36" s="409">
        <v>-949.02588</v>
      </c>
      <c r="C36" s="409">
        <v>-10.21634</v>
      </c>
      <c r="D36" s="409">
        <v>-959.24222</v>
      </c>
      <c r="E36" s="409"/>
      <c r="F36" s="409">
        <v>30466.11281</v>
      </c>
      <c r="G36" s="409">
        <v>0</v>
      </c>
      <c r="H36" s="409">
        <v>30466.11281</v>
      </c>
      <c r="I36" s="409"/>
      <c r="J36" s="409">
        <v>10623.808939999999</v>
      </c>
      <c r="K36" s="409">
        <v>0.22099000000000002</v>
      </c>
      <c r="L36" s="409">
        <v>10624.02993</v>
      </c>
      <c r="M36" s="461" t="s">
        <v>545</v>
      </c>
      <c r="N36" s="409">
        <v>7062.26531</v>
      </c>
      <c r="O36" s="409">
        <v>-2.9711</v>
      </c>
      <c r="P36" s="409">
        <v>7059.29421</v>
      </c>
      <c r="Q36" s="409"/>
      <c r="R36" s="409">
        <v>1559.46091</v>
      </c>
      <c r="S36" s="409">
        <v>0</v>
      </c>
      <c r="T36" s="409">
        <v>1559.46091</v>
      </c>
      <c r="U36" s="409"/>
      <c r="V36" s="409">
        <v>11179.47358</v>
      </c>
      <c r="W36" s="409">
        <v>0</v>
      </c>
      <c r="X36" s="409">
        <v>11179.47358</v>
      </c>
      <c r="Y36" s="461" t="s">
        <v>545</v>
      </c>
      <c r="Z36" s="409">
        <v>0</v>
      </c>
      <c r="AA36" s="409">
        <v>0</v>
      </c>
      <c r="AB36" s="409">
        <v>0</v>
      </c>
      <c r="AC36" s="409"/>
      <c r="AD36" s="409">
        <v>751.4700799999999</v>
      </c>
      <c r="AE36" s="409">
        <v>-224.51955999999998</v>
      </c>
      <c r="AF36" s="409">
        <v>526.95052</v>
      </c>
      <c r="AG36" s="409"/>
      <c r="AH36" s="409">
        <v>3017.69412</v>
      </c>
      <c r="AI36" s="409">
        <v>-39.40363</v>
      </c>
      <c r="AJ36" s="409">
        <v>2978.2904900000003</v>
      </c>
      <c r="AK36" s="461" t="s">
        <v>545</v>
      </c>
      <c r="AL36" s="409">
        <v>6293.59184</v>
      </c>
      <c r="AM36" s="409">
        <v>12.19364</v>
      </c>
      <c r="AN36" s="409">
        <v>6305.7854800000005</v>
      </c>
      <c r="AO36" s="409"/>
      <c r="AP36" s="409">
        <v>70004.85170999999</v>
      </c>
      <c r="AQ36" s="409">
        <v>-264.69599999999997</v>
      </c>
      <c r="AR36" s="409">
        <v>69740.15570999999</v>
      </c>
      <c r="AS36" s="491"/>
    </row>
    <row r="37" spans="1:44" s="415" customFormat="1" ht="5.1" customHeight="1">
      <c r="A37" s="414"/>
      <c r="B37" s="417"/>
      <c r="C37" s="417"/>
      <c r="D37" s="417"/>
      <c r="E37" s="417"/>
      <c r="F37" s="417"/>
      <c r="G37" s="417"/>
      <c r="H37" s="417"/>
      <c r="I37" s="417"/>
      <c r="J37" s="417">
        <v>0</v>
      </c>
      <c r="K37" s="417">
        <v>0</v>
      </c>
      <c r="L37" s="417">
        <v>0</v>
      </c>
      <c r="M37" s="414"/>
      <c r="N37" s="417"/>
      <c r="O37" s="417"/>
      <c r="P37" s="417"/>
      <c r="Q37" s="417"/>
      <c r="R37" s="417"/>
      <c r="S37" s="417"/>
      <c r="T37" s="417"/>
      <c r="U37" s="417"/>
      <c r="V37" s="417">
        <v>0</v>
      </c>
      <c r="W37" s="417">
        <v>0</v>
      </c>
      <c r="X37" s="417">
        <v>0</v>
      </c>
      <c r="Y37" s="414"/>
      <c r="Z37" s="417"/>
      <c r="AA37" s="417"/>
      <c r="AB37" s="417"/>
      <c r="AC37" s="417"/>
      <c r="AD37" s="417"/>
      <c r="AE37" s="417"/>
      <c r="AF37" s="417"/>
      <c r="AG37" s="417"/>
      <c r="AH37" s="417">
        <v>0</v>
      </c>
      <c r="AI37" s="417">
        <v>0</v>
      </c>
      <c r="AJ37" s="417">
        <v>0</v>
      </c>
      <c r="AK37" s="414"/>
      <c r="AL37" s="417"/>
      <c r="AM37" s="417"/>
      <c r="AN37" s="417"/>
      <c r="AO37" s="417"/>
      <c r="AP37" s="417"/>
      <c r="AQ37" s="417"/>
      <c r="AR37" s="417"/>
    </row>
    <row r="38" spans="1:46" s="410" customFormat="1" ht="8.1" customHeight="1">
      <c r="A38" s="408" t="s">
        <v>546</v>
      </c>
      <c r="B38" s="409">
        <v>46785.80658</v>
      </c>
      <c r="C38" s="409">
        <v>149.49717</v>
      </c>
      <c r="D38" s="409">
        <v>46935.30375</v>
      </c>
      <c r="E38" s="409"/>
      <c r="F38" s="409">
        <v>43311.591420000004</v>
      </c>
      <c r="G38" s="409">
        <v>-59.23184</v>
      </c>
      <c r="H38" s="409">
        <v>43252.35958</v>
      </c>
      <c r="I38" s="409"/>
      <c r="J38" s="409">
        <v>25314.15104</v>
      </c>
      <c r="K38" s="409">
        <v>-100.95753</v>
      </c>
      <c r="L38" s="409">
        <v>25213.19351</v>
      </c>
      <c r="M38" s="408" t="s">
        <v>546</v>
      </c>
      <c r="N38" s="409">
        <v>20502.66748</v>
      </c>
      <c r="O38" s="409">
        <v>5.3648299999999995</v>
      </c>
      <c r="P38" s="409">
        <v>20508.03231</v>
      </c>
      <c r="Q38" s="409"/>
      <c r="R38" s="409">
        <v>4667.39054</v>
      </c>
      <c r="S38" s="409">
        <v>-33.04</v>
      </c>
      <c r="T38" s="409">
        <v>4634.35054</v>
      </c>
      <c r="U38" s="409"/>
      <c r="V38" s="409">
        <v>21302.18876</v>
      </c>
      <c r="W38" s="409">
        <v>-19.922159999999998</v>
      </c>
      <c r="X38" s="409">
        <v>21282.266600000003</v>
      </c>
      <c r="Y38" s="408" t="s">
        <v>546</v>
      </c>
      <c r="Z38" s="409">
        <v>14.57043</v>
      </c>
      <c r="AA38" s="409">
        <v>-33.569120000000005</v>
      </c>
      <c r="AB38" s="409">
        <v>-18.99869</v>
      </c>
      <c r="AC38" s="409"/>
      <c r="AD38" s="409">
        <v>10501.21731</v>
      </c>
      <c r="AE38" s="409">
        <v>3490.30423</v>
      </c>
      <c r="AF38" s="409">
        <v>13991.52154</v>
      </c>
      <c r="AG38" s="409"/>
      <c r="AH38" s="409">
        <v>5045.361360000001</v>
      </c>
      <c r="AI38" s="409">
        <v>-502.06033</v>
      </c>
      <c r="AJ38" s="409">
        <v>4543.3010300000005</v>
      </c>
      <c r="AK38" s="408" t="s">
        <v>546</v>
      </c>
      <c r="AL38" s="409">
        <v>646.3748</v>
      </c>
      <c r="AM38" s="409">
        <v>123.31067999999999</v>
      </c>
      <c r="AN38" s="409">
        <v>769.68548</v>
      </c>
      <c r="AO38" s="409"/>
      <c r="AP38" s="409">
        <v>178091.31971999997</v>
      </c>
      <c r="AQ38" s="409">
        <v>3019.6959300000003</v>
      </c>
      <c r="AR38" s="409">
        <v>181111.01565</v>
      </c>
      <c r="AS38" s="491"/>
      <c r="AT38" s="491"/>
    </row>
    <row r="39" spans="1:44" s="415" customFormat="1" ht="5.1" customHeight="1">
      <c r="A39" s="416"/>
      <c r="B39" s="417"/>
      <c r="C39" s="417"/>
      <c r="D39" s="417"/>
      <c r="E39" s="417"/>
      <c r="F39" s="417"/>
      <c r="G39" s="417"/>
      <c r="H39" s="417"/>
      <c r="I39" s="417"/>
      <c r="J39" s="417">
        <v>0</v>
      </c>
      <c r="K39" s="417">
        <v>0</v>
      </c>
      <c r="L39" s="417">
        <v>0</v>
      </c>
      <c r="M39" s="416"/>
      <c r="N39" s="417"/>
      <c r="O39" s="417"/>
      <c r="P39" s="417"/>
      <c r="Q39" s="417"/>
      <c r="R39" s="417"/>
      <c r="S39" s="417"/>
      <c r="T39" s="417"/>
      <c r="U39" s="417"/>
      <c r="V39" s="417">
        <v>0</v>
      </c>
      <c r="W39" s="417">
        <v>0</v>
      </c>
      <c r="X39" s="417">
        <v>0</v>
      </c>
      <c r="Y39" s="416"/>
      <c r="Z39" s="417"/>
      <c r="AA39" s="417"/>
      <c r="AB39" s="417"/>
      <c r="AC39" s="417"/>
      <c r="AD39" s="417"/>
      <c r="AE39" s="417"/>
      <c r="AF39" s="417"/>
      <c r="AG39" s="417"/>
      <c r="AH39" s="417">
        <v>0</v>
      </c>
      <c r="AI39" s="417">
        <v>0</v>
      </c>
      <c r="AJ39" s="417">
        <v>0</v>
      </c>
      <c r="AK39" s="416"/>
      <c r="AL39" s="417"/>
      <c r="AM39" s="417"/>
      <c r="AN39" s="417"/>
      <c r="AO39" s="417"/>
      <c r="AP39" s="417"/>
      <c r="AQ39" s="417"/>
      <c r="AR39" s="417"/>
    </row>
    <row r="40" spans="1:44" s="410" customFormat="1" ht="8.1" customHeight="1">
      <c r="A40" s="408" t="s">
        <v>547</v>
      </c>
      <c r="B40" s="409">
        <v>7539.53551</v>
      </c>
      <c r="C40" s="409">
        <v>116.74436999999999</v>
      </c>
      <c r="D40" s="409">
        <v>7656.27988</v>
      </c>
      <c r="E40" s="409"/>
      <c r="F40" s="409">
        <v>5415.74012</v>
      </c>
      <c r="G40" s="409">
        <v>6.437180000000001</v>
      </c>
      <c r="H40" s="409">
        <v>5422.177299999999</v>
      </c>
      <c r="I40" s="409"/>
      <c r="J40" s="409">
        <v>1774.6099299999998</v>
      </c>
      <c r="K40" s="409">
        <v>11.77775</v>
      </c>
      <c r="L40" s="409">
        <v>1786.38768</v>
      </c>
      <c r="M40" s="408" t="s">
        <v>547</v>
      </c>
      <c r="N40" s="409">
        <v>3495.4577999999997</v>
      </c>
      <c r="O40" s="409">
        <v>0.36177</v>
      </c>
      <c r="P40" s="409">
        <v>3495.8195699999997</v>
      </c>
      <c r="Q40" s="409"/>
      <c r="R40" s="409">
        <v>444.71585</v>
      </c>
      <c r="S40" s="409">
        <v>0.01645</v>
      </c>
      <c r="T40" s="409">
        <v>444.7323</v>
      </c>
      <c r="U40" s="409"/>
      <c r="V40" s="409">
        <v>15148.9043</v>
      </c>
      <c r="W40" s="409">
        <v>76.43825</v>
      </c>
      <c r="X40" s="409">
        <v>15225.342550000001</v>
      </c>
      <c r="Y40" s="408" t="s">
        <v>547</v>
      </c>
      <c r="Z40" s="409">
        <v>0</v>
      </c>
      <c r="AA40" s="409">
        <v>0</v>
      </c>
      <c r="AB40" s="409">
        <v>0</v>
      </c>
      <c r="AC40" s="409"/>
      <c r="AD40" s="409">
        <v>1029.67489</v>
      </c>
      <c r="AE40" s="409">
        <v>1172.96778</v>
      </c>
      <c r="AF40" s="409">
        <v>2202.6426699999997</v>
      </c>
      <c r="AG40" s="409"/>
      <c r="AH40" s="409">
        <v>365.23465000000004</v>
      </c>
      <c r="AI40" s="409">
        <v>10.406120000000001</v>
      </c>
      <c r="AJ40" s="409">
        <v>375.64077000000003</v>
      </c>
      <c r="AK40" s="408" t="s">
        <v>547</v>
      </c>
      <c r="AL40" s="409">
        <v>579.77378</v>
      </c>
      <c r="AM40" s="409">
        <v>1.1024800000000001</v>
      </c>
      <c r="AN40" s="409">
        <v>580.87626</v>
      </c>
      <c r="AO40" s="409"/>
      <c r="AP40" s="409">
        <v>35793.646830000005</v>
      </c>
      <c r="AQ40" s="409">
        <v>1396.25215</v>
      </c>
      <c r="AR40" s="409">
        <v>37189.89897999999</v>
      </c>
    </row>
    <row r="41" spans="1:44" s="415" customFormat="1" ht="9" customHeight="1">
      <c r="A41" s="414" t="s">
        <v>548</v>
      </c>
      <c r="B41" s="412">
        <v>0.25476</v>
      </c>
      <c r="C41" s="412">
        <v>0</v>
      </c>
      <c r="D41" s="412">
        <v>0.25476</v>
      </c>
      <c r="E41" s="412"/>
      <c r="F41" s="412">
        <v>0</v>
      </c>
      <c r="G41" s="412">
        <v>0</v>
      </c>
      <c r="H41" s="412">
        <v>0</v>
      </c>
      <c r="I41" s="412"/>
      <c r="J41" s="412">
        <v>0</v>
      </c>
      <c r="K41" s="412">
        <v>0</v>
      </c>
      <c r="L41" s="412">
        <v>0</v>
      </c>
      <c r="M41" s="414" t="s">
        <v>548</v>
      </c>
      <c r="N41" s="412">
        <v>0</v>
      </c>
      <c r="O41" s="412">
        <v>0</v>
      </c>
      <c r="P41" s="412">
        <v>0</v>
      </c>
      <c r="Q41" s="412"/>
      <c r="R41" s="412">
        <v>0</v>
      </c>
      <c r="S41" s="412">
        <v>0</v>
      </c>
      <c r="T41" s="412">
        <v>0</v>
      </c>
      <c r="U41" s="412"/>
      <c r="V41" s="412">
        <v>0</v>
      </c>
      <c r="W41" s="412">
        <v>0</v>
      </c>
      <c r="X41" s="412">
        <v>0</v>
      </c>
      <c r="Y41" s="414" t="s">
        <v>548</v>
      </c>
      <c r="Z41" s="412">
        <v>0</v>
      </c>
      <c r="AA41" s="412">
        <v>0</v>
      </c>
      <c r="AB41" s="412">
        <v>0</v>
      </c>
      <c r="AC41" s="412"/>
      <c r="AD41" s="412">
        <v>0</v>
      </c>
      <c r="AE41" s="412">
        <v>0</v>
      </c>
      <c r="AF41" s="412">
        <v>0</v>
      </c>
      <c r="AG41" s="412"/>
      <c r="AH41" s="412">
        <v>0</v>
      </c>
      <c r="AI41" s="412">
        <v>0</v>
      </c>
      <c r="AJ41" s="412">
        <v>0</v>
      </c>
      <c r="AK41" s="414" t="s">
        <v>548</v>
      </c>
      <c r="AL41" s="412">
        <v>510.98112</v>
      </c>
      <c r="AM41" s="412">
        <v>0</v>
      </c>
      <c r="AN41" s="412">
        <v>510.98112</v>
      </c>
      <c r="AO41" s="412"/>
      <c r="AP41" s="412">
        <v>511.23587999999995</v>
      </c>
      <c r="AQ41" s="412">
        <v>0</v>
      </c>
      <c r="AR41" s="412">
        <v>511.23587999999995</v>
      </c>
    </row>
    <row r="42" spans="1:44" s="410" customFormat="1" ht="9" customHeight="1">
      <c r="A42" s="414" t="s">
        <v>549</v>
      </c>
      <c r="B42" s="412">
        <v>55.52562</v>
      </c>
      <c r="C42" s="412">
        <v>0</v>
      </c>
      <c r="D42" s="412">
        <v>55.52562</v>
      </c>
      <c r="E42" s="412"/>
      <c r="F42" s="412">
        <v>0</v>
      </c>
      <c r="G42" s="412">
        <v>0</v>
      </c>
      <c r="H42" s="412">
        <v>0</v>
      </c>
      <c r="I42" s="412"/>
      <c r="J42" s="412">
        <v>0</v>
      </c>
      <c r="K42" s="412">
        <v>0</v>
      </c>
      <c r="L42" s="412">
        <v>0</v>
      </c>
      <c r="M42" s="414" t="s">
        <v>549</v>
      </c>
      <c r="N42" s="412">
        <v>8.51901</v>
      </c>
      <c r="O42" s="412">
        <v>0.36152999999999996</v>
      </c>
      <c r="P42" s="412">
        <v>8.880540000000002</v>
      </c>
      <c r="Q42" s="412"/>
      <c r="R42" s="412">
        <v>0</v>
      </c>
      <c r="S42" s="412">
        <v>0</v>
      </c>
      <c r="T42" s="412">
        <v>0</v>
      </c>
      <c r="U42" s="412"/>
      <c r="V42" s="412">
        <v>0</v>
      </c>
      <c r="W42" s="412">
        <v>0</v>
      </c>
      <c r="X42" s="412">
        <v>0</v>
      </c>
      <c r="Y42" s="414" t="s">
        <v>549</v>
      </c>
      <c r="Z42" s="412">
        <v>0</v>
      </c>
      <c r="AA42" s="412">
        <v>0</v>
      </c>
      <c r="AB42" s="412">
        <v>0</v>
      </c>
      <c r="AC42" s="412"/>
      <c r="AD42" s="412">
        <v>0</v>
      </c>
      <c r="AE42" s="412">
        <v>0</v>
      </c>
      <c r="AF42" s="412">
        <v>0</v>
      </c>
      <c r="AG42" s="412"/>
      <c r="AH42" s="412">
        <v>0</v>
      </c>
      <c r="AI42" s="412">
        <v>0</v>
      </c>
      <c r="AJ42" s="412">
        <v>0</v>
      </c>
      <c r="AK42" s="414" t="s">
        <v>549</v>
      </c>
      <c r="AL42" s="412">
        <v>20.397689999999997</v>
      </c>
      <c r="AM42" s="412">
        <v>0</v>
      </c>
      <c r="AN42" s="412">
        <v>20.397689999999997</v>
      </c>
      <c r="AO42" s="412"/>
      <c r="AP42" s="412">
        <v>84.44232</v>
      </c>
      <c r="AQ42" s="412">
        <v>0.36152999999999996</v>
      </c>
      <c r="AR42" s="412">
        <v>84.80385</v>
      </c>
    </row>
    <row r="43" spans="1:44" s="410" customFormat="1" ht="9" customHeight="1">
      <c r="A43" s="414" t="s">
        <v>550</v>
      </c>
      <c r="B43" s="412">
        <v>0</v>
      </c>
      <c r="C43" s="412">
        <v>0</v>
      </c>
      <c r="D43" s="412">
        <v>0</v>
      </c>
      <c r="E43" s="412"/>
      <c r="F43" s="412">
        <v>0</v>
      </c>
      <c r="G43" s="412">
        <v>0</v>
      </c>
      <c r="H43" s="412">
        <v>0</v>
      </c>
      <c r="I43" s="412"/>
      <c r="J43" s="412">
        <v>0</v>
      </c>
      <c r="K43" s="412">
        <v>0</v>
      </c>
      <c r="L43" s="412">
        <v>0</v>
      </c>
      <c r="M43" s="414" t="s">
        <v>550</v>
      </c>
      <c r="N43" s="412">
        <v>0</v>
      </c>
      <c r="O43" s="412">
        <v>0</v>
      </c>
      <c r="P43" s="412">
        <v>0</v>
      </c>
      <c r="Q43" s="412"/>
      <c r="R43" s="412">
        <v>0</v>
      </c>
      <c r="S43" s="412">
        <v>0</v>
      </c>
      <c r="T43" s="412">
        <v>0</v>
      </c>
      <c r="U43" s="412"/>
      <c r="V43" s="412">
        <v>0</v>
      </c>
      <c r="W43" s="412">
        <v>0</v>
      </c>
      <c r="X43" s="412">
        <v>0</v>
      </c>
      <c r="Y43" s="414" t="s">
        <v>550</v>
      </c>
      <c r="Z43" s="412">
        <v>0</v>
      </c>
      <c r="AA43" s="412">
        <v>0</v>
      </c>
      <c r="AB43" s="412">
        <v>0</v>
      </c>
      <c r="AC43" s="412"/>
      <c r="AD43" s="412">
        <v>0</v>
      </c>
      <c r="AE43" s="412">
        <v>0</v>
      </c>
      <c r="AF43" s="412">
        <v>0</v>
      </c>
      <c r="AG43" s="412"/>
      <c r="AH43" s="412">
        <v>0</v>
      </c>
      <c r="AI43" s="412">
        <v>0</v>
      </c>
      <c r="AJ43" s="412">
        <v>0</v>
      </c>
      <c r="AK43" s="414" t="s">
        <v>550</v>
      </c>
      <c r="AL43" s="412">
        <v>0.00275</v>
      </c>
      <c r="AM43" s="412">
        <v>0</v>
      </c>
      <c r="AN43" s="412">
        <v>0.00275</v>
      </c>
      <c r="AO43" s="412"/>
      <c r="AP43" s="412">
        <v>0.00275</v>
      </c>
      <c r="AQ43" s="412">
        <v>0</v>
      </c>
      <c r="AR43" s="412">
        <v>0.00275</v>
      </c>
    </row>
    <row r="44" spans="1:44" s="410" customFormat="1" ht="9" customHeight="1">
      <c r="A44" s="414" t="s">
        <v>551</v>
      </c>
      <c r="B44" s="412">
        <v>7483.75513</v>
      </c>
      <c r="C44" s="412">
        <v>116.74436999999999</v>
      </c>
      <c r="D44" s="412">
        <v>7600.4995</v>
      </c>
      <c r="E44" s="412"/>
      <c r="F44" s="412">
        <v>5415.74012</v>
      </c>
      <c r="G44" s="412">
        <v>6.437180000000001</v>
      </c>
      <c r="H44" s="412">
        <v>5422.177299999999</v>
      </c>
      <c r="I44" s="412"/>
      <c r="J44" s="412">
        <v>1774.6099299999998</v>
      </c>
      <c r="K44" s="412">
        <v>11.77775</v>
      </c>
      <c r="L44" s="412">
        <v>1786.38768</v>
      </c>
      <c r="M44" s="414" t="s">
        <v>551</v>
      </c>
      <c r="N44" s="412">
        <v>3486.93879</v>
      </c>
      <c r="O44" s="412">
        <v>0.00023999999999999998</v>
      </c>
      <c r="P44" s="412">
        <v>3486.93903</v>
      </c>
      <c r="Q44" s="412"/>
      <c r="R44" s="412">
        <v>444.71585</v>
      </c>
      <c r="S44" s="412">
        <v>0.01645</v>
      </c>
      <c r="T44" s="412">
        <v>444.7323</v>
      </c>
      <c r="U44" s="412"/>
      <c r="V44" s="412">
        <v>15148.9043</v>
      </c>
      <c r="W44" s="412">
        <v>76.43825</v>
      </c>
      <c r="X44" s="412">
        <v>15225.342550000001</v>
      </c>
      <c r="Y44" s="414" t="s">
        <v>551</v>
      </c>
      <c r="Z44" s="412">
        <v>0</v>
      </c>
      <c r="AA44" s="412">
        <v>0</v>
      </c>
      <c r="AB44" s="412">
        <v>0</v>
      </c>
      <c r="AC44" s="412"/>
      <c r="AD44" s="412">
        <v>1029.67489</v>
      </c>
      <c r="AE44" s="412">
        <v>1172.96778</v>
      </c>
      <c r="AF44" s="412">
        <v>2202.6426699999997</v>
      </c>
      <c r="AG44" s="412"/>
      <c r="AH44" s="412">
        <v>365.23465000000004</v>
      </c>
      <c r="AI44" s="412">
        <v>10.406120000000001</v>
      </c>
      <c r="AJ44" s="412">
        <v>375.64077000000003</v>
      </c>
      <c r="AK44" s="414" t="s">
        <v>551</v>
      </c>
      <c r="AL44" s="412">
        <v>48.39222</v>
      </c>
      <c r="AM44" s="412">
        <v>1.1024800000000001</v>
      </c>
      <c r="AN44" s="412">
        <v>49.494699999999995</v>
      </c>
      <c r="AO44" s="412"/>
      <c r="AP44" s="412">
        <v>35197.96588</v>
      </c>
      <c r="AQ44" s="412">
        <v>1395.8906200000001</v>
      </c>
      <c r="AR44" s="412">
        <v>36593.8565</v>
      </c>
    </row>
    <row r="45" spans="1:44" s="410" customFormat="1" ht="5.1" customHeight="1">
      <c r="A45" s="414"/>
      <c r="B45" s="417"/>
      <c r="C45" s="417"/>
      <c r="D45" s="417"/>
      <c r="E45" s="417"/>
      <c r="F45" s="417"/>
      <c r="G45" s="417"/>
      <c r="H45" s="417"/>
      <c r="I45" s="417"/>
      <c r="J45" s="417"/>
      <c r="K45" s="417"/>
      <c r="L45" s="417"/>
      <c r="M45" s="414"/>
      <c r="N45" s="417"/>
      <c r="O45" s="417"/>
      <c r="P45" s="417"/>
      <c r="Q45" s="417"/>
      <c r="R45" s="417"/>
      <c r="S45" s="417"/>
      <c r="T45" s="417"/>
      <c r="U45" s="417"/>
      <c r="V45" s="417">
        <v>0</v>
      </c>
      <c r="W45" s="417">
        <v>0</v>
      </c>
      <c r="X45" s="417">
        <v>0</v>
      </c>
      <c r="Y45" s="414"/>
      <c r="Z45" s="417"/>
      <c r="AA45" s="417"/>
      <c r="AB45" s="417"/>
      <c r="AC45" s="417"/>
      <c r="AD45" s="417"/>
      <c r="AE45" s="417"/>
      <c r="AF45" s="417"/>
      <c r="AG45" s="417"/>
      <c r="AH45" s="417">
        <v>0</v>
      </c>
      <c r="AI45" s="417">
        <v>0</v>
      </c>
      <c r="AJ45" s="417">
        <v>0</v>
      </c>
      <c r="AK45" s="414"/>
      <c r="AL45" s="417"/>
      <c r="AM45" s="417"/>
      <c r="AN45" s="417"/>
      <c r="AO45" s="417"/>
      <c r="AP45" s="417"/>
      <c r="AQ45" s="417"/>
      <c r="AR45" s="417"/>
    </row>
    <row r="46" spans="1:44" s="410" customFormat="1" ht="8.1" customHeight="1">
      <c r="A46" s="408" t="s">
        <v>552</v>
      </c>
      <c r="B46" s="409">
        <v>606.32282</v>
      </c>
      <c r="C46" s="409">
        <v>983.14959</v>
      </c>
      <c r="D46" s="409">
        <v>1589.4724099999999</v>
      </c>
      <c r="E46" s="409"/>
      <c r="F46" s="409">
        <v>1821.13465</v>
      </c>
      <c r="G46" s="409">
        <v>86.6966</v>
      </c>
      <c r="H46" s="409">
        <v>1907.83125</v>
      </c>
      <c r="I46" s="409"/>
      <c r="J46" s="409">
        <v>725.70949</v>
      </c>
      <c r="K46" s="409">
        <v>42.968410000000006</v>
      </c>
      <c r="L46" s="409">
        <v>768.6779</v>
      </c>
      <c r="M46" s="408" t="s">
        <v>552</v>
      </c>
      <c r="N46" s="409">
        <v>6.65871</v>
      </c>
      <c r="O46" s="409">
        <v>0.0033599999999999997</v>
      </c>
      <c r="P46" s="409">
        <v>6.66207</v>
      </c>
      <c r="Q46" s="409"/>
      <c r="R46" s="409">
        <v>384.91133</v>
      </c>
      <c r="S46" s="409">
        <v>2.10593</v>
      </c>
      <c r="T46" s="409">
        <v>387.01726</v>
      </c>
      <c r="U46" s="409"/>
      <c r="V46" s="409">
        <v>0.004</v>
      </c>
      <c r="W46" s="409">
        <v>0</v>
      </c>
      <c r="X46" s="409">
        <v>0.004</v>
      </c>
      <c r="Y46" s="408" t="s">
        <v>552</v>
      </c>
      <c r="Z46" s="409">
        <v>0.1197</v>
      </c>
      <c r="AA46" s="409">
        <v>0.6240800000000001</v>
      </c>
      <c r="AB46" s="409">
        <v>0.74378</v>
      </c>
      <c r="AC46" s="409"/>
      <c r="AD46" s="409">
        <v>0</v>
      </c>
      <c r="AE46" s="409">
        <v>0</v>
      </c>
      <c r="AF46" s="409">
        <v>0</v>
      </c>
      <c r="AG46" s="409"/>
      <c r="AH46" s="409">
        <v>103.08819</v>
      </c>
      <c r="AI46" s="409">
        <v>13.38083</v>
      </c>
      <c r="AJ46" s="409">
        <v>116.46902</v>
      </c>
      <c r="AK46" s="408" t="s">
        <v>552</v>
      </c>
      <c r="AL46" s="409">
        <v>73.72300999999999</v>
      </c>
      <c r="AM46" s="409">
        <v>6.859100000000001</v>
      </c>
      <c r="AN46" s="409">
        <v>80.58211</v>
      </c>
      <c r="AO46" s="409"/>
      <c r="AP46" s="409">
        <v>3721.6719</v>
      </c>
      <c r="AQ46" s="409">
        <v>1135.7878999999998</v>
      </c>
      <c r="AR46" s="409">
        <v>4857.4598</v>
      </c>
    </row>
    <row r="47" spans="1:44" s="415" customFormat="1" ht="9" customHeight="1">
      <c r="A47" s="414" t="s">
        <v>553</v>
      </c>
      <c r="B47" s="412">
        <v>12.86204</v>
      </c>
      <c r="C47" s="412">
        <v>0</v>
      </c>
      <c r="D47" s="412">
        <v>12.86204</v>
      </c>
      <c r="E47" s="412"/>
      <c r="F47" s="412">
        <v>29.651400000000002</v>
      </c>
      <c r="G47" s="412">
        <v>0</v>
      </c>
      <c r="H47" s="412">
        <v>29.651400000000002</v>
      </c>
      <c r="I47" s="412"/>
      <c r="J47" s="412">
        <v>3.07035</v>
      </c>
      <c r="K47" s="412">
        <v>0</v>
      </c>
      <c r="L47" s="412">
        <v>3.07035</v>
      </c>
      <c r="M47" s="414" t="s">
        <v>553</v>
      </c>
      <c r="N47" s="412">
        <v>0.0201</v>
      </c>
      <c r="O47" s="412">
        <v>0</v>
      </c>
      <c r="P47" s="412">
        <v>0.0201</v>
      </c>
      <c r="Q47" s="412"/>
      <c r="R47" s="412">
        <v>11.66826</v>
      </c>
      <c r="S47" s="412">
        <v>0</v>
      </c>
      <c r="T47" s="412">
        <v>11.66826</v>
      </c>
      <c r="U47" s="412"/>
      <c r="V47" s="412">
        <v>0</v>
      </c>
      <c r="W47" s="412">
        <v>0</v>
      </c>
      <c r="X47" s="412">
        <v>0</v>
      </c>
      <c r="Y47" s="414" t="s">
        <v>553</v>
      </c>
      <c r="Z47" s="412">
        <v>0</v>
      </c>
      <c r="AA47" s="412">
        <v>0</v>
      </c>
      <c r="AB47" s="412">
        <v>0</v>
      </c>
      <c r="AC47" s="412"/>
      <c r="AD47" s="412">
        <v>0</v>
      </c>
      <c r="AE47" s="412">
        <v>0</v>
      </c>
      <c r="AF47" s="412">
        <v>0</v>
      </c>
      <c r="AG47" s="412"/>
      <c r="AH47" s="412">
        <v>19.793020000000002</v>
      </c>
      <c r="AI47" s="412">
        <v>0</v>
      </c>
      <c r="AJ47" s="412">
        <v>19.793020000000002</v>
      </c>
      <c r="AK47" s="414" t="s">
        <v>553</v>
      </c>
      <c r="AL47" s="412">
        <v>33.98622</v>
      </c>
      <c r="AM47" s="412">
        <v>0</v>
      </c>
      <c r="AN47" s="412">
        <v>33.98622</v>
      </c>
      <c r="AO47" s="412"/>
      <c r="AP47" s="412">
        <v>111.05139</v>
      </c>
      <c r="AQ47" s="412">
        <v>0</v>
      </c>
      <c r="AR47" s="412">
        <v>111.05139</v>
      </c>
    </row>
    <row r="48" spans="1:44" s="410" customFormat="1" ht="9" customHeight="1">
      <c r="A48" s="414" t="s">
        <v>549</v>
      </c>
      <c r="B48" s="412">
        <v>0</v>
      </c>
      <c r="C48" s="412">
        <v>0</v>
      </c>
      <c r="D48" s="412">
        <v>0</v>
      </c>
      <c r="E48" s="412"/>
      <c r="F48" s="412">
        <v>0</v>
      </c>
      <c r="G48" s="412">
        <v>0</v>
      </c>
      <c r="H48" s="412">
        <v>0</v>
      </c>
      <c r="I48" s="412"/>
      <c r="J48" s="412">
        <v>0</v>
      </c>
      <c r="K48" s="412">
        <v>0</v>
      </c>
      <c r="L48" s="412">
        <v>0</v>
      </c>
      <c r="M48" s="414" t="s">
        <v>549</v>
      </c>
      <c r="N48" s="412">
        <v>0</v>
      </c>
      <c r="O48" s="412">
        <v>0</v>
      </c>
      <c r="P48" s="412">
        <v>0</v>
      </c>
      <c r="Q48" s="412"/>
      <c r="R48" s="412">
        <v>0</v>
      </c>
      <c r="S48" s="412">
        <v>0</v>
      </c>
      <c r="T48" s="412">
        <v>0</v>
      </c>
      <c r="U48" s="412"/>
      <c r="V48" s="412">
        <v>0</v>
      </c>
      <c r="W48" s="412">
        <v>0</v>
      </c>
      <c r="X48" s="412">
        <v>0</v>
      </c>
      <c r="Y48" s="414" t="s">
        <v>549</v>
      </c>
      <c r="Z48" s="412">
        <v>0</v>
      </c>
      <c r="AA48" s="412">
        <v>0</v>
      </c>
      <c r="AB48" s="412">
        <v>0</v>
      </c>
      <c r="AC48" s="412"/>
      <c r="AD48" s="412">
        <v>0</v>
      </c>
      <c r="AE48" s="412">
        <v>0</v>
      </c>
      <c r="AF48" s="412">
        <v>0</v>
      </c>
      <c r="AG48" s="412"/>
      <c r="AH48" s="412">
        <v>0</v>
      </c>
      <c r="AI48" s="412">
        <v>0</v>
      </c>
      <c r="AJ48" s="412">
        <v>0</v>
      </c>
      <c r="AK48" s="414" t="s">
        <v>549</v>
      </c>
      <c r="AL48" s="412">
        <v>0</v>
      </c>
      <c r="AM48" s="412">
        <v>0</v>
      </c>
      <c r="AN48" s="412">
        <v>0</v>
      </c>
      <c r="AO48" s="412"/>
      <c r="AP48" s="412">
        <v>0</v>
      </c>
      <c r="AQ48" s="412">
        <v>0</v>
      </c>
      <c r="AR48" s="412">
        <v>0</v>
      </c>
    </row>
    <row r="49" spans="1:44" s="410" customFormat="1" ht="9" customHeight="1">
      <c r="A49" s="414" t="s">
        <v>550</v>
      </c>
      <c r="B49" s="412">
        <v>1.875</v>
      </c>
      <c r="C49" s="412">
        <v>0</v>
      </c>
      <c r="D49" s="412">
        <v>1.875</v>
      </c>
      <c r="E49" s="412"/>
      <c r="F49" s="412">
        <v>1.9666700000000001</v>
      </c>
      <c r="G49" s="412">
        <v>0</v>
      </c>
      <c r="H49" s="412">
        <v>1.9666700000000001</v>
      </c>
      <c r="I49" s="412"/>
      <c r="J49" s="412">
        <v>1.062</v>
      </c>
      <c r="K49" s="412">
        <v>0</v>
      </c>
      <c r="L49" s="412">
        <v>1.062</v>
      </c>
      <c r="M49" s="414" t="s">
        <v>550</v>
      </c>
      <c r="N49" s="412">
        <v>0</v>
      </c>
      <c r="O49" s="412">
        <v>0</v>
      </c>
      <c r="P49" s="412">
        <v>0</v>
      </c>
      <c r="Q49" s="412"/>
      <c r="R49" s="412">
        <v>1.05447</v>
      </c>
      <c r="S49" s="412">
        <v>0</v>
      </c>
      <c r="T49" s="412">
        <v>1.05447</v>
      </c>
      <c r="U49" s="412"/>
      <c r="V49" s="412">
        <v>0</v>
      </c>
      <c r="W49" s="412">
        <v>0</v>
      </c>
      <c r="X49" s="412">
        <v>0</v>
      </c>
      <c r="Y49" s="414" t="s">
        <v>550</v>
      </c>
      <c r="Z49" s="412">
        <v>0</v>
      </c>
      <c r="AA49" s="412">
        <v>0</v>
      </c>
      <c r="AB49" s="412">
        <v>0</v>
      </c>
      <c r="AC49" s="412"/>
      <c r="AD49" s="412">
        <v>0</v>
      </c>
      <c r="AE49" s="412">
        <v>0</v>
      </c>
      <c r="AF49" s="412">
        <v>0</v>
      </c>
      <c r="AG49" s="412"/>
      <c r="AH49" s="412">
        <v>0</v>
      </c>
      <c r="AI49" s="412">
        <v>0</v>
      </c>
      <c r="AJ49" s="412">
        <v>0</v>
      </c>
      <c r="AK49" s="414" t="s">
        <v>550</v>
      </c>
      <c r="AL49" s="412">
        <v>2.2125</v>
      </c>
      <c r="AM49" s="412">
        <v>0</v>
      </c>
      <c r="AN49" s="412">
        <v>2.2125</v>
      </c>
      <c r="AO49" s="412"/>
      <c r="AP49" s="412">
        <v>8.17064</v>
      </c>
      <c r="AQ49" s="412">
        <v>0</v>
      </c>
      <c r="AR49" s="412">
        <v>8.17064</v>
      </c>
    </row>
    <row r="50" spans="1:44" s="410" customFormat="1" ht="9" customHeight="1">
      <c r="A50" s="414" t="s">
        <v>554</v>
      </c>
      <c r="B50" s="412">
        <v>591.58578</v>
      </c>
      <c r="C50" s="412">
        <v>983.14959</v>
      </c>
      <c r="D50" s="412">
        <v>1574.73537</v>
      </c>
      <c r="E50" s="412"/>
      <c r="F50" s="412">
        <v>1789.51658</v>
      </c>
      <c r="G50" s="412">
        <v>86.6966</v>
      </c>
      <c r="H50" s="412">
        <v>1876.21318</v>
      </c>
      <c r="I50" s="412"/>
      <c r="J50" s="412">
        <v>721.57714</v>
      </c>
      <c r="K50" s="412">
        <v>42.968410000000006</v>
      </c>
      <c r="L50" s="412">
        <v>764.54555</v>
      </c>
      <c r="M50" s="414" t="s">
        <v>554</v>
      </c>
      <c r="N50" s="412">
        <v>6.63861</v>
      </c>
      <c r="O50" s="412">
        <v>0.0033599999999999997</v>
      </c>
      <c r="P50" s="412">
        <v>6.641970000000001</v>
      </c>
      <c r="Q50" s="412"/>
      <c r="R50" s="412">
        <v>372.18859999999995</v>
      </c>
      <c r="S50" s="412">
        <v>2.10593</v>
      </c>
      <c r="T50" s="412">
        <v>374.29453</v>
      </c>
      <c r="U50" s="412"/>
      <c r="V50" s="412">
        <v>0.004</v>
      </c>
      <c r="W50" s="412">
        <v>0</v>
      </c>
      <c r="X50" s="412">
        <v>0.004</v>
      </c>
      <c r="Y50" s="414" t="s">
        <v>554</v>
      </c>
      <c r="Z50" s="412">
        <v>0.1197</v>
      </c>
      <c r="AA50" s="412">
        <v>0.6240800000000001</v>
      </c>
      <c r="AB50" s="412">
        <v>0.74378</v>
      </c>
      <c r="AC50" s="412"/>
      <c r="AD50" s="412">
        <v>0</v>
      </c>
      <c r="AE50" s="412">
        <v>0</v>
      </c>
      <c r="AF50" s="412">
        <v>0</v>
      </c>
      <c r="AG50" s="412"/>
      <c r="AH50" s="412">
        <v>83.29517</v>
      </c>
      <c r="AI50" s="412">
        <v>13.38083</v>
      </c>
      <c r="AJ50" s="412">
        <v>96.676</v>
      </c>
      <c r="AK50" s="414" t="s">
        <v>554</v>
      </c>
      <c r="AL50" s="412">
        <v>37.52429</v>
      </c>
      <c r="AM50" s="412">
        <v>6.859100000000001</v>
      </c>
      <c r="AN50" s="412">
        <v>44.38339</v>
      </c>
      <c r="AO50" s="412"/>
      <c r="AP50" s="412">
        <v>3602.4498699999995</v>
      </c>
      <c r="AQ50" s="412">
        <v>1135.7878999999998</v>
      </c>
      <c r="AR50" s="412">
        <v>4738.23777</v>
      </c>
    </row>
    <row r="51" spans="1:44" s="410" customFormat="1" ht="5.1" customHeight="1">
      <c r="A51" s="414"/>
      <c r="B51" s="412"/>
      <c r="C51" s="412"/>
      <c r="D51" s="412"/>
      <c r="E51" s="412"/>
      <c r="F51" s="412"/>
      <c r="G51" s="412"/>
      <c r="H51" s="412"/>
      <c r="I51" s="412"/>
      <c r="J51" s="412"/>
      <c r="K51" s="412"/>
      <c r="L51" s="412"/>
      <c r="M51" s="414"/>
      <c r="N51" s="412"/>
      <c r="O51" s="412"/>
      <c r="P51" s="412"/>
      <c r="Q51" s="412"/>
      <c r="R51" s="412"/>
      <c r="S51" s="412"/>
      <c r="T51" s="412"/>
      <c r="U51" s="412"/>
      <c r="V51" s="412">
        <v>0</v>
      </c>
      <c r="W51" s="412">
        <v>0</v>
      </c>
      <c r="X51" s="412">
        <v>0</v>
      </c>
      <c r="Y51" s="414"/>
      <c r="Z51" s="412"/>
      <c r="AA51" s="412"/>
      <c r="AB51" s="412"/>
      <c r="AC51" s="412"/>
      <c r="AD51" s="412"/>
      <c r="AE51" s="412"/>
      <c r="AF51" s="412"/>
      <c r="AG51" s="412"/>
      <c r="AH51" s="412">
        <v>0</v>
      </c>
      <c r="AI51" s="412">
        <v>0</v>
      </c>
      <c r="AJ51" s="412">
        <v>0</v>
      </c>
      <c r="AK51" s="414"/>
      <c r="AL51" s="412"/>
      <c r="AM51" s="412"/>
      <c r="AN51" s="412"/>
      <c r="AO51" s="412"/>
      <c r="AP51" s="412"/>
      <c r="AQ51" s="412"/>
      <c r="AR51" s="412"/>
    </row>
    <row r="52" spans="1:44" s="493" customFormat="1" ht="9.75" customHeight="1">
      <c r="A52" s="416" t="s">
        <v>555</v>
      </c>
      <c r="B52" s="417">
        <v>0</v>
      </c>
      <c r="C52" s="417">
        <v>0</v>
      </c>
      <c r="D52" s="417">
        <v>0</v>
      </c>
      <c r="E52" s="417"/>
      <c r="F52" s="417">
        <v>0</v>
      </c>
      <c r="G52" s="417">
        <v>0</v>
      </c>
      <c r="H52" s="417">
        <v>0</v>
      </c>
      <c r="I52" s="417"/>
      <c r="J52" s="417">
        <v>0</v>
      </c>
      <c r="K52" s="417">
        <v>0</v>
      </c>
      <c r="L52" s="417">
        <v>0</v>
      </c>
      <c r="M52" s="416" t="s">
        <v>555</v>
      </c>
      <c r="N52" s="417">
        <v>0</v>
      </c>
      <c r="O52" s="417">
        <v>0</v>
      </c>
      <c r="P52" s="417">
        <v>0</v>
      </c>
      <c r="Q52" s="417"/>
      <c r="R52" s="417">
        <v>0</v>
      </c>
      <c r="S52" s="417">
        <v>0</v>
      </c>
      <c r="T52" s="417">
        <v>0</v>
      </c>
      <c r="U52" s="417"/>
      <c r="V52" s="417">
        <v>0</v>
      </c>
      <c r="W52" s="417">
        <v>0</v>
      </c>
      <c r="X52" s="417">
        <v>0</v>
      </c>
      <c r="Y52" s="416" t="s">
        <v>555</v>
      </c>
      <c r="Z52" s="417">
        <v>0</v>
      </c>
      <c r="AA52" s="417">
        <v>0</v>
      </c>
      <c r="AB52" s="417">
        <v>0</v>
      </c>
      <c r="AC52" s="417"/>
      <c r="AD52" s="417">
        <v>0</v>
      </c>
      <c r="AE52" s="417">
        <v>0</v>
      </c>
      <c r="AF52" s="417">
        <v>0</v>
      </c>
      <c r="AG52" s="417"/>
      <c r="AH52" s="417">
        <v>0</v>
      </c>
      <c r="AI52" s="417">
        <v>0</v>
      </c>
      <c r="AJ52" s="417">
        <v>0</v>
      </c>
      <c r="AK52" s="416" t="s">
        <v>555</v>
      </c>
      <c r="AL52" s="417">
        <v>0</v>
      </c>
      <c r="AM52" s="417">
        <v>0</v>
      </c>
      <c r="AN52" s="417">
        <v>0</v>
      </c>
      <c r="AO52" s="417"/>
      <c r="AP52" s="417">
        <v>0</v>
      </c>
      <c r="AQ52" s="417">
        <v>0</v>
      </c>
      <c r="AR52" s="417">
        <v>0</v>
      </c>
    </row>
    <row r="53" spans="1:44" s="410" customFormat="1" ht="7.5" customHeight="1">
      <c r="A53" s="408"/>
      <c r="B53" s="409"/>
      <c r="C53" s="409"/>
      <c r="D53" s="409"/>
      <c r="E53" s="409"/>
      <c r="F53" s="409"/>
      <c r="G53" s="409"/>
      <c r="H53" s="409"/>
      <c r="I53" s="409"/>
      <c r="J53" s="409"/>
      <c r="K53" s="409"/>
      <c r="L53" s="409"/>
      <c r="M53" s="408"/>
      <c r="N53" s="409"/>
      <c r="O53" s="409"/>
      <c r="P53" s="409"/>
      <c r="Q53" s="409"/>
      <c r="R53" s="409"/>
      <c r="S53" s="409"/>
      <c r="T53" s="409"/>
      <c r="U53" s="409"/>
      <c r="V53" s="409">
        <v>0</v>
      </c>
      <c r="W53" s="409">
        <v>0</v>
      </c>
      <c r="X53" s="409">
        <v>0</v>
      </c>
      <c r="Y53" s="408"/>
      <c r="Z53" s="409"/>
      <c r="AA53" s="409"/>
      <c r="AB53" s="409"/>
      <c r="AC53" s="409"/>
      <c r="AD53" s="409"/>
      <c r="AE53" s="409"/>
      <c r="AF53" s="409"/>
      <c r="AG53" s="409"/>
      <c r="AH53" s="409">
        <v>0</v>
      </c>
      <c r="AI53" s="409">
        <v>0</v>
      </c>
      <c r="AJ53" s="409">
        <v>0</v>
      </c>
      <c r="AK53" s="408"/>
      <c r="AL53" s="409"/>
      <c r="AM53" s="409"/>
      <c r="AN53" s="409"/>
      <c r="AO53" s="409"/>
      <c r="AP53" s="409"/>
      <c r="AQ53" s="409"/>
      <c r="AR53" s="409"/>
    </row>
    <row r="54" spans="1:44" s="410" customFormat="1" ht="8.1" customHeight="1">
      <c r="A54" s="408" t="s">
        <v>556</v>
      </c>
      <c r="B54" s="409">
        <v>53719.019270000004</v>
      </c>
      <c r="C54" s="409">
        <v>-716.90805</v>
      </c>
      <c r="D54" s="409">
        <v>53002.11122</v>
      </c>
      <c r="E54" s="409"/>
      <c r="F54" s="409">
        <v>46906.19689</v>
      </c>
      <c r="G54" s="409">
        <v>-139.49126</v>
      </c>
      <c r="H54" s="409">
        <v>46766.705630000004</v>
      </c>
      <c r="I54" s="409"/>
      <c r="J54" s="409">
        <v>26363.051480000002</v>
      </c>
      <c r="K54" s="409">
        <v>-132.14819</v>
      </c>
      <c r="L54" s="409">
        <v>26230.90329</v>
      </c>
      <c r="M54" s="408" t="s">
        <v>556</v>
      </c>
      <c r="N54" s="409">
        <v>23991.46657</v>
      </c>
      <c r="O54" s="409">
        <v>5.72324</v>
      </c>
      <c r="P54" s="409">
        <v>23997.18981</v>
      </c>
      <c r="Q54" s="409"/>
      <c r="R54" s="409">
        <v>4727.19506</v>
      </c>
      <c r="S54" s="409">
        <v>-35.12948</v>
      </c>
      <c r="T54" s="409">
        <v>4692.06558</v>
      </c>
      <c r="U54" s="409"/>
      <c r="V54" s="409">
        <v>36451.089060000006</v>
      </c>
      <c r="W54" s="409">
        <v>56.51609</v>
      </c>
      <c r="X54" s="409">
        <v>36507.605149999996</v>
      </c>
      <c r="Y54" s="408" t="s">
        <v>556</v>
      </c>
      <c r="Z54" s="409">
        <v>14.45073</v>
      </c>
      <c r="AA54" s="409">
        <v>-34.1932</v>
      </c>
      <c r="AB54" s="409">
        <v>-19.74247</v>
      </c>
      <c r="AC54" s="409"/>
      <c r="AD54" s="409">
        <v>11530.892199999998</v>
      </c>
      <c r="AE54" s="409">
        <v>4663.27201</v>
      </c>
      <c r="AF54" s="409">
        <v>16194.16421</v>
      </c>
      <c r="AG54" s="409"/>
      <c r="AH54" s="409">
        <v>5307.507820000001</v>
      </c>
      <c r="AI54" s="409">
        <v>-505.03504</v>
      </c>
      <c r="AJ54" s="409">
        <v>4802.47278</v>
      </c>
      <c r="AK54" s="408" t="s">
        <v>556</v>
      </c>
      <c r="AL54" s="409">
        <v>1152.42557</v>
      </c>
      <c r="AM54" s="409">
        <v>117.55405999999999</v>
      </c>
      <c r="AN54" s="409">
        <v>1269.9796299999998</v>
      </c>
      <c r="AO54" s="409"/>
      <c r="AP54" s="409">
        <v>210163.29465</v>
      </c>
      <c r="AQ54" s="409">
        <v>3280.1601799999994</v>
      </c>
      <c r="AR54" s="409">
        <v>213443.45482999997</v>
      </c>
    </row>
    <row r="55" spans="1:44" s="415" customFormat="1" ht="5.1" customHeight="1">
      <c r="A55" s="416"/>
      <c r="B55" s="417"/>
      <c r="C55" s="417"/>
      <c r="D55" s="417"/>
      <c r="E55" s="417"/>
      <c r="F55" s="417"/>
      <c r="G55" s="417"/>
      <c r="H55" s="417"/>
      <c r="I55" s="417"/>
      <c r="J55" s="417">
        <v>0</v>
      </c>
      <c r="K55" s="417">
        <v>0</v>
      </c>
      <c r="L55" s="417">
        <v>0</v>
      </c>
      <c r="M55" s="416"/>
      <c r="N55" s="417"/>
      <c r="O55" s="417"/>
      <c r="P55" s="417"/>
      <c r="Q55" s="417"/>
      <c r="R55" s="417"/>
      <c r="S55" s="417"/>
      <c r="T55" s="417"/>
      <c r="U55" s="417"/>
      <c r="V55" s="417">
        <v>0</v>
      </c>
      <c r="W55" s="417">
        <v>0</v>
      </c>
      <c r="X55" s="417">
        <v>0</v>
      </c>
      <c r="Y55" s="416"/>
      <c r="Z55" s="417"/>
      <c r="AA55" s="417"/>
      <c r="AB55" s="417"/>
      <c r="AC55" s="417"/>
      <c r="AD55" s="417"/>
      <c r="AE55" s="417"/>
      <c r="AF55" s="417"/>
      <c r="AG55" s="417"/>
      <c r="AH55" s="417">
        <v>0</v>
      </c>
      <c r="AI55" s="417">
        <v>0</v>
      </c>
      <c r="AJ55" s="417">
        <v>0</v>
      </c>
      <c r="AK55" s="416"/>
      <c r="AL55" s="417"/>
      <c r="AM55" s="417"/>
      <c r="AN55" s="417"/>
      <c r="AO55" s="417"/>
      <c r="AP55" s="417"/>
      <c r="AQ55" s="417"/>
      <c r="AR55" s="417"/>
    </row>
    <row r="56" spans="1:44" s="410" customFormat="1" ht="8.1" customHeight="1">
      <c r="A56" s="408" t="s">
        <v>557</v>
      </c>
      <c r="B56" s="409">
        <v>21581.448800000002</v>
      </c>
      <c r="C56" s="409">
        <v>2114.20838</v>
      </c>
      <c r="D56" s="409">
        <v>23695.65718</v>
      </c>
      <c r="E56" s="409"/>
      <c r="F56" s="409">
        <v>38938.44725</v>
      </c>
      <c r="G56" s="409">
        <v>921.63752</v>
      </c>
      <c r="H56" s="409">
        <v>39860.08477</v>
      </c>
      <c r="I56" s="409"/>
      <c r="J56" s="409">
        <v>20381.99264</v>
      </c>
      <c r="K56" s="409">
        <v>0</v>
      </c>
      <c r="L56" s="409">
        <v>20381.99264</v>
      </c>
      <c r="M56" s="408" t="s">
        <v>557</v>
      </c>
      <c r="N56" s="409">
        <v>11750.82193</v>
      </c>
      <c r="O56" s="409">
        <v>363.06165999999996</v>
      </c>
      <c r="P56" s="409">
        <v>12113.88359</v>
      </c>
      <c r="Q56" s="409"/>
      <c r="R56" s="409">
        <v>4758.95435</v>
      </c>
      <c r="S56" s="409">
        <v>339.87014</v>
      </c>
      <c r="T56" s="409">
        <v>5098.82449</v>
      </c>
      <c r="U56" s="409"/>
      <c r="V56" s="409">
        <v>20631.23598</v>
      </c>
      <c r="W56" s="409">
        <v>5741.58283</v>
      </c>
      <c r="X56" s="409">
        <v>26372.818809999997</v>
      </c>
      <c r="Y56" s="408" t="s">
        <v>557</v>
      </c>
      <c r="Z56" s="409">
        <v>8.60876</v>
      </c>
      <c r="AA56" s="409">
        <v>8.53547</v>
      </c>
      <c r="AB56" s="409">
        <v>17.14423</v>
      </c>
      <c r="AC56" s="409"/>
      <c r="AD56" s="409">
        <v>7863.09527</v>
      </c>
      <c r="AE56" s="409">
        <v>1533.4734799999999</v>
      </c>
      <c r="AF56" s="409">
        <v>9396.56875</v>
      </c>
      <c r="AG56" s="409"/>
      <c r="AH56" s="409">
        <v>4924.80432</v>
      </c>
      <c r="AI56" s="409">
        <v>365.69807000000003</v>
      </c>
      <c r="AJ56" s="409">
        <v>5290.50239</v>
      </c>
      <c r="AK56" s="408" t="s">
        <v>557</v>
      </c>
      <c r="AL56" s="409">
        <v>5884.199860000001</v>
      </c>
      <c r="AM56" s="409">
        <v>710.23744</v>
      </c>
      <c r="AN56" s="409">
        <v>6594.4373</v>
      </c>
      <c r="AO56" s="409"/>
      <c r="AP56" s="409">
        <v>136723.60916</v>
      </c>
      <c r="AQ56" s="409">
        <v>12098.304990000002</v>
      </c>
      <c r="AR56" s="409">
        <v>148821.91415</v>
      </c>
    </row>
    <row r="57" spans="1:44" s="415" customFormat="1" ht="9" customHeight="1">
      <c r="A57" s="414" t="s">
        <v>558</v>
      </c>
      <c r="B57" s="412">
        <v>6851.6177800000005</v>
      </c>
      <c r="C57" s="412">
        <v>0</v>
      </c>
      <c r="D57" s="412">
        <v>6851.6177800000005</v>
      </c>
      <c r="E57" s="412"/>
      <c r="F57" s="412">
        <v>26337.3838</v>
      </c>
      <c r="G57" s="412">
        <v>7.855899999999999</v>
      </c>
      <c r="H57" s="412">
        <v>26345.2397</v>
      </c>
      <c r="I57" s="412"/>
      <c r="J57" s="412">
        <v>15063.137050000001</v>
      </c>
      <c r="K57" s="412">
        <v>0</v>
      </c>
      <c r="L57" s="412">
        <v>15063.137050000001</v>
      </c>
      <c r="M57" s="414" t="s">
        <v>558</v>
      </c>
      <c r="N57" s="412">
        <v>8116.45513</v>
      </c>
      <c r="O57" s="412">
        <v>4.41179</v>
      </c>
      <c r="P57" s="412">
        <v>8120.8669199999995</v>
      </c>
      <c r="Q57" s="412"/>
      <c r="R57" s="412">
        <v>3279.4333500000002</v>
      </c>
      <c r="S57" s="412">
        <v>2.5254299999999996</v>
      </c>
      <c r="T57" s="412">
        <v>3281.95878</v>
      </c>
      <c r="U57" s="412"/>
      <c r="V57" s="412">
        <v>7646.68713</v>
      </c>
      <c r="W57" s="412">
        <v>121.21372</v>
      </c>
      <c r="X57" s="412">
        <v>7767.90085</v>
      </c>
      <c r="Y57" s="414" t="s">
        <v>558</v>
      </c>
      <c r="Z57" s="412">
        <v>7.16931</v>
      </c>
      <c r="AA57" s="412">
        <v>0</v>
      </c>
      <c r="AB57" s="412">
        <v>7.16931</v>
      </c>
      <c r="AC57" s="412"/>
      <c r="AD57" s="412">
        <v>3431.08942</v>
      </c>
      <c r="AE57" s="412">
        <v>7.3824700000000005</v>
      </c>
      <c r="AF57" s="412">
        <v>3438.4718900000003</v>
      </c>
      <c r="AG57" s="412"/>
      <c r="AH57" s="412">
        <v>3882.90785</v>
      </c>
      <c r="AI57" s="412">
        <v>7.52879</v>
      </c>
      <c r="AJ57" s="412">
        <v>3890.4366400000004</v>
      </c>
      <c r="AK57" s="414" t="s">
        <v>558</v>
      </c>
      <c r="AL57" s="412">
        <v>4348.254980000001</v>
      </c>
      <c r="AM57" s="412">
        <v>0</v>
      </c>
      <c r="AN57" s="412">
        <v>4348.254980000001</v>
      </c>
      <c r="AO57" s="412"/>
      <c r="AP57" s="412">
        <v>78964.1358</v>
      </c>
      <c r="AQ57" s="412">
        <v>150.91809999999998</v>
      </c>
      <c r="AR57" s="412">
        <v>79115.0539</v>
      </c>
    </row>
    <row r="58" spans="1:45" s="410" customFormat="1" ht="9" customHeight="1">
      <c r="A58" s="414" t="s">
        <v>559</v>
      </c>
      <c r="B58" s="412">
        <v>0</v>
      </c>
      <c r="C58" s="412">
        <v>11.952</v>
      </c>
      <c r="D58" s="412">
        <v>11.952</v>
      </c>
      <c r="E58" s="412"/>
      <c r="F58" s="412">
        <v>56.138760000000005</v>
      </c>
      <c r="G58" s="412">
        <v>0</v>
      </c>
      <c r="H58" s="412">
        <v>56.138760000000005</v>
      </c>
      <c r="I58" s="412"/>
      <c r="J58" s="412">
        <v>34.87882</v>
      </c>
      <c r="K58" s="412">
        <v>0</v>
      </c>
      <c r="L58" s="412">
        <v>34.87882</v>
      </c>
      <c r="M58" s="414" t="s">
        <v>559</v>
      </c>
      <c r="N58" s="412">
        <v>739.673</v>
      </c>
      <c r="O58" s="412">
        <v>0</v>
      </c>
      <c r="P58" s="412">
        <v>739.673</v>
      </c>
      <c r="Q58" s="412"/>
      <c r="R58" s="412">
        <v>34.6305</v>
      </c>
      <c r="S58" s="412">
        <v>0</v>
      </c>
      <c r="T58" s="412">
        <v>34.6305</v>
      </c>
      <c r="U58" s="412"/>
      <c r="V58" s="412">
        <v>8</v>
      </c>
      <c r="W58" s="412">
        <v>7.60435</v>
      </c>
      <c r="X58" s="412">
        <v>15.60435</v>
      </c>
      <c r="Y58" s="414" t="s">
        <v>559</v>
      </c>
      <c r="Z58" s="412">
        <v>0</v>
      </c>
      <c r="AA58" s="412">
        <v>0</v>
      </c>
      <c r="AB58" s="412">
        <v>0</v>
      </c>
      <c r="AC58" s="412"/>
      <c r="AD58" s="412">
        <v>0</v>
      </c>
      <c r="AE58" s="412">
        <v>34.587</v>
      </c>
      <c r="AF58" s="412">
        <v>34.587</v>
      </c>
      <c r="AG58" s="412"/>
      <c r="AH58" s="412">
        <v>54.6</v>
      </c>
      <c r="AI58" s="412">
        <v>0</v>
      </c>
      <c r="AJ58" s="412">
        <v>54.6</v>
      </c>
      <c r="AK58" s="414" t="s">
        <v>559</v>
      </c>
      <c r="AL58" s="412">
        <v>21</v>
      </c>
      <c r="AM58" s="412">
        <v>3.5</v>
      </c>
      <c r="AN58" s="412">
        <v>24.5</v>
      </c>
      <c r="AO58" s="412"/>
      <c r="AP58" s="412">
        <v>948.92108</v>
      </c>
      <c r="AQ58" s="412">
        <v>57.643350000000005</v>
      </c>
      <c r="AR58" s="412">
        <v>1006.5644299999999</v>
      </c>
      <c r="AS58" s="491"/>
    </row>
    <row r="59" spans="1:44" s="410" customFormat="1" ht="9" customHeight="1">
      <c r="A59" s="414" t="s">
        <v>560</v>
      </c>
      <c r="B59" s="412">
        <v>14376.17367</v>
      </c>
      <c r="C59" s="412">
        <v>2102.21237</v>
      </c>
      <c r="D59" s="412">
        <v>16478.386039999998</v>
      </c>
      <c r="E59" s="412"/>
      <c r="F59" s="412">
        <v>12383.58526</v>
      </c>
      <c r="G59" s="412">
        <v>913.08992</v>
      </c>
      <c r="H59" s="412">
        <v>13296.67518</v>
      </c>
      <c r="I59" s="412"/>
      <c r="J59" s="412">
        <v>5177.77724</v>
      </c>
      <c r="K59" s="412">
        <v>0</v>
      </c>
      <c r="L59" s="412">
        <v>5177.77724</v>
      </c>
      <c r="M59" s="414" t="s">
        <v>560</v>
      </c>
      <c r="N59" s="412">
        <v>2845.562</v>
      </c>
      <c r="O59" s="412">
        <v>342.95122</v>
      </c>
      <c r="P59" s="412">
        <v>3188.5132200000003</v>
      </c>
      <c r="Q59" s="412"/>
      <c r="R59" s="412">
        <v>1425.95804</v>
      </c>
      <c r="S59" s="412">
        <v>337.30890000000005</v>
      </c>
      <c r="T59" s="412">
        <v>1763.26694</v>
      </c>
      <c r="U59" s="412"/>
      <c r="V59" s="412">
        <v>12869.81398</v>
      </c>
      <c r="W59" s="412">
        <v>5201.85279</v>
      </c>
      <c r="X59" s="412">
        <v>18071.66677</v>
      </c>
      <c r="Y59" s="414" t="s">
        <v>560</v>
      </c>
      <c r="Z59" s="412">
        <v>1.4394</v>
      </c>
      <c r="AA59" s="412">
        <v>8.53528</v>
      </c>
      <c r="AB59" s="412">
        <v>9.974680000000001</v>
      </c>
      <c r="AC59" s="412"/>
      <c r="AD59" s="412">
        <v>3694.78878</v>
      </c>
      <c r="AE59" s="412">
        <v>1240.72873</v>
      </c>
      <c r="AF59" s="412">
        <v>4935.51751</v>
      </c>
      <c r="AG59" s="412"/>
      <c r="AH59" s="412">
        <v>979.89901</v>
      </c>
      <c r="AI59" s="412">
        <v>357.7448</v>
      </c>
      <c r="AJ59" s="412">
        <v>1337.64381</v>
      </c>
      <c r="AK59" s="414" t="s">
        <v>560</v>
      </c>
      <c r="AL59" s="412">
        <v>1454.1154199999999</v>
      </c>
      <c r="AM59" s="412">
        <v>706.67155</v>
      </c>
      <c r="AN59" s="412">
        <v>2160.78697</v>
      </c>
      <c r="AO59" s="412"/>
      <c r="AP59" s="412">
        <v>55209.1128</v>
      </c>
      <c r="AQ59" s="412">
        <v>11211.095560000002</v>
      </c>
      <c r="AR59" s="412">
        <v>66420.20836</v>
      </c>
    </row>
    <row r="60" spans="1:44" s="410" customFormat="1" ht="9" customHeight="1">
      <c r="A60" s="414" t="s">
        <v>561</v>
      </c>
      <c r="B60" s="412">
        <v>353.65734999999995</v>
      </c>
      <c r="C60" s="412">
        <v>0.04401</v>
      </c>
      <c r="D60" s="412">
        <v>353.70135999999997</v>
      </c>
      <c r="E60" s="412"/>
      <c r="F60" s="412">
        <v>161.33943</v>
      </c>
      <c r="G60" s="412">
        <v>0.6917000000000001</v>
      </c>
      <c r="H60" s="412">
        <v>162.03113000000002</v>
      </c>
      <c r="I60" s="412"/>
      <c r="J60" s="412">
        <v>106.19953</v>
      </c>
      <c r="K60" s="412">
        <v>0</v>
      </c>
      <c r="L60" s="412">
        <v>106.19953</v>
      </c>
      <c r="M60" s="414" t="s">
        <v>561</v>
      </c>
      <c r="N60" s="412">
        <v>49.131800000000005</v>
      </c>
      <c r="O60" s="412">
        <v>15.698649999999999</v>
      </c>
      <c r="P60" s="412">
        <v>64.83045</v>
      </c>
      <c r="Q60" s="412"/>
      <c r="R60" s="412">
        <v>18.93246</v>
      </c>
      <c r="S60" s="412">
        <v>0.03581</v>
      </c>
      <c r="T60" s="412">
        <v>18.96827</v>
      </c>
      <c r="U60" s="412"/>
      <c r="V60" s="412">
        <v>106.73487</v>
      </c>
      <c r="W60" s="412">
        <v>410.91197</v>
      </c>
      <c r="X60" s="412">
        <v>517.64684</v>
      </c>
      <c r="Y60" s="414" t="s">
        <v>561</v>
      </c>
      <c r="Z60" s="412">
        <v>5E-05</v>
      </c>
      <c r="AA60" s="412">
        <v>0.00019</v>
      </c>
      <c r="AB60" s="412">
        <v>0.00023999999999999998</v>
      </c>
      <c r="AC60" s="412"/>
      <c r="AD60" s="412">
        <v>737.2170699999999</v>
      </c>
      <c r="AE60" s="412">
        <v>250.77528</v>
      </c>
      <c r="AF60" s="412">
        <v>987.99235</v>
      </c>
      <c r="AG60" s="412"/>
      <c r="AH60" s="412">
        <v>7.39746</v>
      </c>
      <c r="AI60" s="412">
        <v>0.42448</v>
      </c>
      <c r="AJ60" s="412">
        <v>7.82194</v>
      </c>
      <c r="AK60" s="414" t="s">
        <v>561</v>
      </c>
      <c r="AL60" s="412">
        <v>60.82946</v>
      </c>
      <c r="AM60" s="412">
        <v>0.06589</v>
      </c>
      <c r="AN60" s="412">
        <v>60.89535</v>
      </c>
      <c r="AO60" s="412"/>
      <c r="AP60" s="412">
        <v>1601.4394799999998</v>
      </c>
      <c r="AQ60" s="412">
        <v>678.64798</v>
      </c>
      <c r="AR60" s="412">
        <v>2280.0874599999997</v>
      </c>
    </row>
    <row r="61" spans="1:44" s="410" customFormat="1" ht="5.1" customHeight="1">
      <c r="A61" s="414"/>
      <c r="B61" s="412"/>
      <c r="C61" s="412"/>
      <c r="D61" s="412"/>
      <c r="E61" s="412"/>
      <c r="F61" s="412"/>
      <c r="G61" s="412"/>
      <c r="H61" s="412"/>
      <c r="I61" s="412"/>
      <c r="J61" s="412"/>
      <c r="K61" s="412"/>
      <c r="L61" s="412"/>
      <c r="M61" s="414"/>
      <c r="N61" s="412"/>
      <c r="O61" s="412"/>
      <c r="P61" s="412"/>
      <c r="Q61" s="412"/>
      <c r="R61" s="412"/>
      <c r="S61" s="412"/>
      <c r="T61" s="412"/>
      <c r="U61" s="412"/>
      <c r="V61" s="412">
        <v>0</v>
      </c>
      <c r="W61" s="412">
        <v>0</v>
      </c>
      <c r="X61" s="412">
        <v>0</v>
      </c>
      <c r="Y61" s="414"/>
      <c r="Z61" s="412"/>
      <c r="AA61" s="412"/>
      <c r="AB61" s="412"/>
      <c r="AC61" s="412"/>
      <c r="AD61" s="412"/>
      <c r="AE61" s="412"/>
      <c r="AF61" s="412"/>
      <c r="AG61" s="412"/>
      <c r="AH61" s="412">
        <v>0</v>
      </c>
      <c r="AI61" s="412">
        <v>0</v>
      </c>
      <c r="AJ61" s="412">
        <v>0</v>
      </c>
      <c r="AK61" s="414"/>
      <c r="AL61" s="412"/>
      <c r="AM61" s="412"/>
      <c r="AN61" s="412"/>
      <c r="AO61" s="412"/>
      <c r="AP61" s="412"/>
      <c r="AQ61" s="412"/>
      <c r="AR61" s="412"/>
    </row>
    <row r="62" spans="1:44" s="410" customFormat="1" ht="8.1" customHeight="1">
      <c r="A62" s="408" t="s">
        <v>562</v>
      </c>
      <c r="B62" s="409">
        <v>32137.57047</v>
      </c>
      <c r="C62" s="409">
        <v>-2831.11643</v>
      </c>
      <c r="D62" s="409">
        <v>29306.45404</v>
      </c>
      <c r="E62" s="409"/>
      <c r="F62" s="409">
        <v>7967.74964</v>
      </c>
      <c r="G62" s="409">
        <v>-1061.12878</v>
      </c>
      <c r="H62" s="409">
        <v>6906.62086</v>
      </c>
      <c r="I62" s="409"/>
      <c r="J62" s="409">
        <v>5981.05884</v>
      </c>
      <c r="K62" s="409">
        <v>-132.14819</v>
      </c>
      <c r="L62" s="409">
        <v>5848.910650000001</v>
      </c>
      <c r="M62" s="408" t="s">
        <v>562</v>
      </c>
      <c r="N62" s="409">
        <v>12240.64464</v>
      </c>
      <c r="O62" s="409">
        <v>-357.33842</v>
      </c>
      <c r="P62" s="409">
        <v>11883.30622</v>
      </c>
      <c r="Q62" s="409"/>
      <c r="R62" s="409">
        <v>-31.75929</v>
      </c>
      <c r="S62" s="409">
        <v>-374.99962</v>
      </c>
      <c r="T62" s="409">
        <v>-406.75890999999996</v>
      </c>
      <c r="U62" s="409"/>
      <c r="V62" s="409">
        <v>15819.85308</v>
      </c>
      <c r="W62" s="409">
        <v>-5685.06674</v>
      </c>
      <c r="X62" s="409">
        <v>10134.78634</v>
      </c>
      <c r="Y62" s="408" t="s">
        <v>562</v>
      </c>
      <c r="Z62" s="409">
        <v>5.84197</v>
      </c>
      <c r="AA62" s="409">
        <v>-42.72867</v>
      </c>
      <c r="AB62" s="409">
        <v>-36.8867</v>
      </c>
      <c r="AC62" s="409"/>
      <c r="AD62" s="409">
        <v>3667.79693</v>
      </c>
      <c r="AE62" s="409">
        <v>3129.7985299999996</v>
      </c>
      <c r="AF62" s="409">
        <v>6797.59546</v>
      </c>
      <c r="AG62" s="409"/>
      <c r="AH62" s="409">
        <v>382.7035</v>
      </c>
      <c r="AI62" s="409">
        <v>-870.73311</v>
      </c>
      <c r="AJ62" s="409">
        <v>-488.02961</v>
      </c>
      <c r="AK62" s="408" t="s">
        <v>562</v>
      </c>
      <c r="AL62" s="409">
        <v>-4731.77429</v>
      </c>
      <c r="AM62" s="409">
        <v>-592.68338</v>
      </c>
      <c r="AN62" s="409">
        <v>-5324.45767</v>
      </c>
      <c r="AO62" s="409"/>
      <c r="AP62" s="409">
        <v>73439.68548999999</v>
      </c>
      <c r="AQ62" s="409">
        <v>-8818.14481</v>
      </c>
      <c r="AR62" s="409">
        <v>64621.54067999999</v>
      </c>
    </row>
    <row r="63" spans="1:44" s="415" customFormat="1" ht="5.1" customHeight="1">
      <c r="A63" s="414"/>
      <c r="B63" s="417"/>
      <c r="C63" s="417"/>
      <c r="D63" s="417"/>
      <c r="E63" s="417"/>
      <c r="F63" s="417"/>
      <c r="G63" s="417"/>
      <c r="H63" s="417"/>
      <c r="I63" s="417"/>
      <c r="J63" s="417"/>
      <c r="K63" s="417"/>
      <c r="L63" s="417"/>
      <c r="M63" s="414"/>
      <c r="N63" s="417"/>
      <c r="O63" s="417"/>
      <c r="P63" s="417"/>
      <c r="Q63" s="417"/>
      <c r="R63" s="417"/>
      <c r="S63" s="417"/>
      <c r="T63" s="417"/>
      <c r="U63" s="417"/>
      <c r="V63" s="417">
        <v>0</v>
      </c>
      <c r="W63" s="417">
        <v>0</v>
      </c>
      <c r="X63" s="417">
        <v>0</v>
      </c>
      <c r="Y63" s="414"/>
      <c r="Z63" s="417"/>
      <c r="AA63" s="417"/>
      <c r="AB63" s="417"/>
      <c r="AC63" s="417"/>
      <c r="AD63" s="417"/>
      <c r="AE63" s="417"/>
      <c r="AF63" s="417"/>
      <c r="AG63" s="417"/>
      <c r="AH63" s="417">
        <v>0</v>
      </c>
      <c r="AI63" s="417">
        <v>0</v>
      </c>
      <c r="AJ63" s="417">
        <v>0</v>
      </c>
      <c r="AK63" s="414"/>
      <c r="AL63" s="417"/>
      <c r="AM63" s="417"/>
      <c r="AN63" s="417"/>
      <c r="AO63" s="417"/>
      <c r="AP63" s="417"/>
      <c r="AQ63" s="417"/>
      <c r="AR63" s="417"/>
    </row>
    <row r="64" spans="1:44" s="410" customFormat="1" ht="8.1" customHeight="1">
      <c r="A64" s="408" t="s">
        <v>563</v>
      </c>
      <c r="B64" s="409">
        <v>861.2425999999999</v>
      </c>
      <c r="C64" s="409">
        <v>3.86186</v>
      </c>
      <c r="D64" s="409">
        <v>865.10446</v>
      </c>
      <c r="E64" s="409"/>
      <c r="F64" s="409">
        <v>1694.4853</v>
      </c>
      <c r="G64" s="409">
        <v>0</v>
      </c>
      <c r="H64" s="409">
        <v>1694.4853</v>
      </c>
      <c r="I64" s="409"/>
      <c r="J64" s="409">
        <v>873.23297</v>
      </c>
      <c r="K64" s="409">
        <v>-0.08256999999999999</v>
      </c>
      <c r="L64" s="409">
        <v>873.1504</v>
      </c>
      <c r="M64" s="408" t="s">
        <v>563</v>
      </c>
      <c r="N64" s="409">
        <v>927.40742</v>
      </c>
      <c r="O64" s="409">
        <v>0</v>
      </c>
      <c r="P64" s="409">
        <v>927.40742</v>
      </c>
      <c r="Q64" s="409"/>
      <c r="R64" s="409">
        <v>231.43755</v>
      </c>
      <c r="S64" s="409">
        <v>0</v>
      </c>
      <c r="T64" s="409">
        <v>231.43755</v>
      </c>
      <c r="U64" s="409"/>
      <c r="V64" s="409">
        <v>1171.07527</v>
      </c>
      <c r="W64" s="409">
        <v>0</v>
      </c>
      <c r="X64" s="409">
        <v>1171.07527</v>
      </c>
      <c r="Y64" s="408" t="s">
        <v>563</v>
      </c>
      <c r="Z64" s="409">
        <v>0</v>
      </c>
      <c r="AA64" s="409">
        <v>0</v>
      </c>
      <c r="AB64" s="409">
        <v>0</v>
      </c>
      <c r="AC64" s="409"/>
      <c r="AD64" s="409">
        <v>52.953489999999995</v>
      </c>
      <c r="AE64" s="409">
        <v>8.17632</v>
      </c>
      <c r="AF64" s="409">
        <v>61.12981</v>
      </c>
      <c r="AG64" s="409"/>
      <c r="AH64" s="409">
        <v>220.76194</v>
      </c>
      <c r="AI64" s="409">
        <v>0</v>
      </c>
      <c r="AJ64" s="409">
        <v>220.76194</v>
      </c>
      <c r="AK64" s="408" t="s">
        <v>563</v>
      </c>
      <c r="AL64" s="409">
        <v>460.34019</v>
      </c>
      <c r="AM64" s="409">
        <v>-0.00058</v>
      </c>
      <c r="AN64" s="409">
        <v>460.33961</v>
      </c>
      <c r="AO64" s="409"/>
      <c r="AP64" s="409">
        <v>6492.93673</v>
      </c>
      <c r="AQ64" s="409">
        <v>11.95503</v>
      </c>
      <c r="AR64" s="409">
        <v>6504.89176</v>
      </c>
    </row>
    <row r="65" spans="1:44" s="415" customFormat="1" ht="9" customHeight="1">
      <c r="A65" s="414" t="s">
        <v>564</v>
      </c>
      <c r="B65" s="412">
        <v>-168.47824</v>
      </c>
      <c r="C65" s="412">
        <v>0</v>
      </c>
      <c r="D65" s="412">
        <v>-168.47824</v>
      </c>
      <c r="E65" s="412"/>
      <c r="F65" s="412">
        <v>0</v>
      </c>
      <c r="G65" s="412">
        <v>0</v>
      </c>
      <c r="H65" s="412">
        <v>0</v>
      </c>
      <c r="I65" s="412"/>
      <c r="J65" s="412">
        <v>0</v>
      </c>
      <c r="K65" s="412">
        <v>0</v>
      </c>
      <c r="L65" s="412">
        <v>0</v>
      </c>
      <c r="M65" s="414" t="s">
        <v>564</v>
      </c>
      <c r="N65" s="412">
        <v>0</v>
      </c>
      <c r="O65" s="412">
        <v>0</v>
      </c>
      <c r="P65" s="412">
        <v>0</v>
      </c>
      <c r="Q65" s="412"/>
      <c r="R65" s="412">
        <v>0</v>
      </c>
      <c r="S65" s="412">
        <v>0</v>
      </c>
      <c r="T65" s="412">
        <v>0</v>
      </c>
      <c r="U65" s="412"/>
      <c r="V65" s="412">
        <v>0</v>
      </c>
      <c r="W65" s="412">
        <v>0</v>
      </c>
      <c r="X65" s="412">
        <v>0</v>
      </c>
      <c r="Y65" s="414" t="s">
        <v>564</v>
      </c>
      <c r="Z65" s="412">
        <v>0</v>
      </c>
      <c r="AA65" s="412">
        <v>0</v>
      </c>
      <c r="AB65" s="412">
        <v>0</v>
      </c>
      <c r="AC65" s="412"/>
      <c r="AD65" s="412">
        <v>0</v>
      </c>
      <c r="AE65" s="412">
        <v>0</v>
      </c>
      <c r="AF65" s="412">
        <v>0</v>
      </c>
      <c r="AG65" s="412"/>
      <c r="AH65" s="412">
        <v>0</v>
      </c>
      <c r="AI65" s="412">
        <v>0</v>
      </c>
      <c r="AJ65" s="412">
        <v>0</v>
      </c>
      <c r="AK65" s="414" t="s">
        <v>564</v>
      </c>
      <c r="AL65" s="412">
        <v>0.09165999999999999</v>
      </c>
      <c r="AM65" s="412">
        <v>0</v>
      </c>
      <c r="AN65" s="412">
        <v>0.09165999999999999</v>
      </c>
      <c r="AO65" s="412"/>
      <c r="AP65" s="412">
        <v>-168.38658</v>
      </c>
      <c r="AQ65" s="412">
        <v>0</v>
      </c>
      <c r="AR65" s="412">
        <v>-168.38658</v>
      </c>
    </row>
    <row r="66" spans="1:45" s="410" customFormat="1" ht="9" customHeight="1">
      <c r="A66" s="414" t="s">
        <v>565</v>
      </c>
      <c r="B66" s="412">
        <v>204.77528</v>
      </c>
      <c r="C66" s="412">
        <v>0</v>
      </c>
      <c r="D66" s="412">
        <v>204.77528</v>
      </c>
      <c r="E66" s="412"/>
      <c r="F66" s="412">
        <v>0</v>
      </c>
      <c r="G66" s="412">
        <v>0</v>
      </c>
      <c r="H66" s="412">
        <v>0</v>
      </c>
      <c r="I66" s="412"/>
      <c r="J66" s="412">
        <v>0</v>
      </c>
      <c r="K66" s="412">
        <v>0</v>
      </c>
      <c r="L66" s="412">
        <v>0</v>
      </c>
      <c r="M66" s="414" t="s">
        <v>565</v>
      </c>
      <c r="N66" s="412">
        <v>0</v>
      </c>
      <c r="O66" s="412">
        <v>0</v>
      </c>
      <c r="P66" s="412">
        <v>0</v>
      </c>
      <c r="Q66" s="412"/>
      <c r="R66" s="412">
        <v>0</v>
      </c>
      <c r="S66" s="412">
        <v>0</v>
      </c>
      <c r="T66" s="412">
        <v>0</v>
      </c>
      <c r="U66" s="412"/>
      <c r="V66" s="412">
        <v>0</v>
      </c>
      <c r="W66" s="412">
        <v>0</v>
      </c>
      <c r="X66" s="412">
        <v>0</v>
      </c>
      <c r="Y66" s="414" t="s">
        <v>565</v>
      </c>
      <c r="Z66" s="412">
        <v>0</v>
      </c>
      <c r="AA66" s="412">
        <v>0</v>
      </c>
      <c r="AB66" s="412">
        <v>0</v>
      </c>
      <c r="AC66" s="412"/>
      <c r="AD66" s="412">
        <v>0</v>
      </c>
      <c r="AE66" s="412">
        <v>0</v>
      </c>
      <c r="AF66" s="412">
        <v>0</v>
      </c>
      <c r="AG66" s="412"/>
      <c r="AH66" s="412">
        <v>0</v>
      </c>
      <c r="AI66" s="412">
        <v>0</v>
      </c>
      <c r="AJ66" s="412">
        <v>0</v>
      </c>
      <c r="AK66" s="414" t="s">
        <v>565</v>
      </c>
      <c r="AL66" s="412">
        <v>88.35</v>
      </c>
      <c r="AM66" s="412">
        <v>0</v>
      </c>
      <c r="AN66" s="412">
        <v>88.35</v>
      </c>
      <c r="AO66" s="412"/>
      <c r="AP66" s="412">
        <v>293.12528</v>
      </c>
      <c r="AQ66" s="412">
        <v>0</v>
      </c>
      <c r="AR66" s="412">
        <v>293.12528</v>
      </c>
      <c r="AS66" s="491"/>
    </row>
    <row r="67" spans="1:45" s="410" customFormat="1" ht="9" customHeight="1">
      <c r="A67" s="414" t="s">
        <v>566</v>
      </c>
      <c r="B67" s="412">
        <v>264.16155</v>
      </c>
      <c r="C67" s="412">
        <v>3.86186</v>
      </c>
      <c r="D67" s="412">
        <v>268.02340999999996</v>
      </c>
      <c r="E67" s="412"/>
      <c r="F67" s="412">
        <v>211.21214</v>
      </c>
      <c r="G67" s="412">
        <v>0</v>
      </c>
      <c r="H67" s="412">
        <v>211.21214</v>
      </c>
      <c r="I67" s="412"/>
      <c r="J67" s="412">
        <v>287.02603999999997</v>
      </c>
      <c r="K67" s="412">
        <v>-0.08256999999999999</v>
      </c>
      <c r="L67" s="412">
        <v>286.94347</v>
      </c>
      <c r="M67" s="414" t="s">
        <v>566</v>
      </c>
      <c r="N67" s="412">
        <v>32.09035</v>
      </c>
      <c r="O67" s="412">
        <v>0</v>
      </c>
      <c r="P67" s="412">
        <v>32.09035</v>
      </c>
      <c r="Q67" s="412"/>
      <c r="R67" s="412">
        <v>0</v>
      </c>
      <c r="S67" s="412">
        <v>0</v>
      </c>
      <c r="T67" s="412">
        <v>0</v>
      </c>
      <c r="U67" s="412"/>
      <c r="V67" s="412">
        <v>230.44571</v>
      </c>
      <c r="W67" s="412">
        <v>0</v>
      </c>
      <c r="X67" s="412">
        <v>230.44571</v>
      </c>
      <c r="Y67" s="414" t="s">
        <v>566</v>
      </c>
      <c r="Z67" s="412">
        <v>0</v>
      </c>
      <c r="AA67" s="412">
        <v>0</v>
      </c>
      <c r="AB67" s="412">
        <v>0</v>
      </c>
      <c r="AC67" s="412"/>
      <c r="AD67" s="412">
        <v>0</v>
      </c>
      <c r="AE67" s="412">
        <v>0</v>
      </c>
      <c r="AF67" s="412">
        <v>0</v>
      </c>
      <c r="AG67" s="412"/>
      <c r="AH67" s="412">
        <v>0</v>
      </c>
      <c r="AI67" s="412">
        <v>0</v>
      </c>
      <c r="AJ67" s="412">
        <v>0</v>
      </c>
      <c r="AK67" s="414" t="s">
        <v>566</v>
      </c>
      <c r="AL67" s="412">
        <v>53.07865</v>
      </c>
      <c r="AM67" s="412">
        <v>-0.00058</v>
      </c>
      <c r="AN67" s="412">
        <v>53.07807</v>
      </c>
      <c r="AO67" s="412"/>
      <c r="AP67" s="412">
        <v>1078.01444</v>
      </c>
      <c r="AQ67" s="412">
        <v>3.7787100000000002</v>
      </c>
      <c r="AR67" s="412">
        <v>1081.79315</v>
      </c>
      <c r="AS67" s="491"/>
    </row>
    <row r="68" spans="1:44" s="410" customFormat="1" ht="9" customHeight="1">
      <c r="A68" s="414" t="s">
        <v>567</v>
      </c>
      <c r="B68" s="412">
        <v>10.12041</v>
      </c>
      <c r="C68" s="412">
        <v>0</v>
      </c>
      <c r="D68" s="412">
        <v>10.12041</v>
      </c>
      <c r="E68" s="412"/>
      <c r="F68" s="412">
        <v>0</v>
      </c>
      <c r="G68" s="412">
        <v>0</v>
      </c>
      <c r="H68" s="412">
        <v>0</v>
      </c>
      <c r="I68" s="412"/>
      <c r="J68" s="412">
        <v>0</v>
      </c>
      <c r="K68" s="412">
        <v>0</v>
      </c>
      <c r="L68" s="412">
        <v>0</v>
      </c>
      <c r="M68" s="414" t="s">
        <v>567</v>
      </c>
      <c r="N68" s="412">
        <v>189.77712</v>
      </c>
      <c r="O68" s="412">
        <v>0</v>
      </c>
      <c r="P68" s="412">
        <v>189.77712</v>
      </c>
      <c r="Q68" s="412"/>
      <c r="R68" s="412">
        <v>35.47586</v>
      </c>
      <c r="S68" s="412">
        <v>0</v>
      </c>
      <c r="T68" s="412">
        <v>35.47586</v>
      </c>
      <c r="U68" s="412"/>
      <c r="V68" s="412">
        <v>0</v>
      </c>
      <c r="W68" s="412">
        <v>0</v>
      </c>
      <c r="X68" s="412">
        <v>0</v>
      </c>
      <c r="Y68" s="414" t="s">
        <v>567</v>
      </c>
      <c r="Z68" s="412">
        <v>0</v>
      </c>
      <c r="AA68" s="412">
        <v>0</v>
      </c>
      <c r="AB68" s="412">
        <v>0</v>
      </c>
      <c r="AC68" s="412"/>
      <c r="AD68" s="412">
        <v>0</v>
      </c>
      <c r="AE68" s="412">
        <v>8.17632</v>
      </c>
      <c r="AF68" s="412">
        <v>8.17632</v>
      </c>
      <c r="AG68" s="412"/>
      <c r="AH68" s="412">
        <v>2.2576</v>
      </c>
      <c r="AI68" s="412">
        <v>0</v>
      </c>
      <c r="AJ68" s="412">
        <v>2.2576</v>
      </c>
      <c r="AK68" s="414" t="s">
        <v>567</v>
      </c>
      <c r="AL68" s="412">
        <v>13.45397</v>
      </c>
      <c r="AM68" s="412">
        <v>0</v>
      </c>
      <c r="AN68" s="412">
        <v>13.45397</v>
      </c>
      <c r="AO68" s="412"/>
      <c r="AP68" s="412">
        <v>251.08495999999997</v>
      </c>
      <c r="AQ68" s="412">
        <v>8.17632</v>
      </c>
      <c r="AR68" s="412">
        <v>259.26128</v>
      </c>
    </row>
    <row r="69" spans="1:44" s="410" customFormat="1" ht="9" customHeight="1">
      <c r="A69" s="414" t="s">
        <v>568</v>
      </c>
      <c r="B69" s="412">
        <v>77.1</v>
      </c>
      <c r="C69" s="412">
        <v>0</v>
      </c>
      <c r="D69" s="412">
        <v>77.1</v>
      </c>
      <c r="E69" s="412"/>
      <c r="F69" s="412">
        <v>9.2</v>
      </c>
      <c r="G69" s="412">
        <v>0</v>
      </c>
      <c r="H69" s="412">
        <v>9.2</v>
      </c>
      <c r="I69" s="412"/>
      <c r="J69" s="412">
        <v>41.31077</v>
      </c>
      <c r="K69" s="412">
        <v>0</v>
      </c>
      <c r="L69" s="412">
        <v>41.31077</v>
      </c>
      <c r="M69" s="414" t="s">
        <v>568</v>
      </c>
      <c r="N69" s="412">
        <v>0</v>
      </c>
      <c r="O69" s="412">
        <v>0</v>
      </c>
      <c r="P69" s="412">
        <v>0</v>
      </c>
      <c r="Q69" s="412"/>
      <c r="R69" s="412">
        <v>0</v>
      </c>
      <c r="S69" s="412">
        <v>0</v>
      </c>
      <c r="T69" s="412">
        <v>0</v>
      </c>
      <c r="U69" s="412"/>
      <c r="V69" s="412">
        <v>28.68068</v>
      </c>
      <c r="W69" s="412">
        <v>0</v>
      </c>
      <c r="X69" s="412">
        <v>28.68068</v>
      </c>
      <c r="Y69" s="414" t="s">
        <v>568</v>
      </c>
      <c r="Z69" s="412">
        <v>0</v>
      </c>
      <c r="AA69" s="412">
        <v>0</v>
      </c>
      <c r="AB69" s="412">
        <v>0</v>
      </c>
      <c r="AC69" s="412"/>
      <c r="AD69" s="412">
        <v>0</v>
      </c>
      <c r="AE69" s="412">
        <v>0</v>
      </c>
      <c r="AF69" s="412">
        <v>0</v>
      </c>
      <c r="AG69" s="412"/>
      <c r="AH69" s="412">
        <v>0</v>
      </c>
      <c r="AI69" s="412">
        <v>0</v>
      </c>
      <c r="AJ69" s="412">
        <v>0</v>
      </c>
      <c r="AK69" s="414" t="s">
        <v>568</v>
      </c>
      <c r="AL69" s="412">
        <v>43</v>
      </c>
      <c r="AM69" s="412">
        <v>0</v>
      </c>
      <c r="AN69" s="412">
        <v>43</v>
      </c>
      <c r="AO69" s="412"/>
      <c r="AP69" s="412">
        <v>199.29145</v>
      </c>
      <c r="AQ69" s="412">
        <v>0</v>
      </c>
      <c r="AR69" s="412">
        <v>199.29145</v>
      </c>
    </row>
    <row r="70" spans="1:44" s="410" customFormat="1" ht="9" customHeight="1">
      <c r="A70" s="414" t="s">
        <v>569</v>
      </c>
      <c r="B70" s="412">
        <v>408.47577</v>
      </c>
      <c r="C70" s="412">
        <v>0</v>
      </c>
      <c r="D70" s="412">
        <v>408.47577</v>
      </c>
      <c r="E70" s="412"/>
      <c r="F70" s="412">
        <v>1024.2016800000001</v>
      </c>
      <c r="G70" s="412">
        <v>0</v>
      </c>
      <c r="H70" s="412">
        <v>1024.2016800000001</v>
      </c>
      <c r="I70" s="412"/>
      <c r="J70" s="412">
        <v>407.14838000000003</v>
      </c>
      <c r="K70" s="412">
        <v>0</v>
      </c>
      <c r="L70" s="412">
        <v>407.14838000000003</v>
      </c>
      <c r="M70" s="414" t="s">
        <v>569</v>
      </c>
      <c r="N70" s="412">
        <v>101.11735</v>
      </c>
      <c r="O70" s="412">
        <v>0</v>
      </c>
      <c r="P70" s="412">
        <v>101.11735</v>
      </c>
      <c r="Q70" s="412"/>
      <c r="R70" s="412">
        <v>159.9515</v>
      </c>
      <c r="S70" s="412">
        <v>0</v>
      </c>
      <c r="T70" s="412">
        <v>159.9515</v>
      </c>
      <c r="U70" s="412"/>
      <c r="V70" s="412">
        <v>331.02484000000004</v>
      </c>
      <c r="W70" s="412">
        <v>0</v>
      </c>
      <c r="X70" s="412">
        <v>331.02484000000004</v>
      </c>
      <c r="Y70" s="414" t="s">
        <v>569</v>
      </c>
      <c r="Z70" s="412">
        <v>0</v>
      </c>
      <c r="AA70" s="412">
        <v>0</v>
      </c>
      <c r="AB70" s="412">
        <v>0</v>
      </c>
      <c r="AC70" s="412"/>
      <c r="AD70" s="412">
        <v>25.58191</v>
      </c>
      <c r="AE70" s="412">
        <v>0</v>
      </c>
      <c r="AF70" s="412">
        <v>25.58191</v>
      </c>
      <c r="AG70" s="412"/>
      <c r="AH70" s="412">
        <v>208.17953</v>
      </c>
      <c r="AI70" s="412">
        <v>0</v>
      </c>
      <c r="AJ70" s="412">
        <v>208.17953</v>
      </c>
      <c r="AK70" s="414" t="s">
        <v>569</v>
      </c>
      <c r="AL70" s="412">
        <v>260.55216</v>
      </c>
      <c r="AM70" s="412">
        <v>0</v>
      </c>
      <c r="AN70" s="412">
        <v>260.55216</v>
      </c>
      <c r="AO70" s="412"/>
      <c r="AP70" s="412">
        <v>2926.2331200000003</v>
      </c>
      <c r="AQ70" s="412">
        <v>0</v>
      </c>
      <c r="AR70" s="412">
        <v>2926.2331200000003</v>
      </c>
    </row>
    <row r="71" spans="1:44" s="410" customFormat="1" ht="9" customHeight="1">
      <c r="A71" s="414" t="s">
        <v>570</v>
      </c>
      <c r="B71" s="412">
        <v>65.08783</v>
      </c>
      <c r="C71" s="412">
        <v>0</v>
      </c>
      <c r="D71" s="412">
        <v>65.08783</v>
      </c>
      <c r="E71" s="412"/>
      <c r="F71" s="412">
        <v>449.87147999999996</v>
      </c>
      <c r="G71" s="412">
        <v>0</v>
      </c>
      <c r="H71" s="412">
        <v>449.87147999999996</v>
      </c>
      <c r="I71" s="412"/>
      <c r="J71" s="412">
        <v>137.74778</v>
      </c>
      <c r="K71" s="412">
        <v>0</v>
      </c>
      <c r="L71" s="412">
        <v>137.74778</v>
      </c>
      <c r="M71" s="414" t="s">
        <v>570</v>
      </c>
      <c r="N71" s="412">
        <v>604.4226</v>
      </c>
      <c r="O71" s="412">
        <v>0</v>
      </c>
      <c r="P71" s="412">
        <v>604.4226</v>
      </c>
      <c r="Q71" s="412"/>
      <c r="R71" s="412">
        <v>36.01019</v>
      </c>
      <c r="S71" s="412">
        <v>0</v>
      </c>
      <c r="T71" s="412">
        <v>36.01019</v>
      </c>
      <c r="U71" s="412"/>
      <c r="V71" s="412">
        <v>580.92404</v>
      </c>
      <c r="W71" s="412">
        <v>0</v>
      </c>
      <c r="X71" s="412">
        <v>580.92404</v>
      </c>
      <c r="Y71" s="414" t="s">
        <v>570</v>
      </c>
      <c r="Z71" s="412">
        <v>0</v>
      </c>
      <c r="AA71" s="412">
        <v>0</v>
      </c>
      <c r="AB71" s="412">
        <v>0</v>
      </c>
      <c r="AC71" s="412"/>
      <c r="AD71" s="412">
        <v>27.37158</v>
      </c>
      <c r="AE71" s="412">
        <v>0</v>
      </c>
      <c r="AF71" s="412">
        <v>27.37158</v>
      </c>
      <c r="AG71" s="412"/>
      <c r="AH71" s="412">
        <v>10.32481</v>
      </c>
      <c r="AI71" s="412">
        <v>0</v>
      </c>
      <c r="AJ71" s="412">
        <v>10.32481</v>
      </c>
      <c r="AK71" s="414" t="s">
        <v>570</v>
      </c>
      <c r="AL71" s="412">
        <v>1.81375</v>
      </c>
      <c r="AM71" s="412">
        <v>0</v>
      </c>
      <c r="AN71" s="412">
        <v>1.81375</v>
      </c>
      <c r="AO71" s="412"/>
      <c r="AP71" s="412">
        <v>1913.5740600000001</v>
      </c>
      <c r="AQ71" s="412">
        <v>0</v>
      </c>
      <c r="AR71" s="412">
        <v>1913.5740600000001</v>
      </c>
    </row>
    <row r="72" spans="1:44" s="410" customFormat="1" ht="5.1" customHeight="1">
      <c r="A72" s="414"/>
      <c r="B72" s="412"/>
      <c r="C72" s="412"/>
      <c r="D72" s="412"/>
      <c r="E72" s="412"/>
      <c r="F72" s="412"/>
      <c r="G72" s="412"/>
      <c r="H72" s="412"/>
      <c r="I72" s="412"/>
      <c r="J72" s="412"/>
      <c r="K72" s="412"/>
      <c r="L72" s="412"/>
      <c r="M72" s="414"/>
      <c r="N72" s="412"/>
      <c r="O72" s="412"/>
      <c r="P72" s="412"/>
      <c r="Q72" s="412"/>
      <c r="R72" s="412"/>
      <c r="S72" s="412"/>
      <c r="T72" s="412"/>
      <c r="U72" s="412"/>
      <c r="V72" s="412">
        <v>0</v>
      </c>
      <c r="W72" s="412">
        <v>0</v>
      </c>
      <c r="X72" s="412">
        <v>0</v>
      </c>
      <c r="Y72" s="414"/>
      <c r="Z72" s="412"/>
      <c r="AA72" s="412"/>
      <c r="AB72" s="412"/>
      <c r="AC72" s="412"/>
      <c r="AD72" s="412"/>
      <c r="AE72" s="412"/>
      <c r="AF72" s="412"/>
      <c r="AG72" s="412"/>
      <c r="AH72" s="412">
        <v>0</v>
      </c>
      <c r="AI72" s="412">
        <v>0</v>
      </c>
      <c r="AJ72" s="412">
        <v>0</v>
      </c>
      <c r="AK72" s="414"/>
      <c r="AL72" s="412"/>
      <c r="AM72" s="412"/>
      <c r="AN72" s="412"/>
      <c r="AO72" s="412"/>
      <c r="AP72" s="412"/>
      <c r="AQ72" s="412"/>
      <c r="AR72" s="412"/>
    </row>
    <row r="73" spans="1:44" s="415" customFormat="1" ht="9.75" customHeight="1">
      <c r="A73" s="408" t="s">
        <v>571</v>
      </c>
      <c r="B73" s="409">
        <v>46.388160000000006</v>
      </c>
      <c r="C73" s="409">
        <v>-0.40893</v>
      </c>
      <c r="D73" s="409">
        <v>45.97923</v>
      </c>
      <c r="E73" s="409"/>
      <c r="F73" s="409">
        <v>-464.77522</v>
      </c>
      <c r="G73" s="409">
        <v>0.09129999999999999</v>
      </c>
      <c r="H73" s="409">
        <v>-464.68392</v>
      </c>
      <c r="I73" s="409"/>
      <c r="J73" s="409">
        <v>872.32495</v>
      </c>
      <c r="K73" s="409">
        <v>-0.09562999999999999</v>
      </c>
      <c r="L73" s="409">
        <v>872.2293199999999</v>
      </c>
      <c r="M73" s="408" t="s">
        <v>571</v>
      </c>
      <c r="N73" s="409">
        <v>208.99601</v>
      </c>
      <c r="O73" s="409">
        <v>0</v>
      </c>
      <c r="P73" s="409">
        <v>208.99601</v>
      </c>
      <c r="Q73" s="409"/>
      <c r="R73" s="409">
        <v>-154.86957999999998</v>
      </c>
      <c r="S73" s="409">
        <v>-1.9944300000000001</v>
      </c>
      <c r="T73" s="409">
        <v>-156.86401</v>
      </c>
      <c r="U73" s="409"/>
      <c r="V73" s="409">
        <v>-562.51873</v>
      </c>
      <c r="W73" s="409">
        <v>436.63393</v>
      </c>
      <c r="X73" s="409">
        <v>-125.8848</v>
      </c>
      <c r="Y73" s="408" t="s">
        <v>571</v>
      </c>
      <c r="Z73" s="409">
        <v>1E-05</v>
      </c>
      <c r="AA73" s="409">
        <v>0</v>
      </c>
      <c r="AB73" s="409">
        <v>1E-05</v>
      </c>
      <c r="AC73" s="409"/>
      <c r="AD73" s="409">
        <v>706.9847199999999</v>
      </c>
      <c r="AE73" s="409">
        <v>58.56047</v>
      </c>
      <c r="AF73" s="409">
        <v>765.5451899999999</v>
      </c>
      <c r="AG73" s="409"/>
      <c r="AH73" s="409">
        <v>-82.73128999999999</v>
      </c>
      <c r="AI73" s="409">
        <v>0.53955</v>
      </c>
      <c r="AJ73" s="409">
        <v>-82.19174000000001</v>
      </c>
      <c r="AK73" s="408" t="s">
        <v>571</v>
      </c>
      <c r="AL73" s="409">
        <v>-306.37303</v>
      </c>
      <c r="AM73" s="409">
        <v>22.922919999999998</v>
      </c>
      <c r="AN73" s="409">
        <v>-283.45011</v>
      </c>
      <c r="AO73" s="409"/>
      <c r="AP73" s="409">
        <v>263.426</v>
      </c>
      <c r="AQ73" s="409">
        <v>516.24918</v>
      </c>
      <c r="AR73" s="409">
        <v>779.67518</v>
      </c>
    </row>
    <row r="74" spans="1:44" s="410" customFormat="1" ht="12" customHeight="1">
      <c r="A74" s="461" t="s">
        <v>572</v>
      </c>
      <c r="B74" s="409">
        <v>31322.71603</v>
      </c>
      <c r="C74" s="409">
        <v>-2835.38722</v>
      </c>
      <c r="D74" s="409">
        <v>28487.32881</v>
      </c>
      <c r="E74" s="409"/>
      <c r="F74" s="409">
        <v>5808.48912</v>
      </c>
      <c r="G74" s="409">
        <v>-1061.03748</v>
      </c>
      <c r="H74" s="409">
        <v>4747.451639999999</v>
      </c>
      <c r="I74" s="409"/>
      <c r="J74" s="409">
        <v>5980.150820000001</v>
      </c>
      <c r="K74" s="409">
        <v>-132.16125</v>
      </c>
      <c r="L74" s="409">
        <v>5847.989570000001</v>
      </c>
      <c r="M74" s="461" t="s">
        <v>572</v>
      </c>
      <c r="N74" s="409">
        <v>11522.23323</v>
      </c>
      <c r="O74" s="409">
        <v>-357.33842</v>
      </c>
      <c r="P74" s="409">
        <v>11164.89481</v>
      </c>
      <c r="Q74" s="409"/>
      <c r="R74" s="409">
        <v>-418.06642</v>
      </c>
      <c r="S74" s="409">
        <v>-376.99405</v>
      </c>
      <c r="T74" s="409">
        <v>-795.06047</v>
      </c>
      <c r="U74" s="409"/>
      <c r="V74" s="409">
        <v>14086.25908</v>
      </c>
      <c r="W74" s="409">
        <v>-5248.432809999999</v>
      </c>
      <c r="X74" s="409">
        <v>8837.82627</v>
      </c>
      <c r="Y74" s="461" t="s">
        <v>572</v>
      </c>
      <c r="Z74" s="409">
        <v>5.8419799999999995</v>
      </c>
      <c r="AA74" s="409">
        <v>-42.72867</v>
      </c>
      <c r="AB74" s="409">
        <v>-36.88669</v>
      </c>
      <c r="AC74" s="409"/>
      <c r="AD74" s="409">
        <v>4321.82816</v>
      </c>
      <c r="AE74" s="409">
        <v>3180.1826800000003</v>
      </c>
      <c r="AF74" s="409">
        <v>7502.01084</v>
      </c>
      <c r="AG74" s="409"/>
      <c r="AH74" s="409">
        <v>79.21027000000001</v>
      </c>
      <c r="AI74" s="409">
        <v>-870.19356</v>
      </c>
      <c r="AJ74" s="409">
        <v>-790.98329</v>
      </c>
      <c r="AK74" s="461" t="s">
        <v>572</v>
      </c>
      <c r="AL74" s="409">
        <v>-5498.48751</v>
      </c>
      <c r="AM74" s="409">
        <v>-569.75988</v>
      </c>
      <c r="AN74" s="409">
        <v>-6068.2473899999995</v>
      </c>
      <c r="AO74" s="409"/>
      <c r="AP74" s="409">
        <v>67210.17476</v>
      </c>
      <c r="AQ74" s="409">
        <v>-8313.85066</v>
      </c>
      <c r="AR74" s="409">
        <v>58896.3241</v>
      </c>
    </row>
    <row r="75" spans="1:44" s="410" customFormat="1" ht="12" customHeight="1">
      <c r="A75" s="416"/>
      <c r="B75" s="412"/>
      <c r="C75" s="412"/>
      <c r="D75" s="412"/>
      <c r="E75" s="412"/>
      <c r="F75" s="412"/>
      <c r="G75" s="412"/>
      <c r="H75" s="412"/>
      <c r="I75" s="412"/>
      <c r="J75" s="412"/>
      <c r="K75" s="412"/>
      <c r="L75" s="412"/>
      <c r="M75" s="416"/>
      <c r="N75" s="412"/>
      <c r="O75" s="412"/>
      <c r="P75" s="412"/>
      <c r="Q75" s="412"/>
      <c r="R75" s="412"/>
      <c r="S75" s="412"/>
      <c r="T75" s="412"/>
      <c r="U75" s="412"/>
      <c r="V75" s="412">
        <v>0</v>
      </c>
      <c r="W75" s="412">
        <v>0</v>
      </c>
      <c r="X75" s="412">
        <v>0</v>
      </c>
      <c r="Y75" s="416"/>
      <c r="Z75" s="412"/>
      <c r="AA75" s="412"/>
      <c r="AB75" s="412"/>
      <c r="AC75" s="412"/>
      <c r="AD75" s="412"/>
      <c r="AE75" s="412"/>
      <c r="AF75" s="412"/>
      <c r="AG75" s="412"/>
      <c r="AH75" s="412">
        <v>0</v>
      </c>
      <c r="AI75" s="412">
        <v>0</v>
      </c>
      <c r="AJ75" s="412">
        <v>0</v>
      </c>
      <c r="AK75" s="416"/>
      <c r="AL75" s="412"/>
      <c r="AM75" s="412"/>
      <c r="AN75" s="412"/>
      <c r="AO75" s="412"/>
      <c r="AP75" s="412"/>
      <c r="AQ75" s="412"/>
      <c r="AR75" s="412"/>
    </row>
    <row r="76" spans="1:44" s="415" customFormat="1" ht="8.25" customHeight="1">
      <c r="A76" s="414" t="s">
        <v>573</v>
      </c>
      <c r="B76" s="412">
        <v>7572.32128</v>
      </c>
      <c r="C76" s="412">
        <v>0</v>
      </c>
      <c r="D76" s="412">
        <v>7572.32128</v>
      </c>
      <c r="E76" s="412"/>
      <c r="F76" s="412">
        <v>1476.753</v>
      </c>
      <c r="G76" s="412">
        <v>0</v>
      </c>
      <c r="H76" s="412">
        <v>1476.753</v>
      </c>
      <c r="I76" s="412"/>
      <c r="J76" s="412">
        <v>1932.5895600000001</v>
      </c>
      <c r="K76" s="412">
        <v>0</v>
      </c>
      <c r="L76" s="412">
        <v>1932.5895600000001</v>
      </c>
      <c r="M76" s="414" t="s">
        <v>573</v>
      </c>
      <c r="N76" s="412">
        <v>3344.766</v>
      </c>
      <c r="O76" s="412">
        <v>0</v>
      </c>
      <c r="P76" s="412">
        <v>3344.766</v>
      </c>
      <c r="Q76" s="412"/>
      <c r="R76" s="412">
        <v>-234.54283999999998</v>
      </c>
      <c r="S76" s="412">
        <v>0</v>
      </c>
      <c r="T76" s="412">
        <v>-234.54283999999998</v>
      </c>
      <c r="U76" s="412"/>
      <c r="V76" s="412">
        <v>3105.68622</v>
      </c>
      <c r="W76" s="412">
        <v>0</v>
      </c>
      <c r="X76" s="412">
        <v>3105.68622</v>
      </c>
      <c r="Y76" s="414" t="s">
        <v>573</v>
      </c>
      <c r="Z76" s="412">
        <v>0</v>
      </c>
      <c r="AA76" s="412">
        <v>0</v>
      </c>
      <c r="AB76" s="412">
        <v>0</v>
      </c>
      <c r="AC76" s="412"/>
      <c r="AD76" s="412">
        <v>2217.10383</v>
      </c>
      <c r="AE76" s="412">
        <v>0</v>
      </c>
      <c r="AF76" s="412">
        <v>2217.10383</v>
      </c>
      <c r="AG76" s="412"/>
      <c r="AH76" s="412">
        <v>-160.92004</v>
      </c>
      <c r="AI76" s="412">
        <v>0</v>
      </c>
      <c r="AJ76" s="412">
        <v>-160.92004</v>
      </c>
      <c r="AK76" s="414" t="s">
        <v>573</v>
      </c>
      <c r="AL76" s="412">
        <v>-1815.3103700000001</v>
      </c>
      <c r="AM76" s="412">
        <v>0</v>
      </c>
      <c r="AN76" s="412">
        <v>-1815.3103700000001</v>
      </c>
      <c r="AO76" s="412"/>
      <c r="AP76" s="412">
        <v>17438.446640000002</v>
      </c>
      <c r="AQ76" s="412">
        <v>0</v>
      </c>
      <c r="AR76" s="412">
        <v>17438.446640000002</v>
      </c>
    </row>
    <row r="77" spans="1:44" s="415" customFormat="1" ht="3" customHeight="1">
      <c r="A77" s="414"/>
      <c r="B77" s="412"/>
      <c r="C77" s="412"/>
      <c r="D77" s="412"/>
      <c r="E77" s="412"/>
      <c r="F77" s="412"/>
      <c r="G77" s="412"/>
      <c r="H77" s="412"/>
      <c r="I77" s="412"/>
      <c r="J77" s="412"/>
      <c r="K77" s="412"/>
      <c r="L77" s="412"/>
      <c r="M77" s="414"/>
      <c r="N77" s="412"/>
      <c r="O77" s="412"/>
      <c r="P77" s="412"/>
      <c r="Q77" s="412"/>
      <c r="R77" s="412"/>
      <c r="S77" s="412"/>
      <c r="T77" s="412"/>
      <c r="U77" s="412"/>
      <c r="V77" s="412">
        <v>0</v>
      </c>
      <c r="W77" s="412">
        <v>0</v>
      </c>
      <c r="X77" s="412">
        <v>0</v>
      </c>
      <c r="Y77" s="414"/>
      <c r="Z77" s="412"/>
      <c r="AA77" s="412"/>
      <c r="AB77" s="412"/>
      <c r="AC77" s="412"/>
      <c r="AD77" s="412"/>
      <c r="AE77" s="412"/>
      <c r="AF77" s="412"/>
      <c r="AG77" s="412"/>
      <c r="AH77" s="412">
        <v>0</v>
      </c>
      <c r="AI77" s="412">
        <v>0</v>
      </c>
      <c r="AJ77" s="412">
        <v>0</v>
      </c>
      <c r="AK77" s="414"/>
      <c r="AL77" s="412"/>
      <c r="AM77" s="412"/>
      <c r="AN77" s="412"/>
      <c r="AO77" s="412"/>
      <c r="AP77" s="412"/>
      <c r="AQ77" s="412"/>
      <c r="AR77" s="412"/>
    </row>
    <row r="78" spans="1:44" s="410" customFormat="1" ht="7.5" customHeight="1">
      <c r="A78" s="416" t="s">
        <v>574</v>
      </c>
      <c r="B78" s="417">
        <v>23750.39475</v>
      </c>
      <c r="C78" s="417">
        <v>-2835.38722</v>
      </c>
      <c r="D78" s="417">
        <v>20915.007530000003</v>
      </c>
      <c r="E78" s="417"/>
      <c r="F78" s="417">
        <v>4331.7361200000005</v>
      </c>
      <c r="G78" s="417">
        <v>-1061.03748</v>
      </c>
      <c r="H78" s="417">
        <v>3270.69864</v>
      </c>
      <c r="I78" s="417"/>
      <c r="J78" s="417">
        <v>4047.56126</v>
      </c>
      <c r="K78" s="417">
        <v>-132.16125</v>
      </c>
      <c r="L78" s="417">
        <v>3915.40001</v>
      </c>
      <c r="M78" s="416" t="s">
        <v>574</v>
      </c>
      <c r="N78" s="417">
        <v>8177.46723</v>
      </c>
      <c r="O78" s="417">
        <v>-357.33842</v>
      </c>
      <c r="P78" s="417">
        <v>7820.128809999999</v>
      </c>
      <c r="Q78" s="417"/>
      <c r="R78" s="417">
        <v>-183.52357999999998</v>
      </c>
      <c r="S78" s="417">
        <v>-376.99405</v>
      </c>
      <c r="T78" s="417">
        <v>-560.51763</v>
      </c>
      <c r="U78" s="417"/>
      <c r="V78" s="417">
        <v>10980.57286</v>
      </c>
      <c r="W78" s="417">
        <v>-5248.432809999999</v>
      </c>
      <c r="X78" s="417">
        <v>5732.14005</v>
      </c>
      <c r="Y78" s="416" t="s">
        <v>574</v>
      </c>
      <c r="Z78" s="417">
        <v>5.8419799999999995</v>
      </c>
      <c r="AA78" s="417">
        <v>-42.72867</v>
      </c>
      <c r="AB78" s="417">
        <v>-36.88669</v>
      </c>
      <c r="AC78" s="417"/>
      <c r="AD78" s="417">
        <v>2104.72433</v>
      </c>
      <c r="AE78" s="417">
        <v>3180.1826800000003</v>
      </c>
      <c r="AF78" s="417">
        <v>5284.90701</v>
      </c>
      <c r="AG78" s="417"/>
      <c r="AH78" s="417">
        <v>240.13031</v>
      </c>
      <c r="AI78" s="417">
        <v>-870.19356</v>
      </c>
      <c r="AJ78" s="417">
        <v>-630.06325</v>
      </c>
      <c r="AK78" s="416" t="s">
        <v>574</v>
      </c>
      <c r="AL78" s="417">
        <v>-3683.1771400000002</v>
      </c>
      <c r="AM78" s="417">
        <v>-569.75988</v>
      </c>
      <c r="AN78" s="417">
        <v>-4252.937019999999</v>
      </c>
      <c r="AO78" s="417"/>
      <c r="AP78" s="417">
        <v>49771.72811999999</v>
      </c>
      <c r="AQ78" s="417">
        <v>-8313.85066</v>
      </c>
      <c r="AR78" s="417">
        <v>41457.87746000001</v>
      </c>
    </row>
    <row r="79" spans="1:44" s="385" customFormat="1" ht="9" customHeight="1" thickBot="1">
      <c r="A79" s="494"/>
      <c r="B79" s="495"/>
      <c r="C79" s="495"/>
      <c r="D79" s="495"/>
      <c r="E79" s="495"/>
      <c r="F79" s="495"/>
      <c r="G79" s="495"/>
      <c r="H79" s="495"/>
      <c r="I79" s="495"/>
      <c r="J79" s="495"/>
      <c r="K79" s="495"/>
      <c r="L79" s="495"/>
      <c r="M79" s="496"/>
      <c r="N79" s="496"/>
      <c r="O79" s="496"/>
      <c r="P79" s="496"/>
      <c r="Q79" s="496"/>
      <c r="R79" s="496"/>
      <c r="S79" s="496"/>
      <c r="T79" s="496"/>
      <c r="U79" s="496"/>
      <c r="V79" s="496"/>
      <c r="W79" s="496"/>
      <c r="X79" s="496"/>
      <c r="Y79" s="496"/>
      <c r="Z79" s="497"/>
      <c r="AA79" s="497"/>
      <c r="AB79" s="497"/>
      <c r="AC79" s="497"/>
      <c r="AD79" s="497"/>
      <c r="AE79" s="497"/>
      <c r="AF79" s="497"/>
      <c r="AG79" s="497"/>
      <c r="AH79" s="497"/>
      <c r="AI79" s="497"/>
      <c r="AJ79" s="497"/>
      <c r="AK79" s="496"/>
      <c r="AL79" s="497"/>
      <c r="AM79" s="497"/>
      <c r="AN79" s="497"/>
      <c r="AO79" s="497"/>
      <c r="AP79" s="497"/>
      <c r="AQ79" s="497"/>
      <c r="AR79" s="497"/>
    </row>
    <row r="80" spans="1:37" s="500" customFormat="1" ht="16.5" customHeight="1" thickTop="1">
      <c r="A80" s="498" t="s">
        <v>470</v>
      </c>
      <c r="B80" s="499"/>
      <c r="M80" s="498" t="s">
        <v>470</v>
      </c>
      <c r="Y80" s="498" t="s">
        <v>470</v>
      </c>
      <c r="AK80" s="498" t="s">
        <v>470</v>
      </c>
    </row>
    <row r="81" spans="2:44" ht="12" customHeight="1">
      <c r="B81" s="501"/>
      <c r="C81" s="501"/>
      <c r="D81" s="501"/>
      <c r="E81" s="501"/>
      <c r="F81" s="501"/>
      <c r="G81" s="501"/>
      <c r="H81" s="501"/>
      <c r="I81" s="501"/>
      <c r="J81" s="501"/>
      <c r="K81" s="501"/>
      <c r="L81" s="501"/>
      <c r="M81" s="466"/>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429"/>
      <c r="AL81" s="501"/>
      <c r="AM81" s="501"/>
      <c r="AN81" s="501"/>
      <c r="AO81" s="501"/>
      <c r="AP81" s="501"/>
      <c r="AQ81" s="501"/>
      <c r="AR81" s="501"/>
    </row>
    <row r="82" spans="2:44" ht="12" customHeight="1">
      <c r="B82" s="503"/>
      <c r="C82" s="504"/>
      <c r="D82" s="503"/>
      <c r="E82" s="504"/>
      <c r="F82" s="504"/>
      <c r="G82" s="504"/>
      <c r="H82" s="503"/>
      <c r="I82" s="503"/>
      <c r="J82" s="503"/>
      <c r="K82" s="503"/>
      <c r="L82" s="503"/>
      <c r="M82" s="504"/>
      <c r="N82" s="504"/>
      <c r="O82" s="504"/>
      <c r="P82" s="504"/>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3"/>
    </row>
    <row r="83" spans="2:44" ht="12" customHeight="1">
      <c r="B83" s="504"/>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4"/>
      <c r="AO83" s="504"/>
      <c r="AP83" s="504"/>
      <c r="AQ83" s="504"/>
      <c r="AR83" s="504"/>
    </row>
    <row r="84" spans="2:44" ht="12" customHeight="1">
      <c r="B84" s="504"/>
      <c r="C84" s="504"/>
      <c r="D84" s="504"/>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421875" style="5" customWidth="1"/>
    <col min="3" max="4" width="4.57421875" style="5" customWidth="1"/>
    <col min="5" max="5" width="5.7109375" style="5" customWidth="1"/>
    <col min="6" max="6" width="4.57421875" style="5" customWidth="1"/>
    <col min="7" max="7" width="7.421875" style="5" customWidth="1"/>
    <col min="8" max="8" width="4.57421875" style="5" customWidth="1"/>
    <col min="9" max="9" width="5.00390625" style="5" customWidth="1"/>
    <col min="10" max="12" width="4.57421875" style="5" customWidth="1"/>
    <col min="13" max="14" width="5.57421875" style="5" bestFit="1" customWidth="1"/>
    <col min="15" max="15" width="4.57421875" style="5" customWidth="1"/>
    <col min="16" max="16" width="5.7109375" style="5" customWidth="1"/>
    <col min="17" max="26" width="4.57421875" style="5" customWidth="1"/>
    <col min="27" max="27" width="9.28125" style="5" bestFit="1" customWidth="1"/>
    <col min="28" max="28" width="11.421875" style="5" customWidth="1"/>
    <col min="29" max="29" width="12.28125" style="5" bestFit="1" customWidth="1"/>
    <col min="30" max="16384" width="11.421875" style="5" customWidth="1"/>
  </cols>
  <sheetData>
    <row r="1" spans="1:27" s="358" customFormat="1" ht="18" customHeight="1">
      <c r="A1" s="1191" t="s">
        <v>1052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60" customFormat="1" ht="27.75">
      <c r="A2" s="359" t="s">
        <v>413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row>
    <row r="3" spans="1:27" s="361" customFormat="1" ht="18" customHeight="1">
      <c r="A3" s="95">
        <v>44592</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2"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3" t="s">
        <v>2</v>
      </c>
      <c r="C6" s="363" t="s">
        <v>3</v>
      </c>
      <c r="D6" s="363" t="s">
        <v>4</v>
      </c>
      <c r="E6" s="363" t="s">
        <v>5</v>
      </c>
      <c r="F6" s="363" t="s">
        <v>6</v>
      </c>
      <c r="G6" s="363" t="s">
        <v>7</v>
      </c>
      <c r="H6" s="363" t="s">
        <v>8</v>
      </c>
      <c r="I6" s="363" t="s">
        <v>9</v>
      </c>
      <c r="J6" s="363" t="s">
        <v>10</v>
      </c>
      <c r="K6" s="363" t="s">
        <v>11</v>
      </c>
      <c r="L6" s="363" t="s">
        <v>12</v>
      </c>
      <c r="M6" s="363" t="s">
        <v>13</v>
      </c>
      <c r="N6" s="363" t="s">
        <v>14</v>
      </c>
      <c r="O6" s="363" t="s">
        <v>15</v>
      </c>
      <c r="P6" s="363" t="s">
        <v>16</v>
      </c>
      <c r="Q6" s="363" t="s">
        <v>17</v>
      </c>
      <c r="R6" s="363" t="s">
        <v>18</v>
      </c>
      <c r="S6" s="363" t="s">
        <v>19</v>
      </c>
      <c r="T6" s="363" t="s">
        <v>20</v>
      </c>
      <c r="U6" s="363" t="s">
        <v>21</v>
      </c>
      <c r="V6" s="363" t="s">
        <v>22</v>
      </c>
      <c r="W6" s="363" t="s">
        <v>23</v>
      </c>
      <c r="X6" s="363" t="s">
        <v>24</v>
      </c>
      <c r="Y6" s="363" t="s">
        <v>25</v>
      </c>
      <c r="Z6" s="363" t="s">
        <v>26</v>
      </c>
      <c r="AA6" s="364" t="s">
        <v>414</v>
      </c>
    </row>
    <row r="7" spans="1:27" s="90" customFormat="1" ht="4.5" customHeight="1">
      <c r="A7" s="36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7"/>
    </row>
    <row r="8" spans="1:27" s="90" customFormat="1" ht="7.5" customHeight="1">
      <c r="A8" s="76"/>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9"/>
    </row>
    <row r="9" spans="1:29" s="83" customFormat="1" ht="20.1" customHeight="1">
      <c r="A9" s="79" t="s">
        <v>28</v>
      </c>
      <c r="B9" s="370" t="s">
        <v>39</v>
      </c>
      <c r="C9" s="370">
        <v>0.3244819158417829</v>
      </c>
      <c r="D9" s="370">
        <v>0.09166577663639511</v>
      </c>
      <c r="E9" s="370">
        <v>1.2440696701115332</v>
      </c>
      <c r="F9" s="370">
        <v>0.3732615261607765</v>
      </c>
      <c r="G9" s="370">
        <v>0.48644188617994943</v>
      </c>
      <c r="H9" s="370">
        <v>0.7259162590177739</v>
      </c>
      <c r="I9" s="370">
        <v>0.4279285645050619</v>
      </c>
      <c r="J9" s="370">
        <v>0.07695782096813275</v>
      </c>
      <c r="K9" s="370">
        <v>0.46598881144302085</v>
      </c>
      <c r="L9" s="370">
        <v>0.5612685994054968</v>
      </c>
      <c r="M9" s="370">
        <v>0.7190986365879506</v>
      </c>
      <c r="N9" s="370">
        <v>1.324899705342598</v>
      </c>
      <c r="O9" s="370">
        <v>0.6297575853222027</v>
      </c>
      <c r="P9" s="370">
        <v>89.8418770746656</v>
      </c>
      <c r="Q9" s="370">
        <v>0.2446675433682085</v>
      </c>
      <c r="R9" s="370">
        <v>0.14256999467760353</v>
      </c>
      <c r="S9" s="370">
        <v>0.23958127742817575</v>
      </c>
      <c r="T9" s="370">
        <v>0.2065123546433463</v>
      </c>
      <c r="U9" s="370">
        <v>0.6456808373523178</v>
      </c>
      <c r="V9" s="370">
        <v>0.3621878425203886</v>
      </c>
      <c r="W9" s="370">
        <v>0.16980431938994095</v>
      </c>
      <c r="X9" s="370">
        <v>0.27390961373439476</v>
      </c>
      <c r="Y9" s="370">
        <v>0.11540876061985948</v>
      </c>
      <c r="Z9" s="370">
        <v>0.30606362407747895</v>
      </c>
      <c r="AA9" s="81">
        <v>1446149.314</v>
      </c>
      <c r="AB9" s="371"/>
      <c r="AC9" s="371"/>
    </row>
    <row r="10" spans="1:29" s="83" customFormat="1" ht="20.1" customHeight="1">
      <c r="A10" s="21" t="s">
        <v>29</v>
      </c>
      <c r="B10" s="370" t="s">
        <v>39</v>
      </c>
      <c r="C10" s="370">
        <v>1.377899831827874</v>
      </c>
      <c r="D10" s="370" t="s">
        <v>39</v>
      </c>
      <c r="E10" s="370">
        <v>14.240179014319418</v>
      </c>
      <c r="F10" s="370">
        <v>0.15744312571914365</v>
      </c>
      <c r="G10" s="370">
        <v>0.3839001991267698</v>
      </c>
      <c r="H10" s="370">
        <v>2.4095122105207665</v>
      </c>
      <c r="I10" s="370">
        <v>0.432359858799332</v>
      </c>
      <c r="J10" s="370" t="s">
        <v>39</v>
      </c>
      <c r="K10" s="370">
        <v>0.3883205501829673</v>
      </c>
      <c r="L10" s="370">
        <v>1.1156769351044553</v>
      </c>
      <c r="M10" s="370">
        <v>0.34199797232994916</v>
      </c>
      <c r="N10" s="370">
        <v>1.7180362868237102</v>
      </c>
      <c r="O10" s="370">
        <v>0.9139105551927161</v>
      </c>
      <c r="P10" s="370">
        <v>73.31486449191088</v>
      </c>
      <c r="Q10" s="370">
        <v>0.15926500145711767</v>
      </c>
      <c r="R10" s="370" t="s">
        <v>39</v>
      </c>
      <c r="S10" s="370">
        <v>0.12849955848148747</v>
      </c>
      <c r="T10" s="370" t="s">
        <v>39</v>
      </c>
      <c r="U10" s="370">
        <v>1.4186657464806973</v>
      </c>
      <c r="V10" s="370">
        <v>0.3809721639048022</v>
      </c>
      <c r="W10" s="370">
        <v>0.18122076198974946</v>
      </c>
      <c r="X10" s="370">
        <v>0.5835508834506608</v>
      </c>
      <c r="Y10" s="370">
        <v>0.13494620682366978</v>
      </c>
      <c r="Z10" s="370">
        <v>0.21877864555383195</v>
      </c>
      <c r="AA10" s="81">
        <v>2076102.075</v>
      </c>
      <c r="AB10" s="371"/>
      <c r="AC10" s="371"/>
    </row>
    <row r="11" spans="1:29" s="83" customFormat="1" ht="20.1" customHeight="1">
      <c r="A11" s="21" t="s">
        <v>30</v>
      </c>
      <c r="B11" s="370">
        <v>0.299754015154387</v>
      </c>
      <c r="C11" s="370">
        <v>1.1648051544352984</v>
      </c>
      <c r="D11" s="370">
        <v>0.5335981735087986</v>
      </c>
      <c r="E11" s="370">
        <v>11.720386616561441</v>
      </c>
      <c r="F11" s="370">
        <v>0.15786325702102083</v>
      </c>
      <c r="G11" s="370">
        <v>2.516834625858959</v>
      </c>
      <c r="H11" s="370">
        <v>0.5085303742543091</v>
      </c>
      <c r="I11" s="370">
        <v>0.48083239694275137</v>
      </c>
      <c r="J11" s="370">
        <v>0.9345221762667468</v>
      </c>
      <c r="K11" s="370">
        <v>0.5854450698375709</v>
      </c>
      <c r="L11" s="370">
        <v>0.40432167360936083</v>
      </c>
      <c r="M11" s="370">
        <v>7.9239201077592565</v>
      </c>
      <c r="N11" s="370">
        <v>16.360825453005727</v>
      </c>
      <c r="O11" s="370">
        <v>1.21315222914145</v>
      </c>
      <c r="P11" s="370">
        <v>46.524988109735354</v>
      </c>
      <c r="Q11" s="370">
        <v>0.21146231147807026</v>
      </c>
      <c r="R11" s="370">
        <v>0.31129446448137493</v>
      </c>
      <c r="S11" s="370">
        <v>0.9638242611888438</v>
      </c>
      <c r="T11" s="370">
        <v>1.340866571347058</v>
      </c>
      <c r="U11" s="370">
        <v>2.086473767261433</v>
      </c>
      <c r="V11" s="370">
        <v>0.2960595622623575</v>
      </c>
      <c r="W11" s="370">
        <v>0.606394013795918</v>
      </c>
      <c r="X11" s="370">
        <v>1.7377409770317431</v>
      </c>
      <c r="Y11" s="370">
        <v>0.38559961646335245</v>
      </c>
      <c r="Z11" s="370">
        <v>0.730505021597414</v>
      </c>
      <c r="AA11" s="81">
        <v>1468417.695</v>
      </c>
      <c r="AB11" s="371"/>
      <c r="AC11" s="371"/>
    </row>
    <row r="12" spans="1:29" s="83" customFormat="1" ht="20.1" customHeight="1">
      <c r="A12" s="21" t="s">
        <v>31</v>
      </c>
      <c r="B12" s="370" t="s">
        <v>39</v>
      </c>
      <c r="C12" s="370" t="s">
        <v>39</v>
      </c>
      <c r="D12" s="370" t="s">
        <v>39</v>
      </c>
      <c r="E12" s="370" t="s">
        <v>39</v>
      </c>
      <c r="F12" s="370" t="s">
        <v>39</v>
      </c>
      <c r="G12" s="370" t="s">
        <v>39</v>
      </c>
      <c r="H12" s="370" t="s">
        <v>39</v>
      </c>
      <c r="I12" s="370" t="s">
        <v>39</v>
      </c>
      <c r="J12" s="370" t="s">
        <v>39</v>
      </c>
      <c r="K12" s="370" t="s">
        <v>39</v>
      </c>
      <c r="L12" s="370" t="s">
        <v>39</v>
      </c>
      <c r="M12" s="370" t="s">
        <v>39</v>
      </c>
      <c r="N12" s="370" t="s">
        <v>39</v>
      </c>
      <c r="O12" s="370" t="s">
        <v>39</v>
      </c>
      <c r="P12" s="370">
        <v>100</v>
      </c>
      <c r="Q12" s="370" t="s">
        <v>39</v>
      </c>
      <c r="R12" s="370" t="s">
        <v>39</v>
      </c>
      <c r="S12" s="370" t="s">
        <v>39</v>
      </c>
      <c r="T12" s="370" t="s">
        <v>39</v>
      </c>
      <c r="U12" s="370" t="s">
        <v>39</v>
      </c>
      <c r="V12" s="370" t="s">
        <v>39</v>
      </c>
      <c r="W12" s="370" t="s">
        <v>39</v>
      </c>
      <c r="X12" s="370" t="s">
        <v>39</v>
      </c>
      <c r="Y12" s="370" t="s">
        <v>39</v>
      </c>
      <c r="Z12" s="370" t="s">
        <v>39</v>
      </c>
      <c r="AA12" s="81">
        <v>452669.358</v>
      </c>
      <c r="AB12" s="371"/>
      <c r="AC12" s="371"/>
    </row>
    <row r="13" spans="1:29" s="83" customFormat="1" ht="20.1" customHeight="1">
      <c r="A13" s="21" t="s">
        <v>32</v>
      </c>
      <c r="B13" s="370" t="s">
        <v>39</v>
      </c>
      <c r="C13" s="370" t="s">
        <v>39</v>
      </c>
      <c r="D13" s="370" t="s">
        <v>39</v>
      </c>
      <c r="E13" s="370" t="s">
        <v>39</v>
      </c>
      <c r="F13" s="370" t="s">
        <v>39</v>
      </c>
      <c r="G13" s="370" t="s">
        <v>39</v>
      </c>
      <c r="H13" s="370">
        <v>0.03794926869342194</v>
      </c>
      <c r="I13" s="370" t="s">
        <v>39</v>
      </c>
      <c r="J13" s="370" t="s">
        <v>39</v>
      </c>
      <c r="K13" s="370" t="s">
        <v>39</v>
      </c>
      <c r="L13" s="370">
        <v>1.1858182878052543</v>
      </c>
      <c r="M13" s="370">
        <v>3.7807041474290934</v>
      </c>
      <c r="N13" s="370" t="s">
        <v>39</v>
      </c>
      <c r="O13" s="370">
        <v>0.017405251730085017</v>
      </c>
      <c r="P13" s="370">
        <v>94.31342193982617</v>
      </c>
      <c r="Q13" s="370" t="s">
        <v>39</v>
      </c>
      <c r="R13" s="370" t="s">
        <v>39</v>
      </c>
      <c r="S13" s="370" t="s">
        <v>39</v>
      </c>
      <c r="T13" s="370">
        <v>0.657589359659568</v>
      </c>
      <c r="U13" s="370">
        <v>0.007111744856407979</v>
      </c>
      <c r="V13" s="370" t="s">
        <v>39</v>
      </c>
      <c r="W13" s="370" t="s">
        <v>39</v>
      </c>
      <c r="X13" s="370" t="s">
        <v>39</v>
      </c>
      <c r="Y13" s="370" t="s">
        <v>39</v>
      </c>
      <c r="Z13" s="370" t="s">
        <v>39</v>
      </c>
      <c r="AA13" s="81">
        <v>260484.598</v>
      </c>
      <c r="AB13" s="371"/>
      <c r="AC13" s="371"/>
    </row>
    <row r="14" spans="1:29" s="83" customFormat="1" ht="20.1" customHeight="1">
      <c r="A14" s="84" t="s">
        <v>33</v>
      </c>
      <c r="B14" s="370" t="s">
        <v>39</v>
      </c>
      <c r="C14" s="370" t="s">
        <v>39</v>
      </c>
      <c r="D14" s="370" t="s">
        <v>39</v>
      </c>
      <c r="E14" s="370" t="s">
        <v>39</v>
      </c>
      <c r="F14" s="370" t="s">
        <v>39</v>
      </c>
      <c r="G14" s="370" t="s">
        <v>39</v>
      </c>
      <c r="H14" s="370" t="s">
        <v>39</v>
      </c>
      <c r="I14" s="370" t="s">
        <v>39</v>
      </c>
      <c r="J14" s="370" t="s">
        <v>39</v>
      </c>
      <c r="K14" s="370" t="s">
        <v>39</v>
      </c>
      <c r="L14" s="370" t="s">
        <v>39</v>
      </c>
      <c r="M14" s="370" t="s">
        <v>39</v>
      </c>
      <c r="N14" s="370" t="s">
        <v>39</v>
      </c>
      <c r="O14" s="370" t="s">
        <v>39</v>
      </c>
      <c r="P14" s="370">
        <v>100</v>
      </c>
      <c r="Q14" s="370" t="s">
        <v>39</v>
      </c>
      <c r="R14" s="370" t="s">
        <v>39</v>
      </c>
      <c r="S14" s="370" t="s">
        <v>39</v>
      </c>
      <c r="T14" s="370" t="s">
        <v>39</v>
      </c>
      <c r="U14" s="370" t="s">
        <v>39</v>
      </c>
      <c r="V14" s="370" t="s">
        <v>39</v>
      </c>
      <c r="W14" s="370" t="s">
        <v>39</v>
      </c>
      <c r="X14" s="370" t="s">
        <v>39</v>
      </c>
      <c r="Y14" s="370" t="s">
        <v>39</v>
      </c>
      <c r="Z14" s="370" t="s">
        <v>39</v>
      </c>
      <c r="AA14" s="81">
        <v>429752.718</v>
      </c>
      <c r="AB14" s="371"/>
      <c r="AC14" s="371"/>
    </row>
    <row r="15" spans="1:29" s="83" customFormat="1" ht="20.1" customHeight="1">
      <c r="A15" s="21" t="s">
        <v>34</v>
      </c>
      <c r="B15" s="370" t="s">
        <v>39</v>
      </c>
      <c r="C15" s="370" t="s">
        <v>39</v>
      </c>
      <c r="D15" s="370" t="s">
        <v>39</v>
      </c>
      <c r="E15" s="370" t="s">
        <v>39</v>
      </c>
      <c r="F15" s="370" t="s">
        <v>39</v>
      </c>
      <c r="G15" s="370" t="s">
        <v>39</v>
      </c>
      <c r="H15" s="370" t="s">
        <v>39</v>
      </c>
      <c r="I15" s="370" t="s">
        <v>39</v>
      </c>
      <c r="J15" s="370" t="s">
        <v>39</v>
      </c>
      <c r="K15" s="370" t="s">
        <v>39</v>
      </c>
      <c r="L15" s="370" t="s">
        <v>39</v>
      </c>
      <c r="M15" s="370" t="s">
        <v>39</v>
      </c>
      <c r="N15" s="370" t="s">
        <v>39</v>
      </c>
      <c r="O15" s="370" t="s">
        <v>39</v>
      </c>
      <c r="P15" s="370" t="s">
        <v>39</v>
      </c>
      <c r="Q15" s="370" t="s">
        <v>39</v>
      </c>
      <c r="R15" s="370" t="s">
        <v>39</v>
      </c>
      <c r="S15" s="370" t="s">
        <v>39</v>
      </c>
      <c r="T15" s="370" t="s">
        <v>39</v>
      </c>
      <c r="U15" s="370" t="s">
        <v>39</v>
      </c>
      <c r="V15" s="370" t="s">
        <v>39</v>
      </c>
      <c r="W15" s="370" t="s">
        <v>39</v>
      </c>
      <c r="X15" s="370" t="s">
        <v>39</v>
      </c>
      <c r="Y15" s="370" t="s">
        <v>39</v>
      </c>
      <c r="Z15" s="370" t="s">
        <v>39</v>
      </c>
      <c r="AA15" s="81" t="s">
        <v>39</v>
      </c>
      <c r="AB15" s="371"/>
      <c r="AC15" s="371"/>
    </row>
    <row r="16" spans="1:29" s="83" customFormat="1" ht="20.1" customHeight="1">
      <c r="A16" s="21" t="s">
        <v>35</v>
      </c>
      <c r="B16" s="370" t="s">
        <v>39</v>
      </c>
      <c r="C16" s="370" t="s">
        <v>39</v>
      </c>
      <c r="D16" s="370" t="s">
        <v>39</v>
      </c>
      <c r="E16" s="370" t="s">
        <v>39</v>
      </c>
      <c r="F16" s="370" t="s">
        <v>39</v>
      </c>
      <c r="G16" s="370" t="s">
        <v>39</v>
      </c>
      <c r="H16" s="370" t="s">
        <v>39</v>
      </c>
      <c r="I16" s="370" t="s">
        <v>39</v>
      </c>
      <c r="J16" s="370" t="s">
        <v>39</v>
      </c>
      <c r="K16" s="370" t="s">
        <v>39</v>
      </c>
      <c r="L16" s="370" t="s">
        <v>39</v>
      </c>
      <c r="M16" s="370" t="s">
        <v>39</v>
      </c>
      <c r="N16" s="370" t="s">
        <v>39</v>
      </c>
      <c r="O16" s="370" t="s">
        <v>39</v>
      </c>
      <c r="P16" s="370" t="s">
        <v>39</v>
      </c>
      <c r="Q16" s="370" t="s">
        <v>39</v>
      </c>
      <c r="R16" s="370" t="s">
        <v>39</v>
      </c>
      <c r="S16" s="370" t="s">
        <v>39</v>
      </c>
      <c r="T16" s="370" t="s">
        <v>39</v>
      </c>
      <c r="U16" s="370" t="s">
        <v>39</v>
      </c>
      <c r="V16" s="370" t="s">
        <v>39</v>
      </c>
      <c r="W16" s="370" t="s">
        <v>39</v>
      </c>
      <c r="X16" s="370" t="s">
        <v>39</v>
      </c>
      <c r="Y16" s="370" t="s">
        <v>39</v>
      </c>
      <c r="Z16" s="370" t="s">
        <v>39</v>
      </c>
      <c r="AA16" s="81" t="s">
        <v>39</v>
      </c>
      <c r="AB16" s="371"/>
      <c r="AC16" s="371"/>
    </row>
    <row r="17" spans="1:29" s="83" customFormat="1" ht="20.1" customHeight="1">
      <c r="A17" s="21" t="s">
        <v>36</v>
      </c>
      <c r="B17" s="370" t="s">
        <v>39</v>
      </c>
      <c r="C17" s="370" t="s">
        <v>39</v>
      </c>
      <c r="D17" s="370">
        <v>0.5494140866506346</v>
      </c>
      <c r="E17" s="370">
        <v>4.034533175004129</v>
      </c>
      <c r="F17" s="370">
        <v>1.445794213177098</v>
      </c>
      <c r="G17" s="370" t="s">
        <v>39</v>
      </c>
      <c r="H17" s="370">
        <v>4.698712116141686</v>
      </c>
      <c r="I17" s="370">
        <v>0.08016255962163732</v>
      </c>
      <c r="J17" s="370">
        <v>0.39829251167282353</v>
      </c>
      <c r="K17" s="370">
        <v>0.5428983426540822</v>
      </c>
      <c r="L17" s="370">
        <v>6.976504204605966E-05</v>
      </c>
      <c r="M17" s="370">
        <v>1.4266043569877822</v>
      </c>
      <c r="N17" s="370">
        <v>1.5705690880422722</v>
      </c>
      <c r="O17" s="370" t="s">
        <v>39</v>
      </c>
      <c r="P17" s="370">
        <v>85.25294978500581</v>
      </c>
      <c r="Q17" s="370" t="s">
        <v>39</v>
      </c>
      <c r="R17" s="370" t="s">
        <v>39</v>
      </c>
      <c r="S17" s="370" t="s">
        <v>39</v>
      </c>
      <c r="T17" s="370" t="s">
        <v>39</v>
      </c>
      <c r="U17" s="370" t="s">
        <v>39</v>
      </c>
      <c r="V17" s="370" t="s">
        <v>39</v>
      </c>
      <c r="W17" s="370" t="s">
        <v>39</v>
      </c>
      <c r="X17" s="370" t="s">
        <v>39</v>
      </c>
      <c r="Y17" s="370" t="s">
        <v>39</v>
      </c>
      <c r="Z17" s="370" t="s">
        <v>39</v>
      </c>
      <c r="AA17" s="81">
        <v>514584.367</v>
      </c>
      <c r="AB17" s="371"/>
      <c r="AC17" s="371"/>
    </row>
    <row r="18" spans="1:29" s="83" customFormat="1" ht="20.1" customHeight="1">
      <c r="A18" s="21" t="s">
        <v>37</v>
      </c>
      <c r="B18" s="370" t="s">
        <v>39</v>
      </c>
      <c r="C18" s="370">
        <v>1.014688438769293</v>
      </c>
      <c r="D18" s="370">
        <v>9.00296705838337</v>
      </c>
      <c r="E18" s="370">
        <v>7.446013880376043</v>
      </c>
      <c r="F18" s="370">
        <v>0.35162705800211524</v>
      </c>
      <c r="G18" s="370">
        <v>17.109012952462322</v>
      </c>
      <c r="H18" s="370" t="s">
        <v>39</v>
      </c>
      <c r="I18" s="370">
        <v>34.25674229184325</v>
      </c>
      <c r="J18" s="370">
        <v>0.13163113981038185</v>
      </c>
      <c r="K18" s="370" t="s">
        <v>39</v>
      </c>
      <c r="L18" s="370">
        <v>0.6782060371776182</v>
      </c>
      <c r="M18" s="370">
        <v>0.5044057537595956</v>
      </c>
      <c r="N18" s="370">
        <v>0.3030504183395902</v>
      </c>
      <c r="O18" s="370">
        <v>0.15785392397735737</v>
      </c>
      <c r="P18" s="370">
        <v>27.29624668461343</v>
      </c>
      <c r="Q18" s="370" t="s">
        <v>39</v>
      </c>
      <c r="R18" s="370" t="s">
        <v>39</v>
      </c>
      <c r="S18" s="370">
        <v>0.34446906332321725</v>
      </c>
      <c r="T18" s="370" t="s">
        <v>39</v>
      </c>
      <c r="U18" s="370" t="s">
        <v>39</v>
      </c>
      <c r="V18" s="370">
        <v>0.8172558238836215</v>
      </c>
      <c r="W18" s="370" t="s">
        <v>39</v>
      </c>
      <c r="X18" s="370">
        <v>0.5858294752787891</v>
      </c>
      <c r="Y18" s="370" t="s">
        <v>39</v>
      </c>
      <c r="Z18" s="370" t="s">
        <v>39</v>
      </c>
      <c r="AA18" s="81">
        <v>734311.806</v>
      </c>
      <c r="AB18" s="371"/>
      <c r="AC18" s="371"/>
    </row>
    <row r="19" spans="1:29" s="31" customFormat="1" ht="30.75" customHeight="1" thickBot="1">
      <c r="A19" s="85" t="s">
        <v>38</v>
      </c>
      <c r="B19" s="86">
        <v>0.05962286130092704</v>
      </c>
      <c r="C19" s="86">
        <v>0.7836708698757395</v>
      </c>
      <c r="D19" s="86">
        <v>1.0578858101993642</v>
      </c>
      <c r="E19" s="86">
        <v>7.601437963394811</v>
      </c>
      <c r="F19" s="86">
        <v>0.2845464391376905</v>
      </c>
      <c r="G19" s="86">
        <v>2.4056438637341837</v>
      </c>
      <c r="H19" s="86">
        <v>1.2498091000191844</v>
      </c>
      <c r="I19" s="86">
        <v>3.7140561530433</v>
      </c>
      <c r="J19" s="86">
        <v>0.24181260920259096</v>
      </c>
      <c r="K19" s="86">
        <v>0.35477647927138456</v>
      </c>
      <c r="L19" s="86">
        <v>0.6134244115421345</v>
      </c>
      <c r="M19" s="86">
        <v>2.0961658838171613</v>
      </c>
      <c r="N19" s="86">
        <v>4.1365644441892835</v>
      </c>
      <c r="O19" s="86">
        <v>0.637991873727586</v>
      </c>
      <c r="P19" s="86">
        <v>71.40903815513606</v>
      </c>
      <c r="Q19" s="86">
        <v>0.13477751209888073</v>
      </c>
      <c r="R19" s="86">
        <v>0.08984630164522057</v>
      </c>
      <c r="S19" s="86">
        <v>0.30904185228523556</v>
      </c>
      <c r="T19" s="86">
        <v>0.33036248871584095</v>
      </c>
      <c r="U19" s="86">
        <v>0.9407029738695257</v>
      </c>
      <c r="V19" s="86">
        <v>0.3182639259532865</v>
      </c>
      <c r="W19" s="86">
        <v>0.2048412664665775</v>
      </c>
      <c r="X19" s="86">
        <v>0.6216801828568984</v>
      </c>
      <c r="Y19" s="86">
        <v>0.13725506977481253</v>
      </c>
      <c r="Z19" s="86">
        <v>0.2667815087423189</v>
      </c>
      <c r="AA19" s="87">
        <v>7382471.931</v>
      </c>
      <c r="AB19" s="372"/>
      <c r="AC19" s="371"/>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3"/>
      <c r="AC20" s="371"/>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4"/>
      <c r="AB21" s="375"/>
      <c r="AC21" s="371"/>
    </row>
    <row r="22" spans="1:27" s="90" customFormat="1" ht="13.5">
      <c r="A22" s="1322"/>
      <c r="B22" s="1322"/>
      <c r="C22" s="1322"/>
      <c r="D22" s="1322"/>
      <c r="E22" s="1322"/>
      <c r="F22" s="1322"/>
      <c r="G22" s="1322"/>
      <c r="H22" s="1322"/>
      <c r="I22" s="1322"/>
      <c r="J22" s="1322"/>
      <c r="K22" s="1322"/>
      <c r="L22" s="1322"/>
      <c r="M22" s="1322"/>
      <c r="N22" s="1322"/>
      <c r="O22" s="1322"/>
      <c r="P22" s="1322"/>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7109375" style="5" customWidth="1"/>
    <col min="2" max="16" width="11.421875" style="5" customWidth="1"/>
    <col min="17" max="16384" width="11.421875" style="5" customWidth="1"/>
  </cols>
  <sheetData>
    <row r="1" spans="1:13" s="93" customFormat="1" ht="20.1" customHeight="1">
      <c r="A1" s="1191" t="s">
        <v>1052</v>
      </c>
      <c r="B1" s="1"/>
      <c r="C1" s="1"/>
      <c r="D1" s="1"/>
      <c r="E1" s="1"/>
      <c r="F1" s="1"/>
      <c r="G1" s="1"/>
      <c r="H1" s="1"/>
      <c r="I1" s="1"/>
      <c r="J1" s="1"/>
      <c r="K1" s="92"/>
      <c r="L1" s="92"/>
      <c r="M1" s="92"/>
    </row>
    <row r="2" spans="1:16" s="94" customFormat="1" ht="30" customHeight="1">
      <c r="A2" s="1399" t="s">
        <v>69</v>
      </c>
      <c r="B2" s="1399"/>
      <c r="C2" s="1399"/>
      <c r="D2" s="1399"/>
      <c r="E2" s="1399"/>
      <c r="F2" s="1399"/>
      <c r="G2" s="1399"/>
      <c r="H2" s="1399"/>
      <c r="I2" s="1399"/>
      <c r="J2" s="1399"/>
      <c r="K2" s="1399"/>
      <c r="L2" s="1399"/>
      <c r="M2" s="1399"/>
      <c r="N2" s="1399"/>
      <c r="O2" s="1399"/>
      <c r="P2" s="1399"/>
    </row>
    <row r="3" spans="1:16" s="93" customFormat="1" ht="23.25" customHeight="1">
      <c r="A3" s="95">
        <v>44592</v>
      </c>
      <c r="B3" s="95"/>
      <c r="C3" s="95"/>
      <c r="D3" s="95"/>
      <c r="E3" s="95"/>
      <c r="F3" s="95"/>
      <c r="G3" s="95"/>
      <c r="H3" s="95"/>
      <c r="I3" s="95"/>
      <c r="J3" s="95"/>
      <c r="K3" s="95"/>
      <c r="L3" s="95"/>
      <c r="M3" s="95"/>
      <c r="N3" s="95"/>
      <c r="O3" s="95"/>
      <c r="P3" s="95"/>
    </row>
    <row r="4" spans="1:16" s="93" customFormat="1" ht="23.25" customHeight="1">
      <c r="A4" s="1401" t="s">
        <v>70</v>
      </c>
      <c r="B4" s="1401"/>
      <c r="C4" s="1401"/>
      <c r="D4" s="1401"/>
      <c r="E4" s="1401"/>
      <c r="F4" s="1401"/>
      <c r="G4" s="1401"/>
      <c r="H4" s="1401"/>
      <c r="I4" s="1401"/>
      <c r="J4" s="1401"/>
      <c r="K4" s="1401"/>
      <c r="L4" s="1401"/>
      <c r="M4" s="1401"/>
      <c r="N4" s="1401"/>
      <c r="O4" s="1401"/>
      <c r="P4" s="1401"/>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46" t="s">
        <v>1</v>
      </c>
      <c r="B6" s="1415" t="s">
        <v>71</v>
      </c>
      <c r="C6" s="1415"/>
      <c r="D6" s="1415"/>
      <c r="E6" s="1415" t="s">
        <v>72</v>
      </c>
      <c r="F6" s="1415"/>
      <c r="G6" s="1415"/>
      <c r="H6" s="1415" t="s">
        <v>73</v>
      </c>
      <c r="I6" s="1415"/>
      <c r="J6" s="1415"/>
      <c r="K6" s="1415" t="s">
        <v>74</v>
      </c>
      <c r="L6" s="1415"/>
      <c r="M6" s="1415"/>
      <c r="N6" s="1415" t="s">
        <v>75</v>
      </c>
      <c r="O6" s="1415"/>
      <c r="P6" s="1415"/>
    </row>
    <row r="7" spans="1:16" s="89" customFormat="1" ht="42" customHeight="1">
      <c r="A7" s="1480"/>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2.15" customHeight="1">
      <c r="A9" s="79" t="s">
        <v>28</v>
      </c>
      <c r="B9" s="105">
        <v>258.652</v>
      </c>
      <c r="C9" s="105">
        <v>243.111</v>
      </c>
      <c r="D9" s="105">
        <v>2675.422</v>
      </c>
      <c r="E9" s="105">
        <v>197182.405</v>
      </c>
      <c r="F9" s="105">
        <v>566.892</v>
      </c>
      <c r="G9" s="105">
        <v>11228.733</v>
      </c>
      <c r="H9" s="105">
        <v>429726.559</v>
      </c>
      <c r="I9" s="105">
        <v>59954.762</v>
      </c>
      <c r="J9" s="106">
        <v>683088.975</v>
      </c>
      <c r="K9" s="105">
        <v>61223.81</v>
      </c>
      <c r="L9" s="105">
        <v>0</v>
      </c>
      <c r="M9" s="105">
        <v>0</v>
      </c>
      <c r="N9" s="107">
        <v>688391.426</v>
      </c>
      <c r="O9" s="107">
        <v>60764.765</v>
      </c>
      <c r="P9" s="107">
        <v>696993.13</v>
      </c>
    </row>
    <row r="10" spans="1:16" s="20" customFormat="1" ht="22.15" customHeight="1">
      <c r="A10" s="21" t="s">
        <v>29</v>
      </c>
      <c r="B10" s="105">
        <v>0</v>
      </c>
      <c r="C10" s="105">
        <v>0</v>
      </c>
      <c r="D10" s="105">
        <v>0</v>
      </c>
      <c r="E10" s="105">
        <v>451264.385</v>
      </c>
      <c r="F10" s="105">
        <v>774.988</v>
      </c>
      <c r="G10" s="105">
        <v>323.108</v>
      </c>
      <c r="H10" s="105">
        <v>586954.204</v>
      </c>
      <c r="I10" s="105">
        <v>566831.342</v>
      </c>
      <c r="J10" s="106">
        <v>419589.989</v>
      </c>
      <c r="K10" s="105">
        <v>50364.063</v>
      </c>
      <c r="L10" s="105">
        <v>0</v>
      </c>
      <c r="M10" s="105">
        <v>0</v>
      </c>
      <c r="N10" s="107">
        <v>1088582.652</v>
      </c>
      <c r="O10" s="107">
        <v>567606.33</v>
      </c>
      <c r="P10" s="107">
        <v>419913.097</v>
      </c>
    </row>
    <row r="11" spans="1:16" s="20" customFormat="1" ht="22.15" customHeight="1">
      <c r="A11" s="21" t="s">
        <v>30</v>
      </c>
      <c r="B11" s="105">
        <v>0</v>
      </c>
      <c r="C11" s="105">
        <v>0</v>
      </c>
      <c r="D11" s="105">
        <v>0</v>
      </c>
      <c r="E11" s="105">
        <v>228938.047</v>
      </c>
      <c r="F11" s="105">
        <v>8506.684</v>
      </c>
      <c r="G11" s="105">
        <v>18665.189</v>
      </c>
      <c r="H11" s="105">
        <v>902232.385</v>
      </c>
      <c r="I11" s="105">
        <v>66599.014</v>
      </c>
      <c r="J11" s="106">
        <v>64875.495</v>
      </c>
      <c r="K11" s="105">
        <v>178600.893</v>
      </c>
      <c r="L11" s="105">
        <v>0</v>
      </c>
      <c r="M11" s="105">
        <v>0</v>
      </c>
      <c r="N11" s="107">
        <v>1309771.325</v>
      </c>
      <c r="O11" s="107">
        <v>75105.69799999999</v>
      </c>
      <c r="P11" s="107">
        <v>83540.68400000001</v>
      </c>
    </row>
    <row r="12" spans="1:16" s="20" customFormat="1" ht="22.15" customHeight="1">
      <c r="A12" s="21" t="s">
        <v>31</v>
      </c>
      <c r="B12" s="105">
        <v>0</v>
      </c>
      <c r="C12" s="105">
        <v>0</v>
      </c>
      <c r="D12" s="105">
        <v>0</v>
      </c>
      <c r="E12" s="105">
        <v>0.496</v>
      </c>
      <c r="F12" s="105">
        <v>0</v>
      </c>
      <c r="G12" s="105">
        <v>0</v>
      </c>
      <c r="H12" s="105">
        <v>398210.754</v>
      </c>
      <c r="I12" s="105">
        <v>29679.323</v>
      </c>
      <c r="J12" s="106">
        <v>24778.783</v>
      </c>
      <c r="K12" s="105">
        <v>0</v>
      </c>
      <c r="L12" s="105">
        <v>0</v>
      </c>
      <c r="M12" s="105">
        <v>0</v>
      </c>
      <c r="N12" s="107">
        <v>398211.25</v>
      </c>
      <c r="O12" s="107">
        <v>29679.323</v>
      </c>
      <c r="P12" s="107">
        <v>24778.783</v>
      </c>
    </row>
    <row r="13" spans="1:16" s="20" customFormat="1" ht="22.15" customHeight="1">
      <c r="A13" s="21" t="s">
        <v>32</v>
      </c>
      <c r="B13" s="105">
        <v>0</v>
      </c>
      <c r="C13" s="105">
        <v>0</v>
      </c>
      <c r="D13" s="105">
        <v>0</v>
      </c>
      <c r="E13" s="105">
        <v>59048.514</v>
      </c>
      <c r="F13" s="105">
        <v>261.907</v>
      </c>
      <c r="G13" s="105">
        <v>442.172</v>
      </c>
      <c r="H13" s="105">
        <v>182860.262</v>
      </c>
      <c r="I13" s="105">
        <v>0</v>
      </c>
      <c r="J13" s="106">
        <v>859.811</v>
      </c>
      <c r="K13" s="105">
        <v>17011.932</v>
      </c>
      <c r="L13" s="105">
        <v>0</v>
      </c>
      <c r="M13" s="105">
        <v>0</v>
      </c>
      <c r="N13" s="107">
        <v>258920.70799999998</v>
      </c>
      <c r="O13" s="107">
        <v>261.907</v>
      </c>
      <c r="P13" s="107">
        <v>1301.9830000000002</v>
      </c>
    </row>
    <row r="14" spans="1:16" s="20" customFormat="1" ht="22.15" customHeight="1">
      <c r="A14" s="84" t="s">
        <v>33</v>
      </c>
      <c r="B14" s="105">
        <v>0</v>
      </c>
      <c r="C14" s="105">
        <v>0</v>
      </c>
      <c r="D14" s="105">
        <v>0</v>
      </c>
      <c r="E14" s="105">
        <v>2.113</v>
      </c>
      <c r="F14" s="105">
        <v>0</v>
      </c>
      <c r="G14" s="105">
        <v>0</v>
      </c>
      <c r="H14" s="105">
        <v>205886.407</v>
      </c>
      <c r="I14" s="105">
        <v>5800</v>
      </c>
      <c r="J14" s="106">
        <v>144100</v>
      </c>
      <c r="K14" s="105">
        <v>73964.197</v>
      </c>
      <c r="L14" s="105">
        <v>0</v>
      </c>
      <c r="M14" s="105">
        <v>0</v>
      </c>
      <c r="N14" s="107">
        <v>279852.717</v>
      </c>
      <c r="O14" s="107">
        <v>5800</v>
      </c>
      <c r="P14" s="107">
        <v>144100</v>
      </c>
    </row>
    <row r="15" spans="1:16" s="20" customFormat="1" ht="22.1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2.1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2.15" customHeight="1">
      <c r="A17" s="21" t="s">
        <v>36</v>
      </c>
      <c r="B17" s="105">
        <v>0</v>
      </c>
      <c r="C17" s="105">
        <v>0</v>
      </c>
      <c r="D17" s="105">
        <v>0</v>
      </c>
      <c r="E17" s="105">
        <v>21836.052</v>
      </c>
      <c r="F17" s="105">
        <v>1180.41</v>
      </c>
      <c r="G17" s="105">
        <v>4184.065</v>
      </c>
      <c r="H17" s="105">
        <v>375184.076</v>
      </c>
      <c r="I17" s="105">
        <v>200</v>
      </c>
      <c r="J17" s="106">
        <v>5465.692</v>
      </c>
      <c r="K17" s="105">
        <v>106534.072</v>
      </c>
      <c r="L17" s="105">
        <v>0</v>
      </c>
      <c r="M17" s="105">
        <v>0</v>
      </c>
      <c r="N17" s="107">
        <v>503554.2</v>
      </c>
      <c r="O17" s="107">
        <v>1380.41</v>
      </c>
      <c r="P17" s="107">
        <v>9649.757</v>
      </c>
    </row>
    <row r="18" spans="1:16" s="20" customFormat="1" ht="22.15" customHeight="1">
      <c r="A18" s="21" t="s">
        <v>37</v>
      </c>
      <c r="B18" s="105">
        <v>0</v>
      </c>
      <c r="C18" s="105">
        <v>0</v>
      </c>
      <c r="D18" s="105">
        <v>0</v>
      </c>
      <c r="E18" s="105">
        <v>118937.77</v>
      </c>
      <c r="F18" s="105">
        <v>10622.638</v>
      </c>
      <c r="G18" s="105">
        <v>8316.695</v>
      </c>
      <c r="H18" s="105">
        <v>516767.943</v>
      </c>
      <c r="I18" s="105">
        <v>7739.541</v>
      </c>
      <c r="J18" s="106">
        <v>6653.35</v>
      </c>
      <c r="K18" s="105">
        <v>65273.874</v>
      </c>
      <c r="L18" s="105">
        <v>0</v>
      </c>
      <c r="M18" s="105">
        <v>0</v>
      </c>
      <c r="N18" s="107">
        <v>700979.587</v>
      </c>
      <c r="O18" s="107">
        <v>18362.179</v>
      </c>
      <c r="P18" s="107">
        <v>14970.045</v>
      </c>
    </row>
    <row r="19" spans="1:17" s="20" customFormat="1" ht="22.15" customHeight="1" thickBot="1">
      <c r="A19" s="85" t="s">
        <v>38</v>
      </c>
      <c r="B19" s="108">
        <v>258.652</v>
      </c>
      <c r="C19" s="108">
        <v>243.111</v>
      </c>
      <c r="D19" s="108">
        <v>2675.422</v>
      </c>
      <c r="E19" s="108">
        <v>1077209.785</v>
      </c>
      <c r="F19" s="108">
        <v>21913.52</v>
      </c>
      <c r="G19" s="108">
        <v>43159.965</v>
      </c>
      <c r="H19" s="108">
        <v>3597822.594</v>
      </c>
      <c r="I19" s="108">
        <v>736803.985</v>
      </c>
      <c r="J19" s="109">
        <v>1349412.098</v>
      </c>
      <c r="K19" s="108">
        <v>552972.844</v>
      </c>
      <c r="L19" s="108">
        <v>0</v>
      </c>
      <c r="M19" s="108">
        <v>0</v>
      </c>
      <c r="N19" s="110">
        <v>5228263.875</v>
      </c>
      <c r="O19" s="110">
        <v>758960.616</v>
      </c>
      <c r="P19" s="110">
        <v>1395247.485</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2.1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421875" style="5" customWidth="1"/>
    <col min="17" max="16384" width="11.421875" style="5" customWidth="1"/>
  </cols>
  <sheetData>
    <row r="1" spans="1:13" s="93" customFormat="1" ht="20.1" customHeight="1">
      <c r="A1" s="1191" t="s">
        <v>1052</v>
      </c>
      <c r="B1" s="1"/>
      <c r="C1" s="1"/>
      <c r="D1" s="1"/>
      <c r="E1" s="1"/>
      <c r="F1" s="1"/>
      <c r="G1" s="1"/>
      <c r="H1" s="1"/>
      <c r="I1" s="1"/>
      <c r="J1" s="1"/>
      <c r="K1" s="92"/>
      <c r="L1" s="92"/>
      <c r="M1" s="92"/>
    </row>
    <row r="2" spans="1:16" s="94" customFormat="1" ht="30" customHeight="1">
      <c r="A2" s="1399" t="s">
        <v>80</v>
      </c>
      <c r="B2" s="1399"/>
      <c r="C2" s="1399"/>
      <c r="D2" s="1399"/>
      <c r="E2" s="1399"/>
      <c r="F2" s="1399"/>
      <c r="G2" s="1399"/>
      <c r="H2" s="1399"/>
      <c r="I2" s="1399"/>
      <c r="J2" s="1399"/>
      <c r="K2" s="1399"/>
      <c r="L2" s="1399"/>
      <c r="M2" s="1399"/>
      <c r="N2" s="1399"/>
      <c r="O2" s="1399"/>
      <c r="P2" s="1399"/>
    </row>
    <row r="3" spans="1:16" s="93" customFormat="1" ht="23.25" customHeight="1">
      <c r="A3" s="1324">
        <v>44592</v>
      </c>
      <c r="B3" s="1324"/>
      <c r="C3" s="1324"/>
      <c r="D3" s="1324"/>
      <c r="E3" s="1324"/>
      <c r="F3" s="1324"/>
      <c r="G3" s="1324"/>
      <c r="H3" s="1324"/>
      <c r="I3" s="1324"/>
      <c r="J3" s="1324"/>
      <c r="K3" s="1324"/>
      <c r="L3" s="1324"/>
      <c r="M3" s="1324"/>
      <c r="N3" s="1324"/>
      <c r="O3" s="1324"/>
      <c r="P3" s="1324"/>
    </row>
    <row r="4" spans="1:16" s="93" customFormat="1" ht="11.25" customHeight="1">
      <c r="A4" s="1481"/>
      <c r="B4" s="1481"/>
      <c r="C4" s="1481"/>
      <c r="D4" s="1481"/>
      <c r="E4" s="1481"/>
      <c r="F4" s="1481"/>
      <c r="G4" s="1481"/>
      <c r="H4" s="1481"/>
      <c r="I4" s="1481"/>
      <c r="J4" s="1481"/>
      <c r="K4" s="1481"/>
      <c r="L4" s="1481"/>
      <c r="M4" s="1481"/>
      <c r="N4" s="1481"/>
      <c r="O4" s="1481"/>
      <c r="P4" s="1481"/>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46" t="s">
        <v>1</v>
      </c>
      <c r="B6" s="1415" t="s">
        <v>71</v>
      </c>
      <c r="C6" s="1415"/>
      <c r="D6" s="1415"/>
      <c r="E6" s="1415" t="s">
        <v>72</v>
      </c>
      <c r="F6" s="1415"/>
      <c r="G6" s="1415"/>
      <c r="H6" s="1415" t="s">
        <v>73</v>
      </c>
      <c r="I6" s="1415"/>
      <c r="J6" s="1415"/>
      <c r="K6" s="1415" t="s">
        <v>74</v>
      </c>
      <c r="L6" s="1415"/>
      <c r="M6" s="1415"/>
      <c r="N6" s="1415" t="s">
        <v>75</v>
      </c>
      <c r="O6" s="1415"/>
      <c r="P6" s="1415"/>
    </row>
    <row r="7" spans="1:16" s="89" customFormat="1" ht="42" customHeight="1">
      <c r="A7" s="1480"/>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2.15" customHeight="1">
      <c r="A9" s="79" t="s">
        <v>28</v>
      </c>
      <c r="B9" s="105">
        <v>36247</v>
      </c>
      <c r="C9" s="105">
        <v>2</v>
      </c>
      <c r="D9" s="105">
        <v>76</v>
      </c>
      <c r="E9" s="105">
        <v>1148460</v>
      </c>
      <c r="F9" s="105">
        <v>9</v>
      </c>
      <c r="G9" s="105">
        <v>65</v>
      </c>
      <c r="H9" s="105">
        <v>7183</v>
      </c>
      <c r="I9" s="105">
        <v>5</v>
      </c>
      <c r="J9" s="106">
        <v>47</v>
      </c>
      <c r="K9" s="105">
        <v>24373</v>
      </c>
      <c r="L9" s="105">
        <v>0</v>
      </c>
      <c r="M9" s="105">
        <v>0</v>
      </c>
      <c r="N9" s="107">
        <v>1192488</v>
      </c>
      <c r="O9" s="107">
        <v>16</v>
      </c>
      <c r="P9" s="107">
        <v>181</v>
      </c>
      <c r="Q9" s="111"/>
      <c r="R9" s="111"/>
    </row>
    <row r="10" spans="1:17" s="20" customFormat="1" ht="22.15" customHeight="1">
      <c r="A10" s="21" t="s">
        <v>29</v>
      </c>
      <c r="B10" s="105">
        <v>0</v>
      </c>
      <c r="C10" s="105">
        <v>0</v>
      </c>
      <c r="D10" s="105">
        <v>0</v>
      </c>
      <c r="E10" s="105">
        <v>170997</v>
      </c>
      <c r="F10" s="105">
        <v>4</v>
      </c>
      <c r="G10" s="105">
        <v>73</v>
      </c>
      <c r="H10" s="105">
        <v>32763</v>
      </c>
      <c r="I10" s="105">
        <v>111</v>
      </c>
      <c r="J10" s="106">
        <v>104</v>
      </c>
      <c r="K10" s="105">
        <v>8426</v>
      </c>
      <c r="L10" s="105">
        <v>0</v>
      </c>
      <c r="M10" s="105">
        <v>0</v>
      </c>
      <c r="N10" s="107">
        <v>212186</v>
      </c>
      <c r="O10" s="107">
        <v>115</v>
      </c>
      <c r="P10" s="107">
        <v>177</v>
      </c>
      <c r="Q10" s="111"/>
    </row>
    <row r="11" spans="1:17" s="20" customFormat="1" ht="22.15" customHeight="1">
      <c r="A11" s="21" t="s">
        <v>30</v>
      </c>
      <c r="B11" s="105">
        <v>0</v>
      </c>
      <c r="C11" s="105">
        <v>0</v>
      </c>
      <c r="D11" s="105">
        <v>0</v>
      </c>
      <c r="E11" s="105">
        <v>921027</v>
      </c>
      <c r="F11" s="105">
        <v>818</v>
      </c>
      <c r="G11" s="105">
        <v>4486</v>
      </c>
      <c r="H11" s="105">
        <v>15740</v>
      </c>
      <c r="I11" s="105">
        <v>12</v>
      </c>
      <c r="J11" s="106">
        <v>11</v>
      </c>
      <c r="K11" s="105">
        <v>22646</v>
      </c>
      <c r="L11" s="105">
        <v>0</v>
      </c>
      <c r="M11" s="105">
        <v>0</v>
      </c>
      <c r="N11" s="107">
        <v>941247</v>
      </c>
      <c r="O11" s="107">
        <v>821</v>
      </c>
      <c r="P11" s="107">
        <v>4491</v>
      </c>
      <c r="Q11" s="111"/>
    </row>
    <row r="12" spans="1:17" s="20" customFormat="1" ht="22.15" customHeight="1">
      <c r="A12" s="21" t="s">
        <v>31</v>
      </c>
      <c r="B12" s="105">
        <v>0</v>
      </c>
      <c r="C12" s="105">
        <v>0</v>
      </c>
      <c r="D12" s="105">
        <v>0</v>
      </c>
      <c r="E12" s="105">
        <v>4</v>
      </c>
      <c r="F12" s="105">
        <v>0</v>
      </c>
      <c r="G12" s="105">
        <v>0</v>
      </c>
      <c r="H12" s="105">
        <v>3453</v>
      </c>
      <c r="I12" s="105">
        <v>7</v>
      </c>
      <c r="J12" s="106">
        <v>6</v>
      </c>
      <c r="K12" s="105">
        <v>0</v>
      </c>
      <c r="L12" s="105">
        <v>0</v>
      </c>
      <c r="M12" s="105">
        <v>0</v>
      </c>
      <c r="N12" s="107">
        <v>3456</v>
      </c>
      <c r="O12" s="107">
        <v>7</v>
      </c>
      <c r="P12" s="107">
        <v>6</v>
      </c>
      <c r="Q12" s="111"/>
    </row>
    <row r="13" spans="1:17" s="20" customFormat="1" ht="22.15" customHeight="1">
      <c r="A13" s="21" t="s">
        <v>32</v>
      </c>
      <c r="B13" s="105">
        <v>0</v>
      </c>
      <c r="C13" s="105">
        <v>0</v>
      </c>
      <c r="D13" s="105">
        <v>0</v>
      </c>
      <c r="E13" s="105">
        <v>31177</v>
      </c>
      <c r="F13" s="105">
        <v>53</v>
      </c>
      <c r="G13" s="105">
        <v>96</v>
      </c>
      <c r="H13" s="105">
        <v>2180</v>
      </c>
      <c r="I13" s="105">
        <v>0</v>
      </c>
      <c r="J13" s="106">
        <v>6</v>
      </c>
      <c r="K13" s="105">
        <v>2559</v>
      </c>
      <c r="L13" s="105">
        <v>0</v>
      </c>
      <c r="M13" s="105">
        <v>0</v>
      </c>
      <c r="N13" s="107">
        <v>35916</v>
      </c>
      <c r="O13" s="107">
        <v>53</v>
      </c>
      <c r="P13" s="107">
        <v>102</v>
      </c>
      <c r="Q13" s="111"/>
    </row>
    <row r="14" spans="1:17" s="20" customFormat="1" ht="22.15" customHeight="1">
      <c r="A14" s="84" t="s">
        <v>33</v>
      </c>
      <c r="B14" s="105">
        <v>0</v>
      </c>
      <c r="C14" s="105">
        <v>0</v>
      </c>
      <c r="D14" s="105">
        <v>0</v>
      </c>
      <c r="E14" s="105">
        <v>38</v>
      </c>
      <c r="F14" s="105">
        <v>0</v>
      </c>
      <c r="G14" s="105">
        <v>0</v>
      </c>
      <c r="H14" s="105">
        <v>4113</v>
      </c>
      <c r="I14" s="105">
        <v>2</v>
      </c>
      <c r="J14" s="106">
        <v>5</v>
      </c>
      <c r="K14" s="105">
        <v>34818</v>
      </c>
      <c r="L14" s="105">
        <v>0</v>
      </c>
      <c r="M14" s="105">
        <v>0</v>
      </c>
      <c r="N14" s="107">
        <v>38664</v>
      </c>
      <c r="O14" s="107">
        <v>2</v>
      </c>
      <c r="P14" s="107">
        <v>5</v>
      </c>
      <c r="Q14" s="111"/>
    </row>
    <row r="15" spans="1:17" s="20" customFormat="1" ht="22.1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2.1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2.15" customHeight="1">
      <c r="A17" s="21" t="s">
        <v>36</v>
      </c>
      <c r="B17" s="105">
        <v>0</v>
      </c>
      <c r="C17" s="105">
        <v>0</v>
      </c>
      <c r="D17" s="105">
        <v>0</v>
      </c>
      <c r="E17" s="105">
        <v>20723</v>
      </c>
      <c r="F17" s="105">
        <v>20</v>
      </c>
      <c r="G17" s="105">
        <v>61</v>
      </c>
      <c r="H17" s="105">
        <v>20368</v>
      </c>
      <c r="I17" s="105">
        <v>1</v>
      </c>
      <c r="J17" s="106">
        <v>6</v>
      </c>
      <c r="K17" s="105">
        <v>11187</v>
      </c>
      <c r="L17" s="105">
        <v>0</v>
      </c>
      <c r="M17" s="105">
        <v>0</v>
      </c>
      <c r="N17" s="107">
        <v>52278</v>
      </c>
      <c r="O17" s="107">
        <v>21</v>
      </c>
      <c r="P17" s="107">
        <v>67</v>
      </c>
      <c r="Q17" s="111"/>
    </row>
    <row r="18" spans="1:17" s="20" customFormat="1" ht="22.15" customHeight="1">
      <c r="A18" s="21" t="s">
        <v>37</v>
      </c>
      <c r="B18" s="105">
        <v>0</v>
      </c>
      <c r="C18" s="105">
        <v>0</v>
      </c>
      <c r="D18" s="105">
        <v>0</v>
      </c>
      <c r="E18" s="105">
        <v>35897</v>
      </c>
      <c r="F18" s="105">
        <v>54</v>
      </c>
      <c r="G18" s="105">
        <v>154</v>
      </c>
      <c r="H18" s="105">
        <v>77613</v>
      </c>
      <c r="I18" s="105">
        <v>428</v>
      </c>
      <c r="J18" s="106">
        <v>1462</v>
      </c>
      <c r="K18" s="105">
        <v>7565</v>
      </c>
      <c r="L18" s="105">
        <v>0</v>
      </c>
      <c r="M18" s="105">
        <v>0</v>
      </c>
      <c r="N18" s="107">
        <v>116513</v>
      </c>
      <c r="O18" s="107">
        <v>480</v>
      </c>
      <c r="P18" s="107">
        <v>1600</v>
      </c>
      <c r="Q18" s="111"/>
    </row>
    <row r="19" spans="1:17" s="20" customFormat="1" ht="22.15" customHeight="1" thickBot="1">
      <c r="A19" s="85" t="s">
        <v>38</v>
      </c>
      <c r="B19" s="110">
        <v>36247</v>
      </c>
      <c r="C19" s="110">
        <v>2</v>
      </c>
      <c r="D19" s="110">
        <v>76</v>
      </c>
      <c r="E19" s="110">
        <v>2328323</v>
      </c>
      <c r="F19" s="110">
        <v>958</v>
      </c>
      <c r="G19" s="110">
        <v>4935</v>
      </c>
      <c r="H19" s="110">
        <v>163413</v>
      </c>
      <c r="I19" s="110">
        <v>566</v>
      </c>
      <c r="J19" s="110">
        <v>1647</v>
      </c>
      <c r="K19" s="110">
        <v>111574</v>
      </c>
      <c r="L19" s="110">
        <v>0</v>
      </c>
      <c r="M19" s="110">
        <v>0</v>
      </c>
      <c r="N19" s="110">
        <v>2592748</v>
      </c>
      <c r="O19" s="110">
        <v>1515</v>
      </c>
      <c r="P19" s="110">
        <v>6629</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2.1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28125" style="5" customWidth="1"/>
    <col min="3" max="16384" width="11.421875" style="5" customWidth="1"/>
  </cols>
  <sheetData>
    <row r="1" ht="18.75" customHeight="1">
      <c r="A1" s="1191" t="s">
        <v>1052</v>
      </c>
    </row>
    <row r="2" spans="1:2" ht="54.75" customHeight="1">
      <c r="A2" s="1482" t="s">
        <v>415</v>
      </c>
      <c r="B2" s="1482"/>
    </row>
    <row r="3" spans="1:2" ht="20.25" customHeight="1">
      <c r="A3" s="1435">
        <v>44592</v>
      </c>
      <c r="B3" s="1435"/>
    </row>
    <row r="4" ht="14.25" customHeight="1" thickBot="1">
      <c r="A4" s="376"/>
    </row>
    <row r="5" spans="1:2" ht="22.5" customHeight="1">
      <c r="A5" s="1346" t="s">
        <v>1</v>
      </c>
      <c r="B5" s="1344" t="s">
        <v>416</v>
      </c>
    </row>
    <row r="6" spans="1:2" ht="22.5" customHeight="1">
      <c r="A6" s="1480"/>
      <c r="B6" s="1422"/>
    </row>
    <row r="7" spans="1:2" ht="11.25" customHeight="1">
      <c r="A7" s="377"/>
      <c r="B7" s="378"/>
    </row>
    <row r="8" spans="1:2" ht="30" customHeight="1">
      <c r="A8" s="21" t="s">
        <v>28</v>
      </c>
      <c r="B8" s="379">
        <v>1590088</v>
      </c>
    </row>
    <row r="9" spans="1:2" ht="30" customHeight="1">
      <c r="A9" s="21" t="s">
        <v>29</v>
      </c>
      <c r="B9" s="379">
        <v>96974</v>
      </c>
    </row>
    <row r="10" spans="1:2" ht="30" customHeight="1">
      <c r="A10" s="21" t="s">
        <v>30</v>
      </c>
      <c r="B10" s="379">
        <v>128383</v>
      </c>
    </row>
    <row r="11" spans="1:2" ht="30" customHeight="1">
      <c r="A11" s="21" t="s">
        <v>31</v>
      </c>
      <c r="B11" s="379">
        <v>5</v>
      </c>
    </row>
    <row r="12" spans="1:2" ht="30" customHeight="1">
      <c r="A12" s="21" t="s">
        <v>32</v>
      </c>
      <c r="B12" s="379">
        <v>0</v>
      </c>
    </row>
    <row r="13" spans="1:2" ht="30" customHeight="1">
      <c r="A13" s="84" t="s">
        <v>33</v>
      </c>
      <c r="B13" s="379">
        <v>0</v>
      </c>
    </row>
    <row r="14" spans="1:2" ht="30" customHeight="1">
      <c r="A14" s="21" t="s">
        <v>34</v>
      </c>
      <c r="B14" s="379">
        <v>0</v>
      </c>
    </row>
    <row r="15" spans="1:2" ht="22.5" customHeight="1">
      <c r="A15" s="21" t="s">
        <v>35</v>
      </c>
      <c r="B15" s="379">
        <v>0</v>
      </c>
    </row>
    <row r="16" spans="1:2" ht="22.5" customHeight="1">
      <c r="A16" s="21" t="s">
        <v>36</v>
      </c>
      <c r="B16" s="379">
        <v>0</v>
      </c>
    </row>
    <row r="17" spans="1:2" ht="22.5" customHeight="1">
      <c r="A17" s="21" t="s">
        <v>37</v>
      </c>
      <c r="B17" s="379">
        <v>40715</v>
      </c>
    </row>
    <row r="18" spans="1:2" ht="30" customHeight="1" thickBot="1">
      <c r="A18" s="380" t="s">
        <v>38</v>
      </c>
      <c r="B18" s="381">
        <v>1856165</v>
      </c>
    </row>
    <row r="19" spans="1:2" ht="13.5">
      <c r="A19" s="21" t="s">
        <v>417</v>
      </c>
      <c r="B19" s="27"/>
    </row>
    <row r="20" spans="1:2" ht="13.5">
      <c r="A20" s="123"/>
      <c r="B20" s="382"/>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1.42187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1.42187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1.42187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1.42187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1.42187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1.42187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1.42187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1.42187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1.42187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1.42187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1.42187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1.42187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1.42187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1.42187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1.42187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1.42187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1.42187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1.42187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1.42187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1.42187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1.42187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1.42187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1.42187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1.42187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1.42187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1.42187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1.42187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1.42187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1.42187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1.42187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1.42187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1.42187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1.42187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1.42187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1.42187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1.42187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1.42187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1.42187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1.42187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1.42187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1.42187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1.42187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1.42187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1.42187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1.42187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1.42187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1.42187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1.42187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1.42187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1.42187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1.42187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1.42187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1.42187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1.42187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1.42187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1.42187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1.42187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1.42187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1.42187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1.42187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1.42187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1.42187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1.42187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1.421875" style="64" customWidth="1"/>
  </cols>
  <sheetData>
    <row r="1" spans="1:9" s="37" customFormat="1" ht="14.25" customHeight="1">
      <c r="A1" s="1197" t="s">
        <v>1052</v>
      </c>
      <c r="B1" s="36"/>
      <c r="C1" s="36"/>
      <c r="D1" s="36"/>
      <c r="E1" s="36"/>
      <c r="F1" s="36"/>
      <c r="G1" s="36"/>
      <c r="H1" s="36"/>
      <c r="I1" s="36"/>
    </row>
    <row r="2" spans="1:9" s="38" customFormat="1" ht="24" customHeight="1">
      <c r="A2" s="1485" t="s">
        <v>41</v>
      </c>
      <c r="B2" s="1485"/>
      <c r="C2" s="1485"/>
      <c r="D2" s="1485"/>
      <c r="E2" s="1485"/>
      <c r="F2" s="1485"/>
      <c r="G2" s="1485"/>
      <c r="H2" s="1485"/>
      <c r="I2" s="1485"/>
    </row>
    <row r="3" spans="1:9" s="39" customFormat="1" ht="26.25" customHeight="1">
      <c r="A3" s="1486">
        <v>44592</v>
      </c>
      <c r="B3" s="1486"/>
      <c r="C3" s="1486"/>
      <c r="D3" s="1486"/>
      <c r="E3" s="1486"/>
      <c r="F3" s="1486"/>
      <c r="G3" s="1486"/>
      <c r="H3" s="1486"/>
      <c r="I3" s="1486"/>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487" t="s">
        <v>1</v>
      </c>
      <c r="B7" s="1489" t="s">
        <v>49</v>
      </c>
      <c r="C7" s="1489" t="s">
        <v>50</v>
      </c>
      <c r="D7" s="1489" t="s">
        <v>51</v>
      </c>
      <c r="E7" s="1489" t="s">
        <v>52</v>
      </c>
      <c r="F7" s="1489" t="s">
        <v>53</v>
      </c>
      <c r="G7" s="1489" t="s">
        <v>54</v>
      </c>
      <c r="H7" s="1489" t="s">
        <v>55</v>
      </c>
      <c r="I7" s="1483" t="s">
        <v>56</v>
      </c>
    </row>
    <row r="8" spans="1:9" s="47" customFormat="1" ht="43.5" customHeight="1">
      <c r="A8" s="1488"/>
      <c r="B8" s="1490"/>
      <c r="C8" s="1490"/>
      <c r="D8" s="1490"/>
      <c r="E8" s="1490"/>
      <c r="F8" s="1490"/>
      <c r="G8" s="1490" t="s">
        <v>57</v>
      </c>
      <c r="H8" s="1490"/>
      <c r="I8" s="1484"/>
    </row>
    <row r="9" spans="1:9" s="47" customFormat="1" ht="6.75" customHeight="1">
      <c r="A9" s="48"/>
      <c r="B9" s="49"/>
      <c r="C9" s="49"/>
      <c r="D9" s="49"/>
      <c r="E9" s="49"/>
      <c r="F9" s="49"/>
      <c r="G9" s="49"/>
      <c r="H9" s="49"/>
      <c r="I9" s="50"/>
    </row>
    <row r="10" spans="1:9" s="53" customFormat="1" ht="20.1" customHeight="1">
      <c r="A10" s="51" t="s">
        <v>28</v>
      </c>
      <c r="B10" s="52">
        <v>0</v>
      </c>
      <c r="C10" s="52" t="s">
        <v>58</v>
      </c>
      <c r="D10" s="52">
        <v>324</v>
      </c>
      <c r="E10" s="52">
        <v>6608</v>
      </c>
      <c r="F10" s="52">
        <v>8052</v>
      </c>
      <c r="G10" s="52">
        <v>328398</v>
      </c>
      <c r="H10" s="52">
        <v>117</v>
      </c>
      <c r="I10" s="52">
        <v>342575</v>
      </c>
    </row>
    <row r="11" spans="1:9" s="53" customFormat="1" ht="20.1" customHeight="1">
      <c r="A11" s="51" t="s">
        <v>29</v>
      </c>
      <c r="B11" s="52">
        <v>0</v>
      </c>
      <c r="C11" s="52" t="s">
        <v>58</v>
      </c>
      <c r="D11" s="52">
        <v>102</v>
      </c>
      <c r="E11" s="52">
        <v>43535</v>
      </c>
      <c r="F11" s="52">
        <v>564685</v>
      </c>
      <c r="G11" s="52">
        <v>29073</v>
      </c>
      <c r="H11" s="52" t="s">
        <v>58</v>
      </c>
      <c r="I11" s="52">
        <v>633770</v>
      </c>
    </row>
    <row r="12" spans="1:9" s="53" customFormat="1" ht="20.1" customHeight="1">
      <c r="A12" s="51" t="s">
        <v>30</v>
      </c>
      <c r="B12" s="52">
        <v>0</v>
      </c>
      <c r="C12" s="52" t="s">
        <v>58</v>
      </c>
      <c r="D12" s="52">
        <v>121</v>
      </c>
      <c r="E12" s="52">
        <v>37517</v>
      </c>
      <c r="F12" s="52">
        <v>170504</v>
      </c>
      <c r="G12" s="52">
        <v>42014</v>
      </c>
      <c r="H12" s="52">
        <v>54</v>
      </c>
      <c r="I12" s="52">
        <v>244528</v>
      </c>
    </row>
    <row r="13" spans="1:9" s="53" customFormat="1" ht="20.1" customHeight="1">
      <c r="A13" s="51" t="s">
        <v>31</v>
      </c>
      <c r="B13" s="52">
        <v>0</v>
      </c>
      <c r="C13" s="52" t="s">
        <v>58</v>
      </c>
      <c r="D13" s="52">
        <v>26</v>
      </c>
      <c r="E13" s="52">
        <v>3243</v>
      </c>
      <c r="F13" s="52">
        <v>10663</v>
      </c>
      <c r="G13" s="52">
        <v>259066</v>
      </c>
      <c r="H13" s="52">
        <v>2770</v>
      </c>
      <c r="I13" s="52">
        <v>274626</v>
      </c>
    </row>
    <row r="14" spans="1:9" s="53" customFormat="1" ht="20.1" customHeight="1">
      <c r="A14" s="51" t="s">
        <v>32</v>
      </c>
      <c r="B14" s="52">
        <v>0</v>
      </c>
      <c r="C14" s="52" t="s">
        <v>58</v>
      </c>
      <c r="D14" s="52">
        <v>17</v>
      </c>
      <c r="E14" s="52">
        <v>5900</v>
      </c>
      <c r="F14" s="52">
        <v>14974</v>
      </c>
      <c r="G14" s="52">
        <v>30157</v>
      </c>
      <c r="H14" s="52" t="s">
        <v>58</v>
      </c>
      <c r="I14" s="52">
        <v>50017</v>
      </c>
    </row>
    <row r="15" spans="1:9" s="53" customFormat="1" ht="20.1" customHeight="1">
      <c r="A15" s="51" t="s">
        <v>59</v>
      </c>
      <c r="B15" s="52">
        <v>0</v>
      </c>
      <c r="C15" s="52" t="s">
        <v>58</v>
      </c>
      <c r="D15" s="52">
        <v>601</v>
      </c>
      <c r="E15" s="52" t="s">
        <v>58</v>
      </c>
      <c r="F15" s="52" t="s">
        <v>58</v>
      </c>
      <c r="G15" s="52">
        <v>664821</v>
      </c>
      <c r="H15" s="52" t="s">
        <v>58</v>
      </c>
      <c r="I15" s="52">
        <v>665422</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15</v>
      </c>
      <c r="D17" s="52">
        <v>648</v>
      </c>
      <c r="E17" s="52">
        <v>3912</v>
      </c>
      <c r="F17" s="52">
        <v>577</v>
      </c>
      <c r="G17" s="52">
        <v>16999</v>
      </c>
      <c r="H17" s="52" t="s">
        <v>58</v>
      </c>
      <c r="I17" s="52">
        <v>22099</v>
      </c>
    </row>
    <row r="18" spans="1:9" s="53" customFormat="1" ht="20.1" customHeight="1">
      <c r="A18" s="51" t="s">
        <v>36</v>
      </c>
      <c r="B18" s="52">
        <v>0</v>
      </c>
      <c r="C18" s="52">
        <v>3</v>
      </c>
      <c r="D18" s="52">
        <v>97</v>
      </c>
      <c r="E18" s="52">
        <v>10321</v>
      </c>
      <c r="F18" s="52">
        <v>46111</v>
      </c>
      <c r="G18" s="52">
        <v>15860</v>
      </c>
      <c r="H18" s="52" t="s">
        <v>58</v>
      </c>
      <c r="I18" s="52">
        <v>71907</v>
      </c>
    </row>
    <row r="19" spans="1:9" s="53" customFormat="1" ht="20.1" customHeight="1">
      <c r="A19" s="51" t="s">
        <v>37</v>
      </c>
      <c r="B19" s="52">
        <v>1</v>
      </c>
      <c r="C19" s="52" t="s">
        <v>58</v>
      </c>
      <c r="D19" s="52">
        <v>148</v>
      </c>
      <c r="E19" s="52">
        <v>16265</v>
      </c>
      <c r="F19" s="52">
        <v>39991</v>
      </c>
      <c r="G19" s="52">
        <v>8549</v>
      </c>
      <c r="H19" s="52">
        <v>384</v>
      </c>
      <c r="I19" s="52">
        <v>65143</v>
      </c>
    </row>
    <row r="20" spans="1:9" s="56" customFormat="1" ht="27" customHeight="1" thickBot="1">
      <c r="A20" s="54" t="s">
        <v>60</v>
      </c>
      <c r="B20" s="55">
        <v>3</v>
      </c>
      <c r="C20" s="55">
        <v>18</v>
      </c>
      <c r="D20" s="55">
        <v>2020</v>
      </c>
      <c r="E20" s="55">
        <v>119601</v>
      </c>
      <c r="F20" s="55">
        <v>823431</v>
      </c>
      <c r="G20" s="55">
        <v>1288990</v>
      </c>
      <c r="H20" s="55">
        <v>3325</v>
      </c>
      <c r="I20" s="55">
        <v>2140891</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5" customWidth="1"/>
    <col min="2" max="8" width="15.57421875" style="5" customWidth="1"/>
    <col min="9" max="9" width="16.57421875" style="5" bestFit="1" customWidth="1"/>
    <col min="10" max="10" width="8.57421875" style="5" customWidth="1"/>
    <col min="11" max="11" width="9.57421875" style="5" bestFit="1" customWidth="1"/>
    <col min="12" max="12" width="10.57421875" style="5" bestFit="1" customWidth="1"/>
    <col min="13" max="16" width="9.57421875" style="5" bestFit="1" customWidth="1"/>
    <col min="17" max="17" width="10.57421875" style="5" bestFit="1" customWidth="1"/>
    <col min="18" max="21" width="9.57421875" style="5" bestFit="1" customWidth="1"/>
    <col min="22" max="16384" width="11.421875" style="5" customWidth="1"/>
  </cols>
  <sheetData>
    <row r="1" spans="1:8" s="159" customFormat="1" ht="16.5" customHeight="1">
      <c r="A1" s="1191" t="s">
        <v>1052</v>
      </c>
      <c r="B1" s="65"/>
      <c r="C1" s="65"/>
      <c r="D1" s="65"/>
      <c r="E1" s="65"/>
      <c r="F1" s="65"/>
      <c r="G1" s="65"/>
      <c r="H1" s="65"/>
    </row>
    <row r="2" spans="1:8" s="160" customFormat="1" ht="24" customHeight="1">
      <c r="A2" s="1482" t="s">
        <v>357</v>
      </c>
      <c r="B2" s="1482"/>
      <c r="C2" s="1482"/>
      <c r="D2" s="1482"/>
      <c r="E2" s="1482"/>
      <c r="F2" s="1482"/>
      <c r="G2" s="1482"/>
      <c r="H2" s="1482"/>
    </row>
    <row r="3" spans="1:8" s="68" customFormat="1" ht="26.25" customHeight="1">
      <c r="A3" s="1435">
        <v>44592</v>
      </c>
      <c r="B3" s="1435"/>
      <c r="C3" s="1435"/>
      <c r="D3" s="1435"/>
      <c r="E3" s="1435"/>
      <c r="F3" s="1435"/>
      <c r="G3" s="1435"/>
      <c r="H3" s="1435"/>
    </row>
    <row r="4" spans="1:8" s="70" customFormat="1" ht="13.5" customHeight="1" thickBot="1">
      <c r="A4" s="161"/>
      <c r="B4" s="161"/>
      <c r="C4" s="161"/>
      <c r="D4" s="161"/>
      <c r="E4" s="161"/>
      <c r="F4" s="161"/>
      <c r="G4" s="161"/>
      <c r="H4" s="161"/>
    </row>
    <row r="5" spans="1:8" s="163" customFormat="1" ht="43.5" customHeight="1">
      <c r="A5" s="162" t="s">
        <v>1</v>
      </c>
      <c r="B5" s="162" t="s">
        <v>358</v>
      </c>
      <c r="C5" s="162" t="s">
        <v>359</v>
      </c>
      <c r="D5" s="162" t="s">
        <v>360</v>
      </c>
      <c r="E5" s="162" t="s">
        <v>361</v>
      </c>
      <c r="F5" s="162" t="s">
        <v>362</v>
      </c>
      <c r="G5" s="162" t="s">
        <v>363</v>
      </c>
      <c r="H5" s="162" t="s">
        <v>364</v>
      </c>
    </row>
    <row r="6" spans="1:8" s="163" customFormat="1" ht="9" customHeight="1">
      <c r="A6" s="164"/>
      <c r="B6" s="165"/>
      <c r="C6" s="165"/>
      <c r="D6" s="165"/>
      <c r="E6" s="165"/>
      <c r="F6" s="165"/>
      <c r="G6" s="165"/>
      <c r="H6" s="166"/>
    </row>
    <row r="7" spans="1:9" s="20" customFormat="1" ht="20.1" customHeight="1">
      <c r="A7" s="79" t="s">
        <v>28</v>
      </c>
      <c r="B7" s="167">
        <v>370875</v>
      </c>
      <c r="C7" s="167">
        <v>0</v>
      </c>
      <c r="D7" s="167">
        <v>0</v>
      </c>
      <c r="E7" s="167">
        <v>119</v>
      </c>
      <c r="F7" s="167">
        <v>465</v>
      </c>
      <c r="G7" s="167">
        <v>447</v>
      </c>
      <c r="H7" s="168">
        <v>371906</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7</v>
      </c>
      <c r="C10" s="167">
        <v>0</v>
      </c>
      <c r="D10" s="167">
        <v>0</v>
      </c>
      <c r="E10" s="167">
        <v>0</v>
      </c>
      <c r="F10" s="167">
        <v>0</v>
      </c>
      <c r="G10" s="167">
        <v>0</v>
      </c>
      <c r="H10" s="168">
        <v>7</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1051916</v>
      </c>
      <c r="C12" s="167">
        <v>0</v>
      </c>
      <c r="D12" s="167">
        <v>0</v>
      </c>
      <c r="E12" s="167">
        <v>1090</v>
      </c>
      <c r="F12" s="167">
        <v>0</v>
      </c>
      <c r="G12" s="167">
        <v>0</v>
      </c>
      <c r="H12" s="168">
        <v>1053006</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1422798</v>
      </c>
      <c r="C17" s="171">
        <v>0</v>
      </c>
      <c r="D17" s="171">
        <v>0</v>
      </c>
      <c r="E17" s="171">
        <v>1209</v>
      </c>
      <c r="F17" s="171">
        <v>465</v>
      </c>
      <c r="G17" s="171">
        <v>447</v>
      </c>
      <c r="H17" s="171">
        <v>1424919</v>
      </c>
      <c r="I17" s="169"/>
    </row>
    <row r="18" spans="1:8" s="174" customFormat="1" ht="18" customHeight="1">
      <c r="A18" s="112" t="s">
        <v>365</v>
      </c>
      <c r="B18" s="173"/>
      <c r="C18" s="173"/>
      <c r="D18" s="173"/>
      <c r="E18" s="173"/>
      <c r="F18" s="173"/>
      <c r="G18" s="173"/>
      <c r="H18" s="173"/>
    </row>
    <row r="19" spans="1:8" s="174" customFormat="1" ht="18" customHeight="1">
      <c r="A19" s="112" t="s">
        <v>366</v>
      </c>
      <c r="B19" s="173"/>
      <c r="C19" s="173"/>
      <c r="D19" s="173"/>
      <c r="E19" s="173"/>
      <c r="F19" s="173"/>
      <c r="G19" s="173"/>
      <c r="H19" s="173"/>
    </row>
    <row r="20" spans="1:8" s="70" customFormat="1" ht="18" customHeight="1">
      <c r="A20" s="112" t="s">
        <v>367</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57421875" style="27" customWidth="1"/>
    <col min="3" max="3" width="23.421875" style="27" customWidth="1"/>
    <col min="4" max="4" width="24.421875" style="27" customWidth="1"/>
    <col min="5" max="16384" width="11.421875" style="27" customWidth="1"/>
  </cols>
  <sheetData>
    <row r="1" ht="20.25" customHeight="1">
      <c r="A1" s="1191" t="s">
        <v>1052</v>
      </c>
    </row>
    <row r="2" spans="1:4" ht="28.5" customHeight="1">
      <c r="A2" s="1482" t="s">
        <v>81</v>
      </c>
      <c r="B2" s="1482"/>
      <c r="C2" s="1482"/>
      <c r="D2" s="1482"/>
    </row>
    <row r="3" spans="1:4" ht="18.75">
      <c r="A3" s="1491">
        <v>44592</v>
      </c>
      <c r="B3" s="1491"/>
      <c r="C3" s="1491"/>
      <c r="D3" s="1491"/>
    </row>
    <row r="4" spans="1:5" ht="15.75">
      <c r="A4" s="126"/>
      <c r="B4" s="1492"/>
      <c r="C4" s="1492"/>
      <c r="D4" s="5"/>
      <c r="E4" s="5"/>
    </row>
    <row r="5" spans="1:5" ht="16.5" thickBot="1">
      <c r="A5" s="127"/>
      <c r="B5" s="126"/>
      <c r="C5" s="126"/>
      <c r="D5" s="126"/>
      <c r="E5" s="5"/>
    </row>
    <row r="6" spans="1:4" ht="62.25" customHeight="1">
      <c r="A6" s="128" t="s">
        <v>1</v>
      </c>
      <c r="B6" s="129" t="s">
        <v>82</v>
      </c>
      <c r="C6" s="129" t="s">
        <v>83</v>
      </c>
      <c r="D6" s="129" t="s">
        <v>84</v>
      </c>
    </row>
    <row r="7" spans="1:6" ht="25.15" customHeight="1">
      <c r="A7" s="79" t="s">
        <v>28</v>
      </c>
      <c r="B7" s="130">
        <v>0</v>
      </c>
      <c r="C7" s="130">
        <v>0</v>
      </c>
      <c r="D7" s="130">
        <v>0</v>
      </c>
      <c r="E7" s="116"/>
      <c r="F7" s="131"/>
    </row>
    <row r="8" spans="1:6" ht="25.15" customHeight="1">
      <c r="A8" s="21" t="s">
        <v>29</v>
      </c>
      <c r="B8" s="130">
        <v>0</v>
      </c>
      <c r="C8" s="130">
        <v>0</v>
      </c>
      <c r="D8" s="130">
        <v>0</v>
      </c>
      <c r="E8" s="116"/>
      <c r="F8" s="131"/>
    </row>
    <row r="9" spans="1:6" ht="25.15" customHeight="1">
      <c r="A9" s="21" t="s">
        <v>30</v>
      </c>
      <c r="B9" s="130">
        <v>0</v>
      </c>
      <c r="C9" s="130">
        <v>0</v>
      </c>
      <c r="D9" s="130">
        <v>0</v>
      </c>
      <c r="E9" s="116"/>
      <c r="F9" s="131"/>
    </row>
    <row r="10" spans="1:6" ht="25.15" customHeight="1">
      <c r="A10" s="21" t="s">
        <v>31</v>
      </c>
      <c r="B10" s="130">
        <v>38</v>
      </c>
      <c r="C10" s="130">
        <v>3693.439</v>
      </c>
      <c r="D10" s="130">
        <v>0</v>
      </c>
      <c r="E10" s="116"/>
      <c r="F10" s="131"/>
    </row>
    <row r="11" spans="1:6" ht="25.15" customHeight="1">
      <c r="A11" s="21" t="s">
        <v>32</v>
      </c>
      <c r="B11" s="130">
        <v>0</v>
      </c>
      <c r="C11" s="130">
        <v>0</v>
      </c>
      <c r="D11" s="130">
        <v>0</v>
      </c>
      <c r="E11" s="116"/>
      <c r="F11" s="131"/>
    </row>
    <row r="12" spans="1:7" ht="25.15" customHeight="1">
      <c r="A12" s="84" t="s">
        <v>33</v>
      </c>
      <c r="B12" s="130">
        <v>0</v>
      </c>
      <c r="C12" s="130">
        <v>0</v>
      </c>
      <c r="D12" s="130">
        <v>0</v>
      </c>
      <c r="E12" s="116"/>
      <c r="F12" s="116"/>
      <c r="G12" s="116"/>
    </row>
    <row r="13" spans="1:6" ht="25.15" customHeight="1">
      <c r="A13" s="21" t="s">
        <v>34</v>
      </c>
      <c r="B13" s="130">
        <v>0</v>
      </c>
      <c r="C13" s="130">
        <v>0</v>
      </c>
      <c r="D13" s="130">
        <v>0</v>
      </c>
      <c r="E13" s="116"/>
      <c r="F13" s="131"/>
    </row>
    <row r="14" spans="1:6" ht="25.15" customHeight="1">
      <c r="A14" s="21" t="s">
        <v>35</v>
      </c>
      <c r="B14" s="130">
        <v>0</v>
      </c>
      <c r="C14" s="130">
        <v>0</v>
      </c>
      <c r="D14" s="130">
        <v>0</v>
      </c>
      <c r="E14" s="116"/>
      <c r="F14" s="131"/>
    </row>
    <row r="15" spans="1:6" ht="25.15" customHeight="1">
      <c r="A15" s="21" t="s">
        <v>36</v>
      </c>
      <c r="B15" s="130">
        <v>0</v>
      </c>
      <c r="C15" s="130">
        <v>0</v>
      </c>
      <c r="D15" s="130">
        <v>0</v>
      </c>
      <c r="E15" s="116"/>
      <c r="F15" s="131"/>
    </row>
    <row r="16" spans="1:6" ht="25.15" customHeight="1">
      <c r="A16" s="21" t="s">
        <v>37</v>
      </c>
      <c r="B16" s="130">
        <v>0</v>
      </c>
      <c r="C16" s="130">
        <v>0</v>
      </c>
      <c r="D16" s="130">
        <v>0</v>
      </c>
      <c r="E16" s="116"/>
      <c r="F16" s="131"/>
    </row>
    <row r="17" spans="1:6" ht="20.25" customHeight="1" thickBot="1">
      <c r="A17" s="132" t="s">
        <v>38</v>
      </c>
      <c r="B17" s="133">
        <v>38</v>
      </c>
      <c r="C17" s="133">
        <v>3693.439</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7109375" style="27" customWidth="1"/>
    <col min="5" max="5" width="1.421875" style="27" customWidth="1"/>
    <col min="6" max="8" width="12.7109375" style="27" customWidth="1"/>
    <col min="9" max="9" width="1.421875" style="27" customWidth="1"/>
    <col min="10" max="12" width="12.7109375" style="27" customWidth="1"/>
    <col min="13" max="13" width="0.9921875" style="27" customWidth="1"/>
    <col min="14" max="16" width="12.7109375" style="27" customWidth="1"/>
    <col min="17" max="17" width="1.57421875" style="27" customWidth="1"/>
    <col min="18" max="20" width="12.7109375" style="27" customWidth="1"/>
    <col min="21" max="16384" width="11.421875" style="27" customWidth="1"/>
  </cols>
  <sheetData>
    <row r="1" ht="20.25" customHeight="1">
      <c r="A1" s="1191" t="s">
        <v>1052</v>
      </c>
    </row>
    <row r="2" spans="1:20" ht="28.5" customHeight="1">
      <c r="A2" s="1482" t="s">
        <v>403</v>
      </c>
      <c r="B2" s="1482"/>
      <c r="C2" s="1482"/>
      <c r="D2" s="1482"/>
      <c r="E2" s="1482"/>
      <c r="F2" s="1482"/>
      <c r="G2" s="1482"/>
      <c r="H2" s="1482"/>
      <c r="I2" s="1482"/>
      <c r="J2" s="1482"/>
      <c r="K2" s="1482"/>
      <c r="L2" s="1482"/>
      <c r="M2" s="1482"/>
      <c r="N2" s="1482"/>
      <c r="O2" s="1482"/>
      <c r="P2" s="1482"/>
      <c r="Q2" s="1482"/>
      <c r="R2" s="1482"/>
      <c r="S2" s="1482"/>
      <c r="T2" s="1482"/>
    </row>
    <row r="3" spans="1:20" ht="27.75" customHeight="1">
      <c r="A3" s="1493">
        <v>44592</v>
      </c>
      <c r="B3" s="1493"/>
      <c r="C3" s="1493"/>
      <c r="D3" s="1493"/>
      <c r="E3" s="1493"/>
      <c r="F3" s="1493"/>
      <c r="G3" s="1493"/>
      <c r="H3" s="1493"/>
      <c r="I3" s="1493"/>
      <c r="J3" s="1493"/>
      <c r="K3" s="1493"/>
      <c r="L3" s="1493"/>
      <c r="M3" s="1493"/>
      <c r="N3" s="1493"/>
      <c r="O3" s="1493"/>
      <c r="P3" s="1493"/>
      <c r="Q3" s="1493"/>
      <c r="R3" s="1493"/>
      <c r="S3" s="1493"/>
      <c r="T3" s="1493"/>
    </row>
    <row r="4" spans="1:6" ht="16.5" thickBot="1">
      <c r="A4" s="127"/>
      <c r="B4" s="126"/>
      <c r="C4" s="126"/>
      <c r="D4" s="126"/>
      <c r="E4" s="126"/>
      <c r="F4" s="5"/>
    </row>
    <row r="5" spans="1:20" ht="36.75" customHeight="1">
      <c r="A5" s="352"/>
      <c r="B5" s="1494" t="s">
        <v>404</v>
      </c>
      <c r="C5" s="1494"/>
      <c r="D5" s="1494"/>
      <c r="E5" s="353"/>
      <c r="F5" s="1494" t="s">
        <v>405</v>
      </c>
      <c r="G5" s="1494"/>
      <c r="H5" s="1494"/>
      <c r="I5" s="353"/>
      <c r="J5" s="1494" t="s">
        <v>406</v>
      </c>
      <c r="K5" s="1494"/>
      <c r="L5" s="1494"/>
      <c r="M5" s="353"/>
      <c r="N5" s="1494" t="s">
        <v>407</v>
      </c>
      <c r="O5" s="1494"/>
      <c r="P5" s="1494"/>
      <c r="Q5" s="353"/>
      <c r="R5" s="1494" t="s">
        <v>408</v>
      </c>
      <c r="S5" s="1494"/>
      <c r="T5" s="1494"/>
    </row>
    <row r="6" spans="1:20" ht="67.5" customHeight="1">
      <c r="A6" s="354"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1</v>
      </c>
      <c r="C7" s="130">
        <v>24.261</v>
      </c>
      <c r="D7" s="130">
        <v>0</v>
      </c>
      <c r="E7" s="130">
        <v>0</v>
      </c>
      <c r="F7" s="130">
        <v>0</v>
      </c>
      <c r="G7" s="130">
        <v>0</v>
      </c>
      <c r="H7" s="130">
        <v>0</v>
      </c>
      <c r="I7" s="27">
        <v>0</v>
      </c>
      <c r="J7" s="130">
        <v>1</v>
      </c>
      <c r="K7" s="130">
        <v>27.04</v>
      </c>
      <c r="L7" s="130">
        <v>0</v>
      </c>
      <c r="M7" s="27">
        <v>0</v>
      </c>
      <c r="N7" s="130">
        <v>0</v>
      </c>
      <c r="O7" s="130">
        <v>0</v>
      </c>
      <c r="P7" s="130">
        <v>0</v>
      </c>
      <c r="R7" s="130">
        <v>12</v>
      </c>
      <c r="S7" s="130">
        <v>365.003</v>
      </c>
      <c r="T7" s="130">
        <v>0</v>
      </c>
    </row>
    <row r="8" spans="1:20" ht="18" customHeight="1">
      <c r="A8" s="21" t="s">
        <v>29</v>
      </c>
      <c r="B8" s="130">
        <v>1842</v>
      </c>
      <c r="C8" s="130">
        <v>5889.616</v>
      </c>
      <c r="D8" s="130">
        <v>0</v>
      </c>
      <c r="E8" s="130">
        <v>0</v>
      </c>
      <c r="F8" s="130">
        <v>33</v>
      </c>
      <c r="G8" s="130">
        <v>111.537</v>
      </c>
      <c r="H8" s="130">
        <v>0</v>
      </c>
      <c r="I8" s="27">
        <v>0</v>
      </c>
      <c r="J8" s="130">
        <v>5195</v>
      </c>
      <c r="K8" s="130">
        <v>28921.657</v>
      </c>
      <c r="L8" s="130">
        <v>0</v>
      </c>
      <c r="M8" s="27">
        <v>0</v>
      </c>
      <c r="N8" s="130">
        <v>627</v>
      </c>
      <c r="O8" s="130">
        <v>6371.671</v>
      </c>
      <c r="P8" s="130">
        <v>0</v>
      </c>
      <c r="R8" s="130">
        <v>75008</v>
      </c>
      <c r="S8" s="130">
        <v>284134.289</v>
      </c>
      <c r="T8" s="130">
        <v>0</v>
      </c>
    </row>
    <row r="9" spans="1:20" ht="18" customHeight="1">
      <c r="A9" s="21" t="s">
        <v>30</v>
      </c>
      <c r="B9" s="130">
        <v>3903</v>
      </c>
      <c r="C9" s="130">
        <v>39958.94</v>
      </c>
      <c r="D9" s="130">
        <v>0</v>
      </c>
      <c r="E9" s="130">
        <v>0</v>
      </c>
      <c r="F9" s="130">
        <v>28</v>
      </c>
      <c r="G9" s="130">
        <v>579.817</v>
      </c>
      <c r="H9" s="130">
        <v>0</v>
      </c>
      <c r="I9" s="27">
        <v>0</v>
      </c>
      <c r="J9" s="130">
        <v>436</v>
      </c>
      <c r="K9" s="130">
        <v>4847.228</v>
      </c>
      <c r="L9" s="130">
        <v>0</v>
      </c>
      <c r="M9" s="27">
        <v>0</v>
      </c>
      <c r="N9" s="130">
        <v>432</v>
      </c>
      <c r="O9" s="130">
        <v>3649.738</v>
      </c>
      <c r="P9" s="130">
        <v>0</v>
      </c>
      <c r="R9" s="130">
        <v>8033</v>
      </c>
      <c r="S9" s="130">
        <v>59507.08</v>
      </c>
      <c r="T9" s="130">
        <v>0</v>
      </c>
    </row>
    <row r="10" spans="1:20" ht="24.75" customHeight="1">
      <c r="A10" s="21" t="s">
        <v>31</v>
      </c>
      <c r="B10" s="130">
        <v>0</v>
      </c>
      <c r="C10" s="130">
        <v>0</v>
      </c>
      <c r="D10" s="130">
        <v>0</v>
      </c>
      <c r="E10" s="130">
        <v>0</v>
      </c>
      <c r="F10" s="130">
        <v>0</v>
      </c>
      <c r="G10" s="130">
        <v>0</v>
      </c>
      <c r="H10" s="130">
        <v>0</v>
      </c>
      <c r="I10" s="27">
        <v>0</v>
      </c>
      <c r="J10" s="130">
        <v>0</v>
      </c>
      <c r="K10" s="130">
        <v>0</v>
      </c>
      <c r="L10" s="130">
        <v>0</v>
      </c>
      <c r="M10" s="27">
        <v>0</v>
      </c>
      <c r="N10" s="130">
        <v>0</v>
      </c>
      <c r="O10" s="130">
        <v>0</v>
      </c>
      <c r="P10" s="130">
        <v>0</v>
      </c>
      <c r="R10" s="130">
        <v>2</v>
      </c>
      <c r="S10" s="130">
        <v>911.995</v>
      </c>
      <c r="T10" s="130">
        <v>0</v>
      </c>
    </row>
    <row r="11" spans="1:20" ht="18" customHeight="1">
      <c r="A11" s="21" t="s">
        <v>32</v>
      </c>
      <c r="B11" s="130">
        <v>186</v>
      </c>
      <c r="C11" s="130">
        <v>2327.239</v>
      </c>
      <c r="D11" s="130">
        <v>0</v>
      </c>
      <c r="E11" s="130">
        <v>0</v>
      </c>
      <c r="F11" s="130">
        <v>10</v>
      </c>
      <c r="G11" s="130">
        <v>71.769</v>
      </c>
      <c r="H11" s="130">
        <v>0</v>
      </c>
      <c r="I11" s="27">
        <v>0</v>
      </c>
      <c r="J11" s="130">
        <v>251</v>
      </c>
      <c r="K11" s="130">
        <v>2208.595</v>
      </c>
      <c r="L11" s="130">
        <v>0</v>
      </c>
      <c r="M11" s="27">
        <v>0</v>
      </c>
      <c r="N11" s="130">
        <v>0</v>
      </c>
      <c r="O11" s="130">
        <v>0</v>
      </c>
      <c r="P11" s="130">
        <v>0</v>
      </c>
      <c r="R11" s="130">
        <v>1202</v>
      </c>
      <c r="S11" s="130">
        <v>10471.15</v>
      </c>
      <c r="T11" s="130">
        <v>0</v>
      </c>
    </row>
    <row r="12" spans="1:20" ht="22.5" customHeight="1">
      <c r="A12" s="84" t="s">
        <v>33</v>
      </c>
      <c r="B12" s="130">
        <v>3</v>
      </c>
      <c r="C12" s="130">
        <v>1.315</v>
      </c>
      <c r="D12" s="130">
        <v>0</v>
      </c>
      <c r="E12" s="130">
        <v>0</v>
      </c>
      <c r="F12" s="130">
        <v>0</v>
      </c>
      <c r="G12" s="130">
        <v>0</v>
      </c>
      <c r="H12" s="130">
        <v>0</v>
      </c>
      <c r="I12" s="27">
        <v>0</v>
      </c>
      <c r="J12" s="130">
        <v>46</v>
      </c>
      <c r="K12" s="130">
        <v>12.201</v>
      </c>
      <c r="L12" s="130">
        <v>0</v>
      </c>
      <c r="M12" s="27">
        <v>0</v>
      </c>
      <c r="N12" s="130">
        <v>0</v>
      </c>
      <c r="O12" s="130">
        <v>0</v>
      </c>
      <c r="P12" s="130">
        <v>0</v>
      </c>
      <c r="R12" s="130">
        <v>135</v>
      </c>
      <c r="S12" s="130">
        <v>39.648</v>
      </c>
      <c r="T12" s="130">
        <v>0</v>
      </c>
    </row>
    <row r="13" spans="1:20" ht="18" customHeight="1">
      <c r="A13" s="21" t="s">
        <v>34</v>
      </c>
      <c r="B13" s="130">
        <v>0</v>
      </c>
      <c r="C13" s="130">
        <v>0</v>
      </c>
      <c r="D13" s="130">
        <v>0</v>
      </c>
      <c r="E13" s="130">
        <v>0</v>
      </c>
      <c r="F13" s="130">
        <v>0</v>
      </c>
      <c r="G13" s="130">
        <v>0</v>
      </c>
      <c r="H13" s="130">
        <v>0</v>
      </c>
      <c r="I13" s="355">
        <v>0</v>
      </c>
      <c r="J13" s="130">
        <v>0</v>
      </c>
      <c r="K13" s="130">
        <v>0</v>
      </c>
      <c r="L13" s="130">
        <v>0</v>
      </c>
      <c r="M13" s="355">
        <v>0</v>
      </c>
      <c r="N13" s="130">
        <v>0</v>
      </c>
      <c r="O13" s="130">
        <v>0</v>
      </c>
      <c r="P13" s="130">
        <v>0</v>
      </c>
      <c r="Q13" s="355"/>
      <c r="R13" s="130">
        <v>0</v>
      </c>
      <c r="S13" s="130">
        <v>0</v>
      </c>
      <c r="T13" s="130">
        <v>0</v>
      </c>
    </row>
    <row r="14" spans="1:20" ht="18" customHeight="1">
      <c r="A14" s="21" t="s">
        <v>35</v>
      </c>
      <c r="B14" s="130">
        <v>0</v>
      </c>
      <c r="C14" s="130">
        <v>0</v>
      </c>
      <c r="D14" s="130">
        <v>0</v>
      </c>
      <c r="E14" s="130">
        <v>0</v>
      </c>
      <c r="F14" s="130">
        <v>10</v>
      </c>
      <c r="G14" s="130">
        <v>398.889</v>
      </c>
      <c r="H14" s="130">
        <v>179.403</v>
      </c>
      <c r="I14" s="355">
        <v>0</v>
      </c>
      <c r="J14" s="130">
        <v>9</v>
      </c>
      <c r="K14" s="130">
        <v>426.925</v>
      </c>
      <c r="L14" s="130">
        <v>128.319</v>
      </c>
      <c r="M14" s="355">
        <v>0</v>
      </c>
      <c r="N14" s="130">
        <v>11</v>
      </c>
      <c r="O14" s="130">
        <v>1057.321</v>
      </c>
      <c r="P14" s="130">
        <v>26.733</v>
      </c>
      <c r="Q14" s="355"/>
      <c r="R14" s="130">
        <v>28</v>
      </c>
      <c r="S14" s="130">
        <v>2362.515</v>
      </c>
      <c r="T14" s="130">
        <v>95.547</v>
      </c>
    </row>
    <row r="15" spans="1:20" ht="18" customHeight="1">
      <c r="A15" s="21" t="s">
        <v>36</v>
      </c>
      <c r="B15" s="130">
        <v>402</v>
      </c>
      <c r="C15" s="130">
        <v>3784.568</v>
      </c>
      <c r="D15" s="130">
        <v>0</v>
      </c>
      <c r="E15" s="130">
        <v>0</v>
      </c>
      <c r="F15" s="130">
        <v>6</v>
      </c>
      <c r="G15" s="130">
        <v>70.624</v>
      </c>
      <c r="H15" s="130">
        <v>0</v>
      </c>
      <c r="I15" s="355">
        <v>0</v>
      </c>
      <c r="J15" s="130">
        <v>491</v>
      </c>
      <c r="K15" s="130">
        <v>4045.992</v>
      </c>
      <c r="L15" s="130">
        <v>19.676</v>
      </c>
      <c r="M15" s="355">
        <v>0</v>
      </c>
      <c r="N15" s="130">
        <v>338</v>
      </c>
      <c r="O15" s="130">
        <v>2137.624</v>
      </c>
      <c r="P15" s="130">
        <v>0</v>
      </c>
      <c r="Q15" s="355"/>
      <c r="R15" s="130">
        <v>2118</v>
      </c>
      <c r="S15" s="130">
        <v>19908.46</v>
      </c>
      <c r="T15" s="130">
        <v>0</v>
      </c>
    </row>
    <row r="16" spans="1:20" ht="18" customHeight="1">
      <c r="A16" s="21" t="s">
        <v>37</v>
      </c>
      <c r="B16" s="130">
        <v>1342</v>
      </c>
      <c r="C16" s="130">
        <v>11724.851</v>
      </c>
      <c r="D16" s="130">
        <v>0</v>
      </c>
      <c r="E16" s="130">
        <v>0</v>
      </c>
      <c r="F16" s="130">
        <v>0</v>
      </c>
      <c r="G16" s="130">
        <v>0</v>
      </c>
      <c r="H16" s="130">
        <v>0</v>
      </c>
      <c r="I16" s="355">
        <v>0</v>
      </c>
      <c r="J16" s="130">
        <v>376</v>
      </c>
      <c r="K16" s="130">
        <v>3698.987</v>
      </c>
      <c r="L16" s="130">
        <v>0</v>
      </c>
      <c r="M16" s="355">
        <v>0</v>
      </c>
      <c r="N16" s="130">
        <v>223</v>
      </c>
      <c r="O16" s="130">
        <v>1882.934</v>
      </c>
      <c r="P16" s="130">
        <v>0</v>
      </c>
      <c r="Q16" s="355"/>
      <c r="R16" s="130">
        <v>1781</v>
      </c>
      <c r="S16" s="130">
        <v>20650.39</v>
      </c>
      <c r="T16" s="130">
        <v>0</v>
      </c>
    </row>
    <row r="17" spans="1:20" ht="27" customHeight="1" thickBot="1">
      <c r="A17" s="132" t="s">
        <v>38</v>
      </c>
      <c r="B17" s="133">
        <v>7679</v>
      </c>
      <c r="C17" s="133">
        <v>63710.79000000001</v>
      </c>
      <c r="D17" s="133">
        <v>0</v>
      </c>
      <c r="E17" s="133">
        <v>0</v>
      </c>
      <c r="F17" s="133">
        <v>87</v>
      </c>
      <c r="G17" s="133">
        <v>1232.6360000000002</v>
      </c>
      <c r="H17" s="133">
        <v>179.403</v>
      </c>
      <c r="I17" s="133">
        <v>0</v>
      </c>
      <c r="J17" s="133">
        <v>6805</v>
      </c>
      <c r="K17" s="133">
        <v>44188.62500000001</v>
      </c>
      <c r="L17" s="133">
        <v>147.99499999999998</v>
      </c>
      <c r="M17" s="133">
        <v>0</v>
      </c>
      <c r="N17" s="133">
        <v>1631</v>
      </c>
      <c r="O17" s="133">
        <v>15099.287999999999</v>
      </c>
      <c r="P17" s="133">
        <v>26.733</v>
      </c>
      <c r="Q17" s="133"/>
      <c r="R17" s="133">
        <v>88319</v>
      </c>
      <c r="S17" s="133">
        <v>398350.5300000001</v>
      </c>
      <c r="T17" s="133">
        <v>95.547</v>
      </c>
    </row>
    <row r="18" ht="20.25" customHeight="1">
      <c r="A18" s="123" t="s">
        <v>412</v>
      </c>
    </row>
    <row r="19" spans="1:20" ht="17.25" customHeight="1">
      <c r="A19" s="123"/>
      <c r="B19" s="356"/>
      <c r="C19" s="356"/>
      <c r="D19" s="356"/>
      <c r="E19" s="356"/>
      <c r="F19" s="116"/>
      <c r="G19" s="116"/>
      <c r="H19" s="116"/>
      <c r="I19" s="116"/>
      <c r="J19" s="116"/>
      <c r="K19" s="116"/>
      <c r="L19" s="116"/>
      <c r="M19" s="116"/>
      <c r="N19" s="116"/>
      <c r="O19" s="116"/>
      <c r="P19" s="116"/>
      <c r="Q19" s="116"/>
      <c r="R19" s="116"/>
      <c r="S19" s="116"/>
      <c r="T19" s="116"/>
    </row>
    <row r="20" spans="2:20" ht="15">
      <c r="B20" s="357"/>
      <c r="C20" s="357"/>
      <c r="D20" s="357"/>
      <c r="E20" s="357"/>
      <c r="F20" s="357"/>
      <c r="G20" s="357"/>
      <c r="H20" s="357"/>
      <c r="I20" s="357"/>
      <c r="J20" s="357"/>
      <c r="K20" s="357"/>
      <c r="L20" s="357"/>
      <c r="M20" s="357"/>
      <c r="N20" s="357"/>
      <c r="O20" s="357"/>
      <c r="P20" s="357"/>
      <c r="Q20" s="357"/>
      <c r="R20" s="357"/>
      <c r="S20" s="357"/>
      <c r="T20" s="357"/>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728" customWidth="1"/>
    <col min="2" max="6" width="12.57421875" style="728" customWidth="1"/>
    <col min="7" max="7" width="14.421875" style="728" customWidth="1"/>
    <col min="8" max="8" width="15.421875" style="728" customWidth="1"/>
    <col min="9" max="10" width="12.57421875" style="728" customWidth="1"/>
    <col min="11" max="11" width="14.28125" style="728" customWidth="1"/>
    <col min="12" max="12" width="12.57421875" style="728" customWidth="1"/>
    <col min="13" max="13" width="11.421875" style="728" customWidth="1"/>
    <col min="14" max="14" width="12.00390625" style="728" customWidth="1"/>
    <col min="15" max="16384" width="11.421875" style="728" customWidth="1"/>
  </cols>
  <sheetData>
    <row r="1" spans="1:12" ht="15.75" customHeight="1">
      <c r="A1" s="1194" t="s">
        <v>1052</v>
      </c>
      <c r="B1" s="727"/>
      <c r="C1" s="727"/>
      <c r="D1" s="727"/>
      <c r="E1" s="727"/>
      <c r="F1" s="727"/>
      <c r="G1" s="727"/>
      <c r="H1" s="727"/>
      <c r="I1" s="727"/>
      <c r="J1" s="727"/>
      <c r="K1" s="727"/>
      <c r="L1" s="727"/>
    </row>
    <row r="2" spans="1:12" s="729" customFormat="1" ht="22.15" customHeight="1">
      <c r="A2" s="1293" t="s">
        <v>731</v>
      </c>
      <c r="B2" s="1293"/>
      <c r="C2" s="1293"/>
      <c r="D2" s="1293"/>
      <c r="E2" s="1293"/>
      <c r="F2" s="1293"/>
      <c r="G2" s="1293"/>
      <c r="H2" s="1293"/>
      <c r="I2" s="1293"/>
      <c r="J2" s="1293"/>
      <c r="K2" s="1293"/>
      <c r="L2" s="1293"/>
    </row>
    <row r="3" spans="1:12" s="730" customFormat="1" ht="18.75">
      <c r="A3" s="1294">
        <v>44592</v>
      </c>
      <c r="B3" s="1294"/>
      <c r="C3" s="1294"/>
      <c r="D3" s="1294"/>
      <c r="E3" s="1294"/>
      <c r="F3" s="1294"/>
      <c r="G3" s="1294"/>
      <c r="H3" s="1294"/>
      <c r="I3" s="1294"/>
      <c r="J3" s="1294"/>
      <c r="K3" s="1294"/>
      <c r="L3" s="1294"/>
    </row>
    <row r="4" spans="1:12" s="731" customFormat="1" ht="16.5">
      <c r="A4" s="1295" t="s">
        <v>732</v>
      </c>
      <c r="B4" s="1295"/>
      <c r="C4" s="1295"/>
      <c r="D4" s="1295"/>
      <c r="E4" s="1295"/>
      <c r="F4" s="1295"/>
      <c r="G4" s="1295"/>
      <c r="H4" s="1295"/>
      <c r="I4" s="1295"/>
      <c r="J4" s="1295"/>
      <c r="K4" s="1295"/>
      <c r="L4" s="1295"/>
    </row>
    <row r="5" spans="1:12" ht="13.5" thickBot="1">
      <c r="A5" s="732"/>
      <c r="B5" s="733"/>
      <c r="C5" s="733"/>
      <c r="D5" s="733"/>
      <c r="E5" s="733"/>
      <c r="F5" s="733"/>
      <c r="G5" s="733"/>
      <c r="H5" s="733"/>
      <c r="I5" s="733"/>
      <c r="J5" s="733"/>
      <c r="K5" s="733"/>
      <c r="L5" s="733"/>
    </row>
    <row r="6" spans="1:12" s="737" customFormat="1" ht="52.5" customHeight="1">
      <c r="A6" s="734"/>
      <c r="B6" s="735" t="s">
        <v>28</v>
      </c>
      <c r="C6" s="735" t="s">
        <v>733</v>
      </c>
      <c r="D6" s="735" t="s">
        <v>30</v>
      </c>
      <c r="E6" s="735" t="s">
        <v>31</v>
      </c>
      <c r="F6" s="735" t="s">
        <v>32</v>
      </c>
      <c r="G6" s="735" t="s">
        <v>33</v>
      </c>
      <c r="H6" s="735" t="s">
        <v>422</v>
      </c>
      <c r="I6" s="735" t="s">
        <v>35</v>
      </c>
      <c r="J6" s="735" t="s">
        <v>424</v>
      </c>
      <c r="K6" s="735" t="s">
        <v>37</v>
      </c>
      <c r="L6" s="736" t="s">
        <v>425</v>
      </c>
    </row>
    <row r="7" spans="1:12" s="741" customFormat="1" ht="26.1" customHeight="1">
      <c r="A7" s="738" t="s">
        <v>734</v>
      </c>
      <c r="B7" s="738"/>
      <c r="C7" s="739"/>
      <c r="D7" s="739"/>
      <c r="E7" s="739"/>
      <c r="F7" s="739"/>
      <c r="G7" s="739"/>
      <c r="H7" s="739"/>
      <c r="I7" s="739"/>
      <c r="J7" s="739"/>
      <c r="K7" s="739"/>
      <c r="L7" s="740"/>
    </row>
    <row r="8" spans="1:12" s="741" customFormat="1" ht="16.5" customHeight="1">
      <c r="A8" s="742" t="s">
        <v>735</v>
      </c>
      <c r="B8" s="743">
        <v>22.73</v>
      </c>
      <c r="C8" s="743">
        <v>18.18</v>
      </c>
      <c r="D8" s="743">
        <v>17.4</v>
      </c>
      <c r="E8" s="743">
        <v>18.36</v>
      </c>
      <c r="F8" s="743">
        <v>8.23</v>
      </c>
      <c r="G8" s="743">
        <v>16.3</v>
      </c>
      <c r="H8" s="743">
        <v>138.93</v>
      </c>
      <c r="I8" s="743">
        <v>15.3</v>
      </c>
      <c r="J8" s="743">
        <v>13.81</v>
      </c>
      <c r="K8" s="743">
        <v>10.25</v>
      </c>
      <c r="L8" s="743">
        <v>17.537356718194072</v>
      </c>
    </row>
    <row r="9" spans="1:14" s="741" customFormat="1" ht="13.5" customHeight="1">
      <c r="A9" s="744" t="s">
        <v>736</v>
      </c>
      <c r="B9" s="743">
        <v>3.52</v>
      </c>
      <c r="C9" s="743">
        <v>5.26</v>
      </c>
      <c r="D9" s="743">
        <v>5.88</v>
      </c>
      <c r="E9" s="743">
        <v>4.31</v>
      </c>
      <c r="F9" s="743">
        <v>3.51</v>
      </c>
      <c r="G9" s="743">
        <v>4.74</v>
      </c>
      <c r="H9" s="743">
        <v>0.2</v>
      </c>
      <c r="I9" s="743">
        <v>3.98</v>
      </c>
      <c r="J9" s="743">
        <v>8</v>
      </c>
      <c r="K9" s="743">
        <v>6.18</v>
      </c>
      <c r="L9" s="743">
        <v>4.74</v>
      </c>
      <c r="M9" s="743"/>
      <c r="N9" s="745"/>
    </row>
    <row r="10" spans="1:14" s="741" customFormat="1" ht="22.15" customHeight="1">
      <c r="A10" s="746" t="s">
        <v>737</v>
      </c>
      <c r="B10" s="747"/>
      <c r="C10" s="747"/>
      <c r="D10" s="747"/>
      <c r="E10" s="747"/>
      <c r="F10" s="747"/>
      <c r="G10" s="747"/>
      <c r="H10" s="747"/>
      <c r="I10" s="747"/>
      <c r="J10" s="747"/>
      <c r="K10" s="747"/>
      <c r="L10" s="747"/>
      <c r="M10" s="747"/>
      <c r="N10" s="745"/>
    </row>
    <row r="11" spans="1:14" s="741" customFormat="1" ht="13.5" customHeight="1">
      <c r="A11" s="748" t="s">
        <v>738</v>
      </c>
      <c r="B11" s="743">
        <v>4.04</v>
      </c>
      <c r="C11" s="743">
        <v>5.97</v>
      </c>
      <c r="D11" s="743">
        <v>4.61</v>
      </c>
      <c r="E11" s="743">
        <v>3.54</v>
      </c>
      <c r="F11" s="743">
        <v>6.33</v>
      </c>
      <c r="G11" s="743">
        <v>3.6</v>
      </c>
      <c r="H11" s="743">
        <v>0</v>
      </c>
      <c r="I11" s="743">
        <v>5.98</v>
      </c>
      <c r="J11" s="743">
        <v>8.03</v>
      </c>
      <c r="K11" s="743">
        <v>9.14</v>
      </c>
      <c r="L11" s="743">
        <v>5.24</v>
      </c>
      <c r="M11" s="743"/>
      <c r="N11" s="745"/>
    </row>
    <row r="12" spans="1:14" s="741" customFormat="1" ht="13.5" customHeight="1">
      <c r="A12" s="748" t="s">
        <v>739</v>
      </c>
      <c r="B12" s="743">
        <v>3.35</v>
      </c>
      <c r="C12" s="743">
        <v>3.31</v>
      </c>
      <c r="D12" s="743">
        <v>3.09</v>
      </c>
      <c r="E12" s="743">
        <v>2.75</v>
      </c>
      <c r="F12" s="743">
        <v>4.46</v>
      </c>
      <c r="G12" s="743">
        <v>3.24</v>
      </c>
      <c r="H12" s="749" t="s">
        <v>39</v>
      </c>
      <c r="I12" s="743">
        <v>4.49</v>
      </c>
      <c r="J12" s="743">
        <v>6.14</v>
      </c>
      <c r="K12" s="743">
        <v>6.62</v>
      </c>
      <c r="L12" s="743">
        <v>3.69</v>
      </c>
      <c r="M12" s="743"/>
      <c r="N12" s="745"/>
    </row>
    <row r="13" spans="1:14" s="741" customFormat="1" ht="13.5" customHeight="1">
      <c r="A13" s="748" t="s">
        <v>740</v>
      </c>
      <c r="B13" s="743">
        <v>16.35</v>
      </c>
      <c r="C13" s="743">
        <v>1.43</v>
      </c>
      <c r="D13" s="743">
        <v>2.75</v>
      </c>
      <c r="E13" s="743">
        <v>3.34</v>
      </c>
      <c r="F13" s="743">
        <v>1.16</v>
      </c>
      <c r="G13" s="743">
        <v>0.04</v>
      </c>
      <c r="H13" s="743">
        <v>0</v>
      </c>
      <c r="I13" s="743">
        <v>0.53</v>
      </c>
      <c r="J13" s="743">
        <v>4.26</v>
      </c>
      <c r="K13" s="743">
        <v>1.9</v>
      </c>
      <c r="L13" s="743">
        <v>4.43</v>
      </c>
      <c r="M13" s="743"/>
      <c r="N13" s="745"/>
    </row>
    <row r="14" spans="1:14" s="741" customFormat="1" ht="13.5" customHeight="1">
      <c r="A14" s="748" t="s">
        <v>741</v>
      </c>
      <c r="B14" s="743">
        <v>465.38</v>
      </c>
      <c r="C14" s="743">
        <v>147.33</v>
      </c>
      <c r="D14" s="743">
        <v>163.46</v>
      </c>
      <c r="E14" s="743">
        <v>389.54</v>
      </c>
      <c r="F14" s="743">
        <v>103.49</v>
      </c>
      <c r="G14" s="743">
        <v>300.11</v>
      </c>
      <c r="H14" s="743">
        <v>0</v>
      </c>
      <c r="I14" s="743">
        <v>146.24</v>
      </c>
      <c r="J14" s="743">
        <v>112.48</v>
      </c>
      <c r="K14" s="743">
        <v>112.83</v>
      </c>
      <c r="L14" s="743">
        <v>211.28</v>
      </c>
      <c r="M14" s="743"/>
      <c r="N14" s="745"/>
    </row>
    <row r="15" spans="1:14" s="741" customFormat="1" ht="22.15" customHeight="1">
      <c r="A15" s="738" t="s">
        <v>742</v>
      </c>
      <c r="B15" s="747"/>
      <c r="C15" s="747"/>
      <c r="D15" s="747"/>
      <c r="E15" s="747"/>
      <c r="F15" s="747"/>
      <c r="G15" s="747"/>
      <c r="H15" s="747"/>
      <c r="I15" s="747"/>
      <c r="J15" s="747"/>
      <c r="K15" s="747"/>
      <c r="L15" s="747"/>
      <c r="M15" s="747"/>
      <c r="N15" s="745"/>
    </row>
    <row r="16" spans="1:14" s="741" customFormat="1" ht="13.5" customHeight="1">
      <c r="A16" s="744" t="s">
        <v>743</v>
      </c>
      <c r="B16" s="743">
        <v>14.25</v>
      </c>
      <c r="C16" s="743">
        <v>12.36</v>
      </c>
      <c r="D16" s="743">
        <v>9.58</v>
      </c>
      <c r="E16" s="743">
        <v>11.76</v>
      </c>
      <c r="F16" s="743">
        <v>16.94</v>
      </c>
      <c r="G16" s="743">
        <v>20.16</v>
      </c>
      <c r="H16" s="743">
        <v>2.47</v>
      </c>
      <c r="I16" s="743">
        <v>10.65</v>
      </c>
      <c r="J16" s="743">
        <v>10.46</v>
      </c>
      <c r="K16" s="743">
        <v>9.22</v>
      </c>
      <c r="L16" s="743">
        <v>12.74</v>
      </c>
      <c r="M16" s="743"/>
      <c r="N16" s="745"/>
    </row>
    <row r="17" spans="1:14" s="741" customFormat="1" ht="13.5" customHeight="1">
      <c r="A17" s="744" t="s">
        <v>744</v>
      </c>
      <c r="B17" s="743">
        <v>46.44</v>
      </c>
      <c r="C17" s="743">
        <v>53.52</v>
      </c>
      <c r="D17" s="743">
        <v>56.78</v>
      </c>
      <c r="E17" s="743">
        <v>41.28</v>
      </c>
      <c r="F17" s="743">
        <v>84.7</v>
      </c>
      <c r="G17" s="743">
        <v>57.22</v>
      </c>
      <c r="H17" s="743">
        <v>-86.84</v>
      </c>
      <c r="I17" s="743">
        <v>56.51</v>
      </c>
      <c r="J17" s="743">
        <v>70.8</v>
      </c>
      <c r="K17" s="743">
        <v>90.51</v>
      </c>
      <c r="L17" s="743">
        <v>54.26</v>
      </c>
      <c r="M17" s="743"/>
      <c r="N17" s="745"/>
    </row>
    <row r="18" spans="1:14" s="741" customFormat="1" ht="13.5" customHeight="1">
      <c r="A18" s="744" t="s">
        <v>745</v>
      </c>
      <c r="B18" s="743">
        <v>86.79</v>
      </c>
      <c r="C18" s="743">
        <v>93.93</v>
      </c>
      <c r="D18" s="743">
        <v>94.09</v>
      </c>
      <c r="E18" s="743">
        <v>89.93</v>
      </c>
      <c r="F18" s="743">
        <v>94.4</v>
      </c>
      <c r="G18" s="743">
        <v>70.97</v>
      </c>
      <c r="H18" s="743">
        <v>100</v>
      </c>
      <c r="I18" s="743">
        <v>84.98</v>
      </c>
      <c r="J18" s="743">
        <v>96.72</v>
      </c>
      <c r="K18" s="743">
        <v>94.92</v>
      </c>
      <c r="L18" s="743">
        <v>88.24</v>
      </c>
      <c r="M18" s="743"/>
      <c r="N18" s="745"/>
    </row>
    <row r="19" spans="1:14" s="741" customFormat="1" ht="13.5" customHeight="1">
      <c r="A19" s="744" t="s">
        <v>746</v>
      </c>
      <c r="B19" s="743">
        <v>22.97</v>
      </c>
      <c r="C19" s="743">
        <v>24.43</v>
      </c>
      <c r="D19" s="743">
        <v>19.79</v>
      </c>
      <c r="E19" s="743">
        <v>31.59</v>
      </c>
      <c r="F19" s="743">
        <v>18.6</v>
      </c>
      <c r="G19" s="743">
        <v>25.29</v>
      </c>
      <c r="H19" s="743">
        <v>0.68</v>
      </c>
      <c r="I19" s="743">
        <v>18.18</v>
      </c>
      <c r="J19" s="743">
        <v>20.94</v>
      </c>
      <c r="K19" s="743">
        <v>14.97</v>
      </c>
      <c r="L19" s="743">
        <v>22.7</v>
      </c>
      <c r="M19" s="743"/>
      <c r="N19" s="745"/>
    </row>
    <row r="20" spans="1:14" s="741" customFormat="1" ht="13.5" customHeight="1">
      <c r="A20" s="744" t="s">
        <v>747</v>
      </c>
      <c r="B20" s="750">
        <v>1738</v>
      </c>
      <c r="C20" s="750">
        <v>655</v>
      </c>
      <c r="D20" s="750">
        <v>879</v>
      </c>
      <c r="E20" s="751">
        <v>733</v>
      </c>
      <c r="F20" s="750">
        <v>362</v>
      </c>
      <c r="G20" s="750">
        <v>928</v>
      </c>
      <c r="H20" s="750">
        <v>0</v>
      </c>
      <c r="I20" s="750">
        <v>4484</v>
      </c>
      <c r="J20" s="751">
        <v>685</v>
      </c>
      <c r="K20" s="751">
        <v>706</v>
      </c>
      <c r="L20" s="750">
        <v>881</v>
      </c>
      <c r="M20" s="750"/>
      <c r="N20" s="745"/>
    </row>
    <row r="21" spans="1:14" s="741" customFormat="1" ht="13.5" customHeight="1">
      <c r="A21" s="744" t="s">
        <v>748</v>
      </c>
      <c r="B21" s="750">
        <v>9640.995506666666</v>
      </c>
      <c r="C21" s="750">
        <v>20555.466178217823</v>
      </c>
      <c r="D21" s="750">
        <v>12236.814241666667</v>
      </c>
      <c r="E21" s="751">
        <v>2446.8613945945945</v>
      </c>
      <c r="F21" s="750">
        <v>6679.092333333333</v>
      </c>
      <c r="G21" s="750">
        <v>4172.356485436893</v>
      </c>
      <c r="H21" s="750">
        <v>0</v>
      </c>
      <c r="I21" s="750">
        <v>0</v>
      </c>
      <c r="J21" s="750">
        <v>10501.721836734694</v>
      </c>
      <c r="K21" s="750">
        <v>10490.168785714284</v>
      </c>
      <c r="L21" s="750">
        <v>9025.026871638142</v>
      </c>
      <c r="M21" s="750"/>
      <c r="N21" s="745"/>
    </row>
    <row r="22" spans="1:14" s="741" customFormat="1" ht="22.15" customHeight="1">
      <c r="A22" s="738" t="s">
        <v>749</v>
      </c>
      <c r="B22" s="747"/>
      <c r="C22" s="747"/>
      <c r="D22" s="747"/>
      <c r="E22" s="747"/>
      <c r="F22" s="747"/>
      <c r="G22" s="747"/>
      <c r="H22" s="747"/>
      <c r="I22" s="747"/>
      <c r="J22" s="747"/>
      <c r="K22" s="747"/>
      <c r="L22" s="747"/>
      <c r="M22" s="747"/>
      <c r="N22" s="745"/>
    </row>
    <row r="23" spans="1:14" s="741" customFormat="1" ht="13.5" customHeight="1">
      <c r="A23" s="744" t="s">
        <v>750</v>
      </c>
      <c r="B23" s="743">
        <v>12.71</v>
      </c>
      <c r="C23" s="743">
        <v>6.45</v>
      </c>
      <c r="D23" s="743">
        <v>1.79</v>
      </c>
      <c r="E23" s="743">
        <v>23.42</v>
      </c>
      <c r="F23" s="743">
        <v>-64.538</v>
      </c>
      <c r="G23" s="743">
        <v>11.94</v>
      </c>
      <c r="H23" s="743">
        <v>-1.86</v>
      </c>
      <c r="I23" s="743">
        <v>23.53</v>
      </c>
      <c r="J23" s="743">
        <v>-2.62</v>
      </c>
      <c r="K23" s="743">
        <v>-46.37</v>
      </c>
      <c r="L23" s="743">
        <v>7.28</v>
      </c>
      <c r="M23" s="743"/>
      <c r="N23" s="745"/>
    </row>
    <row r="24" spans="1:14" s="741" customFormat="1" ht="13.5" customHeight="1">
      <c r="A24" s="744" t="s">
        <v>751</v>
      </c>
      <c r="B24" s="743">
        <v>2.56</v>
      </c>
      <c r="C24" s="743">
        <v>1.04</v>
      </c>
      <c r="D24" s="743">
        <v>0.28</v>
      </c>
      <c r="E24" s="743">
        <v>5.15</v>
      </c>
      <c r="F24" s="743">
        <v>-6.338</v>
      </c>
      <c r="G24" s="743">
        <v>2.2</v>
      </c>
      <c r="H24" s="743">
        <v>-1.51</v>
      </c>
      <c r="I24" s="743">
        <v>5.65</v>
      </c>
      <c r="J24" s="743">
        <v>-0.32</v>
      </c>
      <c r="K24" s="743">
        <v>-4.88</v>
      </c>
      <c r="L24" s="743">
        <v>1.26</v>
      </c>
      <c r="M24" s="743"/>
      <c r="N24" s="745"/>
    </row>
    <row r="25" spans="1:14" s="741" customFormat="1" ht="22.15" customHeight="1">
      <c r="A25" s="738" t="s">
        <v>752</v>
      </c>
      <c r="B25" s="747"/>
      <c r="C25" s="747"/>
      <c r="D25" s="747"/>
      <c r="E25" s="747"/>
      <c r="F25" s="747"/>
      <c r="G25" s="747"/>
      <c r="H25" s="747"/>
      <c r="I25" s="747"/>
      <c r="J25" s="747"/>
      <c r="K25" s="747"/>
      <c r="L25" s="747"/>
      <c r="M25" s="747"/>
      <c r="N25" s="745"/>
    </row>
    <row r="26" spans="1:14" s="741" customFormat="1" ht="13.5" customHeight="1">
      <c r="A26" s="748" t="s">
        <v>753</v>
      </c>
      <c r="B26" s="743">
        <v>29.55</v>
      </c>
      <c r="C26" s="743">
        <v>26.96</v>
      </c>
      <c r="D26" s="743">
        <v>16.36</v>
      </c>
      <c r="E26" s="743">
        <v>56.43</v>
      </c>
      <c r="F26" s="743">
        <v>19.44</v>
      </c>
      <c r="G26" s="749">
        <v>36.36</v>
      </c>
      <c r="H26" s="743" t="s">
        <v>39</v>
      </c>
      <c r="I26" s="743">
        <v>10.69</v>
      </c>
      <c r="J26" s="743">
        <v>39.48</v>
      </c>
      <c r="K26" s="743">
        <v>25.67</v>
      </c>
      <c r="L26" s="743">
        <v>28.27</v>
      </c>
      <c r="M26" s="743"/>
      <c r="N26" s="745"/>
    </row>
    <row r="27" spans="1:14" s="741" customFormat="1" ht="13.5" customHeight="1">
      <c r="A27" s="748" t="s">
        <v>754</v>
      </c>
      <c r="B27" s="743">
        <v>126.59</v>
      </c>
      <c r="C27" s="743">
        <v>101.42</v>
      </c>
      <c r="D27" s="743">
        <v>111.95</v>
      </c>
      <c r="E27" s="743">
        <v>32352.74</v>
      </c>
      <c r="F27" s="743">
        <v>48.54</v>
      </c>
      <c r="G27" s="749" t="s">
        <v>39</v>
      </c>
      <c r="H27" s="743" t="s">
        <v>39</v>
      </c>
      <c r="I27" s="743">
        <v>37.1</v>
      </c>
      <c r="J27" s="743">
        <v>178.49</v>
      </c>
      <c r="K27" s="743">
        <v>40.79</v>
      </c>
      <c r="L27" s="743">
        <v>77.35</v>
      </c>
      <c r="M27" s="743"/>
      <c r="N27" s="745"/>
    </row>
    <row r="28" spans="1:12" ht="6" customHeight="1" thickBot="1">
      <c r="A28" s="752"/>
      <c r="B28" s="752"/>
      <c r="C28" s="753"/>
      <c r="D28" s="753"/>
      <c r="E28" s="753"/>
      <c r="F28" s="753"/>
      <c r="G28" s="753"/>
      <c r="H28" s="753"/>
      <c r="I28" s="753"/>
      <c r="J28" s="753"/>
      <c r="K28" s="753"/>
      <c r="L28" s="754"/>
    </row>
    <row r="29" spans="1:12" s="758" customFormat="1" ht="15" customHeight="1">
      <c r="A29" s="755" t="s">
        <v>755</v>
      </c>
      <c r="B29" s="756"/>
      <c r="C29" s="757"/>
      <c r="D29" s="757"/>
      <c r="E29" s="757"/>
      <c r="F29" s="757"/>
      <c r="G29" s="757"/>
      <c r="H29" s="757"/>
      <c r="I29" s="757"/>
      <c r="J29" s="757"/>
      <c r="K29" s="757"/>
      <c r="L29" s="757"/>
    </row>
    <row r="30" spans="1:12" s="758" customFormat="1" ht="15">
      <c r="A30" s="759" t="s">
        <v>756</v>
      </c>
      <c r="B30" s="756"/>
      <c r="C30" s="757"/>
      <c r="D30" s="757"/>
      <c r="E30" s="757"/>
      <c r="F30" s="757"/>
      <c r="G30" s="757"/>
      <c r="H30" s="757"/>
      <c r="I30" s="757"/>
      <c r="J30" s="757"/>
      <c r="K30" s="757"/>
      <c r="L30" s="757"/>
    </row>
    <row r="31" spans="1:12" ht="15">
      <c r="A31" s="759" t="s">
        <v>757</v>
      </c>
      <c r="B31" s="760"/>
      <c r="C31" s="760"/>
      <c r="D31" s="760"/>
      <c r="E31" s="760"/>
      <c r="F31" s="760"/>
      <c r="G31" s="760"/>
      <c r="H31" s="760"/>
      <c r="I31" s="760"/>
      <c r="J31" s="760"/>
      <c r="K31" s="760"/>
      <c r="L31" s="760"/>
    </row>
    <row r="32" spans="1:12" ht="15">
      <c r="A32" s="761" t="s">
        <v>758</v>
      </c>
      <c r="B32" s="762"/>
      <c r="C32" s="762"/>
      <c r="D32" s="762"/>
      <c r="E32" s="762"/>
      <c r="F32" s="762"/>
      <c r="G32" s="762"/>
      <c r="H32" s="762"/>
      <c r="I32" s="762"/>
      <c r="J32" s="762"/>
      <c r="K32" s="762"/>
      <c r="L32" s="762"/>
    </row>
    <row r="33" spans="1:12" ht="15">
      <c r="A33" s="761" t="s">
        <v>759</v>
      </c>
      <c r="B33" s="762"/>
      <c r="C33" s="762"/>
      <c r="D33" s="762"/>
      <c r="E33" s="762"/>
      <c r="F33" s="762"/>
      <c r="G33" s="762"/>
      <c r="H33" s="762"/>
      <c r="I33" s="762"/>
      <c r="J33" s="762"/>
      <c r="K33" s="762"/>
      <c r="L33" s="762"/>
    </row>
    <row r="34" spans="1:12" ht="15">
      <c r="A34" s="763"/>
      <c r="B34" s="763"/>
      <c r="C34" s="763"/>
      <c r="D34" s="763"/>
      <c r="E34" s="763"/>
      <c r="F34" s="763"/>
      <c r="G34" s="763"/>
      <c r="H34" s="763"/>
      <c r="I34" s="763"/>
      <c r="J34" s="763"/>
      <c r="K34" s="763"/>
      <c r="L34" s="763"/>
    </row>
    <row r="35" spans="1:12" ht="15">
      <c r="A35" s="763"/>
      <c r="B35" s="763"/>
      <c r="C35" s="763"/>
      <c r="D35" s="763"/>
      <c r="E35" s="763"/>
      <c r="F35" s="763"/>
      <c r="G35" s="763"/>
      <c r="H35" s="763"/>
      <c r="I35" s="763"/>
      <c r="J35" s="763"/>
      <c r="K35" s="763"/>
      <c r="L35" s="763"/>
    </row>
    <row r="36" spans="1:12" ht="15">
      <c r="A36" s="763"/>
      <c r="B36" s="763"/>
      <c r="C36" s="763"/>
      <c r="D36" s="763"/>
      <c r="E36" s="763"/>
      <c r="F36" s="763"/>
      <c r="G36" s="763"/>
      <c r="H36" s="763"/>
      <c r="I36" s="763"/>
      <c r="J36" s="763"/>
      <c r="K36" s="763"/>
      <c r="L36" s="763"/>
    </row>
    <row r="37" spans="1:12" ht="15">
      <c r="A37" s="763"/>
      <c r="B37" s="763"/>
      <c r="C37" s="763"/>
      <c r="D37" s="763"/>
      <c r="E37" s="763"/>
      <c r="F37" s="763"/>
      <c r="G37" s="763"/>
      <c r="H37" s="763"/>
      <c r="I37" s="763"/>
      <c r="J37" s="763"/>
      <c r="K37" s="763"/>
      <c r="L37" s="763"/>
    </row>
    <row r="38" spans="1:12" ht="15">
      <c r="A38" s="763"/>
      <c r="B38" s="763"/>
      <c r="C38" s="763"/>
      <c r="D38" s="763"/>
      <c r="E38" s="763"/>
      <c r="F38" s="763"/>
      <c r="G38" s="763"/>
      <c r="H38" s="763"/>
      <c r="I38" s="763"/>
      <c r="J38" s="763"/>
      <c r="K38" s="763"/>
      <c r="L38" s="763"/>
    </row>
    <row r="39" spans="1:12" ht="15">
      <c r="A39" s="763"/>
      <c r="B39" s="763"/>
      <c r="C39" s="763"/>
      <c r="D39" s="763"/>
      <c r="E39" s="763"/>
      <c r="F39" s="763"/>
      <c r="G39" s="763"/>
      <c r="H39" s="763"/>
      <c r="I39" s="763"/>
      <c r="J39" s="763"/>
      <c r="K39" s="763"/>
      <c r="L39" s="763"/>
    </row>
    <row r="40" spans="1:12" ht="15">
      <c r="A40" s="763"/>
      <c r="B40" s="763"/>
      <c r="C40" s="763"/>
      <c r="D40" s="763"/>
      <c r="E40" s="763"/>
      <c r="F40" s="763"/>
      <c r="G40" s="763"/>
      <c r="H40" s="763"/>
      <c r="I40" s="763"/>
      <c r="J40" s="763"/>
      <c r="K40" s="763"/>
      <c r="L40" s="763"/>
    </row>
    <row r="41" spans="1:12" ht="15">
      <c r="A41" s="763"/>
      <c r="B41" s="763"/>
      <c r="C41" s="763"/>
      <c r="D41" s="763"/>
      <c r="E41" s="763"/>
      <c r="F41" s="763"/>
      <c r="G41" s="763"/>
      <c r="H41" s="763"/>
      <c r="I41" s="763"/>
      <c r="J41" s="763"/>
      <c r="K41" s="763"/>
      <c r="L41" s="763"/>
    </row>
    <row r="42" spans="1:12" ht="15">
      <c r="A42" s="763"/>
      <c r="B42" s="763"/>
      <c r="C42" s="763"/>
      <c r="D42" s="763"/>
      <c r="E42" s="763"/>
      <c r="F42" s="763"/>
      <c r="G42" s="763"/>
      <c r="H42" s="763"/>
      <c r="I42" s="763"/>
      <c r="J42" s="763"/>
      <c r="K42" s="763"/>
      <c r="L42" s="763"/>
    </row>
    <row r="43" spans="1:12" ht="15">
      <c r="A43" s="763"/>
      <c r="B43" s="763"/>
      <c r="C43" s="763"/>
      <c r="D43" s="763"/>
      <c r="E43" s="763"/>
      <c r="F43" s="763"/>
      <c r="G43" s="763"/>
      <c r="H43" s="763"/>
      <c r="I43" s="763"/>
      <c r="J43" s="763"/>
      <c r="K43" s="763"/>
      <c r="L43" s="763"/>
    </row>
    <row r="44" spans="1:12" ht="15">
      <c r="A44" s="763"/>
      <c r="B44" s="763"/>
      <c r="C44" s="763"/>
      <c r="D44" s="763"/>
      <c r="E44" s="763"/>
      <c r="F44" s="763"/>
      <c r="G44" s="763"/>
      <c r="H44" s="763"/>
      <c r="I44" s="763"/>
      <c r="J44" s="763"/>
      <c r="K44" s="763"/>
      <c r="L44" s="763"/>
    </row>
    <row r="45" spans="1:12" ht="15">
      <c r="A45" s="763"/>
      <c r="B45" s="763"/>
      <c r="C45" s="763"/>
      <c r="D45" s="763"/>
      <c r="E45" s="763"/>
      <c r="F45" s="763"/>
      <c r="G45" s="763"/>
      <c r="H45" s="763"/>
      <c r="I45" s="763"/>
      <c r="J45" s="763"/>
      <c r="K45" s="763"/>
      <c r="L45" s="763"/>
    </row>
    <row r="46" spans="1:12" ht="15">
      <c r="A46" s="763"/>
      <c r="B46" s="763"/>
      <c r="C46" s="763"/>
      <c r="D46" s="763"/>
      <c r="E46" s="763"/>
      <c r="F46" s="763"/>
      <c r="G46" s="763"/>
      <c r="H46" s="763"/>
      <c r="I46" s="763"/>
      <c r="J46" s="763"/>
      <c r="K46" s="763"/>
      <c r="L46" s="763"/>
    </row>
    <row r="47" spans="1:12" ht="15">
      <c r="A47" s="763"/>
      <c r="B47" s="763"/>
      <c r="C47" s="763"/>
      <c r="D47" s="763"/>
      <c r="E47" s="763"/>
      <c r="F47" s="763"/>
      <c r="G47" s="763"/>
      <c r="H47" s="763"/>
      <c r="I47" s="763"/>
      <c r="J47" s="763"/>
      <c r="K47" s="763"/>
      <c r="L47" s="763"/>
    </row>
    <row r="48" spans="1:12" ht="15">
      <c r="A48" s="763"/>
      <c r="B48" s="763"/>
      <c r="C48" s="763"/>
      <c r="D48" s="763"/>
      <c r="E48" s="763"/>
      <c r="F48" s="763"/>
      <c r="G48" s="763"/>
      <c r="H48" s="763"/>
      <c r="I48" s="763"/>
      <c r="J48" s="763"/>
      <c r="K48" s="763"/>
      <c r="L48" s="763"/>
    </row>
    <row r="49" spans="1:12" ht="15">
      <c r="A49" s="763"/>
      <c r="B49" s="763"/>
      <c r="C49" s="763"/>
      <c r="D49" s="763"/>
      <c r="E49" s="763"/>
      <c r="F49" s="763"/>
      <c r="G49" s="763"/>
      <c r="H49" s="763"/>
      <c r="I49" s="763"/>
      <c r="J49" s="763"/>
      <c r="K49" s="763"/>
      <c r="L49" s="763"/>
    </row>
    <row r="50" spans="1:12" ht="15">
      <c r="A50" s="763"/>
      <c r="B50" s="763"/>
      <c r="C50" s="763"/>
      <c r="D50" s="763"/>
      <c r="E50" s="763"/>
      <c r="F50" s="763"/>
      <c r="G50" s="763"/>
      <c r="H50" s="763"/>
      <c r="I50" s="763"/>
      <c r="J50" s="763"/>
      <c r="K50" s="763"/>
      <c r="L50" s="763"/>
    </row>
    <row r="51" spans="1:12" ht="15">
      <c r="A51" s="763"/>
      <c r="B51" s="763"/>
      <c r="C51" s="763"/>
      <c r="D51" s="763"/>
      <c r="E51" s="763"/>
      <c r="F51" s="763"/>
      <c r="G51" s="763"/>
      <c r="H51" s="763"/>
      <c r="I51" s="763"/>
      <c r="J51" s="763"/>
      <c r="K51" s="763"/>
      <c r="L51" s="763"/>
    </row>
    <row r="52" spans="1:12" ht="15">
      <c r="A52" s="763"/>
      <c r="B52" s="763"/>
      <c r="C52" s="763"/>
      <c r="D52" s="763"/>
      <c r="E52" s="763"/>
      <c r="F52" s="763"/>
      <c r="G52" s="763"/>
      <c r="H52" s="763"/>
      <c r="I52" s="763"/>
      <c r="J52" s="763"/>
      <c r="K52" s="763"/>
      <c r="L52" s="763"/>
    </row>
    <row r="53" spans="1:12" ht="15">
      <c r="A53" s="763"/>
      <c r="B53" s="763"/>
      <c r="C53" s="763"/>
      <c r="D53" s="763"/>
      <c r="E53" s="763"/>
      <c r="F53" s="763"/>
      <c r="G53" s="763"/>
      <c r="H53" s="763"/>
      <c r="I53" s="763"/>
      <c r="J53" s="763"/>
      <c r="K53" s="763"/>
      <c r="L53" s="763"/>
    </row>
    <row r="54" spans="1:12" ht="15">
      <c r="A54" s="763"/>
      <c r="B54" s="763"/>
      <c r="C54" s="763"/>
      <c r="D54" s="763"/>
      <c r="E54" s="763"/>
      <c r="F54" s="763"/>
      <c r="G54" s="763"/>
      <c r="H54" s="763"/>
      <c r="I54" s="763"/>
      <c r="J54" s="763"/>
      <c r="K54" s="763"/>
      <c r="L54" s="763"/>
    </row>
    <row r="55" spans="1:12" ht="15">
      <c r="A55" s="763"/>
      <c r="B55" s="763"/>
      <c r="C55" s="763"/>
      <c r="D55" s="763"/>
      <c r="E55" s="763"/>
      <c r="F55" s="763"/>
      <c r="G55" s="763"/>
      <c r="H55" s="763"/>
      <c r="I55" s="763"/>
      <c r="J55" s="763"/>
      <c r="K55" s="763"/>
      <c r="L55" s="763"/>
    </row>
    <row r="56" spans="1:12" ht="15">
      <c r="A56" s="763"/>
      <c r="B56" s="763"/>
      <c r="C56" s="763"/>
      <c r="D56" s="763"/>
      <c r="E56" s="763"/>
      <c r="F56" s="763"/>
      <c r="G56" s="763"/>
      <c r="H56" s="763"/>
      <c r="I56" s="763"/>
      <c r="J56" s="763"/>
      <c r="K56" s="763"/>
      <c r="L56" s="763"/>
    </row>
    <row r="57" spans="1:12" ht="15">
      <c r="A57" s="763"/>
      <c r="B57" s="763"/>
      <c r="C57" s="763"/>
      <c r="D57" s="763"/>
      <c r="E57" s="763"/>
      <c r="F57" s="763"/>
      <c r="G57" s="763"/>
      <c r="H57" s="763"/>
      <c r="I57" s="763"/>
      <c r="J57" s="763"/>
      <c r="K57" s="763"/>
      <c r="L57" s="763"/>
    </row>
    <row r="58" spans="1:12" ht="15">
      <c r="A58" s="763"/>
      <c r="B58" s="763"/>
      <c r="C58" s="763"/>
      <c r="D58" s="763"/>
      <c r="E58" s="763"/>
      <c r="F58" s="763"/>
      <c r="G58" s="763"/>
      <c r="H58" s="763"/>
      <c r="I58" s="763"/>
      <c r="J58" s="763"/>
      <c r="K58" s="763"/>
      <c r="L58" s="763"/>
    </row>
    <row r="59" spans="1:12" ht="15">
      <c r="A59" s="763"/>
      <c r="B59" s="763"/>
      <c r="C59" s="763"/>
      <c r="D59" s="763"/>
      <c r="E59" s="763"/>
      <c r="F59" s="763"/>
      <c r="G59" s="763"/>
      <c r="H59" s="763"/>
      <c r="I59" s="763"/>
      <c r="J59" s="763"/>
      <c r="K59" s="763"/>
      <c r="L59" s="763"/>
    </row>
    <row r="60" spans="1:12" ht="15">
      <c r="A60" s="763"/>
      <c r="B60" s="763"/>
      <c r="C60" s="763"/>
      <c r="D60" s="763"/>
      <c r="E60" s="763"/>
      <c r="F60" s="763"/>
      <c r="G60" s="763"/>
      <c r="H60" s="763"/>
      <c r="I60" s="763"/>
      <c r="J60" s="763"/>
      <c r="K60" s="763"/>
      <c r="L60" s="763"/>
    </row>
    <row r="61" spans="1:12" ht="15">
      <c r="A61" s="763"/>
      <c r="B61" s="763"/>
      <c r="C61" s="763"/>
      <c r="D61" s="763"/>
      <c r="E61" s="763"/>
      <c r="F61" s="763"/>
      <c r="G61" s="763"/>
      <c r="H61" s="763"/>
      <c r="I61" s="763"/>
      <c r="J61" s="763"/>
      <c r="K61" s="763"/>
      <c r="L61" s="763"/>
    </row>
    <row r="62" spans="1:12" ht="15">
      <c r="A62" s="763"/>
      <c r="B62" s="763"/>
      <c r="C62" s="763"/>
      <c r="D62" s="763"/>
      <c r="E62" s="763"/>
      <c r="F62" s="763"/>
      <c r="G62" s="763"/>
      <c r="H62" s="763"/>
      <c r="I62" s="763"/>
      <c r="J62" s="763"/>
      <c r="K62" s="763"/>
      <c r="L62" s="763"/>
    </row>
    <row r="63" spans="1:12" ht="15">
      <c r="A63" s="763"/>
      <c r="B63" s="763"/>
      <c r="C63" s="763"/>
      <c r="D63" s="763"/>
      <c r="E63" s="763"/>
      <c r="F63" s="763"/>
      <c r="G63" s="763"/>
      <c r="H63" s="763"/>
      <c r="I63" s="763"/>
      <c r="J63" s="763"/>
      <c r="K63" s="763"/>
      <c r="L63" s="763"/>
    </row>
    <row r="64" spans="1:12" ht="15">
      <c r="A64" s="763"/>
      <c r="B64" s="763"/>
      <c r="C64" s="763"/>
      <c r="D64" s="763"/>
      <c r="E64" s="763"/>
      <c r="F64" s="763"/>
      <c r="G64" s="763"/>
      <c r="H64" s="763"/>
      <c r="I64" s="763"/>
      <c r="J64" s="763"/>
      <c r="K64" s="763"/>
      <c r="L64" s="763"/>
    </row>
    <row r="65" spans="1:12" ht="15">
      <c r="A65" s="763"/>
      <c r="B65" s="763"/>
      <c r="C65" s="763"/>
      <c r="D65" s="763"/>
      <c r="E65" s="763"/>
      <c r="F65" s="763"/>
      <c r="G65" s="763"/>
      <c r="H65" s="763"/>
      <c r="I65" s="763"/>
      <c r="J65" s="763"/>
      <c r="K65" s="763"/>
      <c r="L65" s="763"/>
    </row>
    <row r="66" spans="1:12" ht="15">
      <c r="A66" s="763"/>
      <c r="B66" s="763"/>
      <c r="C66" s="763"/>
      <c r="D66" s="763"/>
      <c r="E66" s="763"/>
      <c r="F66" s="763"/>
      <c r="G66" s="763"/>
      <c r="H66" s="763"/>
      <c r="I66" s="763"/>
      <c r="J66" s="763"/>
      <c r="K66" s="763"/>
      <c r="L66" s="763"/>
    </row>
    <row r="67" spans="1:12" ht="15">
      <c r="A67" s="763"/>
      <c r="B67" s="763"/>
      <c r="C67" s="763"/>
      <c r="D67" s="763"/>
      <c r="E67" s="763"/>
      <c r="F67" s="763"/>
      <c r="G67" s="763"/>
      <c r="H67" s="763"/>
      <c r="I67" s="763"/>
      <c r="J67" s="763"/>
      <c r="K67" s="763"/>
      <c r="L67" s="763"/>
    </row>
    <row r="68" spans="1:12" ht="15">
      <c r="A68" s="763"/>
      <c r="B68" s="763"/>
      <c r="C68" s="763"/>
      <c r="D68" s="763"/>
      <c r="E68" s="763"/>
      <c r="F68" s="763"/>
      <c r="G68" s="763"/>
      <c r="H68" s="763"/>
      <c r="I68" s="763"/>
      <c r="J68" s="763"/>
      <c r="K68" s="763"/>
      <c r="L68" s="763"/>
    </row>
    <row r="69" spans="1:12" ht="15">
      <c r="A69" s="763"/>
      <c r="B69" s="763"/>
      <c r="C69" s="763"/>
      <c r="D69" s="763"/>
      <c r="E69" s="763"/>
      <c r="F69" s="763"/>
      <c r="G69" s="763"/>
      <c r="H69" s="763"/>
      <c r="I69" s="763"/>
      <c r="J69" s="763"/>
      <c r="K69" s="763"/>
      <c r="L69" s="763"/>
    </row>
    <row r="72" ht="13.5" thickBot="1"/>
    <row r="73" spans="2:45" s="385" customFormat="1" ht="29.25" customHeight="1" thickTop="1">
      <c r="B73" s="728"/>
      <c r="C73" s="764"/>
      <c r="D73" s="765"/>
      <c r="E73" s="1292" t="s">
        <v>760</v>
      </c>
      <c r="F73" s="1292"/>
      <c r="G73" s="1292"/>
      <c r="H73" s="765"/>
      <c r="I73" s="1292" t="s">
        <v>761</v>
      </c>
      <c r="J73" s="1292"/>
      <c r="K73" s="1292"/>
      <c r="L73" s="1292"/>
      <c r="M73" s="764"/>
      <c r="N73" s="766"/>
      <c r="O73" s="1292" t="s">
        <v>30</v>
      </c>
      <c r="P73" s="1292"/>
      <c r="Q73" s="1292"/>
      <c r="R73" s="766"/>
      <c r="S73" s="1292" t="s">
        <v>421</v>
      </c>
      <c r="T73" s="1292"/>
      <c r="U73" s="1292"/>
      <c r="V73" s="728"/>
      <c r="W73" s="1292" t="s">
        <v>762</v>
      </c>
      <c r="X73" s="1292"/>
      <c r="Y73" s="1292"/>
      <c r="Z73" s="767"/>
      <c r="AA73" s="1292" t="s">
        <v>763</v>
      </c>
      <c r="AB73" s="1292"/>
      <c r="AC73" s="1292"/>
      <c r="AD73" s="767"/>
      <c r="AE73" s="1292" t="s">
        <v>422</v>
      </c>
      <c r="AF73" s="1292"/>
      <c r="AG73" s="1292"/>
      <c r="AH73" s="728"/>
      <c r="AI73" s="1292" t="s">
        <v>423</v>
      </c>
      <c r="AJ73" s="1292"/>
      <c r="AK73" s="1292"/>
      <c r="AL73" s="767"/>
      <c r="AM73" s="1292" t="s">
        <v>424</v>
      </c>
      <c r="AN73" s="1292"/>
      <c r="AO73" s="1292"/>
      <c r="AP73" s="767"/>
      <c r="AQ73" s="1296" t="s">
        <v>425</v>
      </c>
      <c r="AR73" s="1296"/>
      <c r="AS73" s="1296"/>
    </row>
    <row r="200" ht="15">
      <c r="C200" s="728" t="s">
        <v>58</v>
      </c>
    </row>
  </sheetData>
  <mergeCells count="13">
    <mergeCell ref="AQ73:AS73"/>
    <mergeCell ref="S73:U73"/>
    <mergeCell ref="W73:Y73"/>
    <mergeCell ref="AA73:AC73"/>
    <mergeCell ref="AE73:AG73"/>
    <mergeCell ref="AI73:AK73"/>
    <mergeCell ref="AM73:AO73"/>
    <mergeCell ref="O73:Q73"/>
    <mergeCell ref="A2:L2"/>
    <mergeCell ref="A3:L3"/>
    <mergeCell ref="A4:L4"/>
    <mergeCell ref="E73:G73"/>
    <mergeCell ref="I73:L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0" customWidth="1"/>
    <col min="2" max="2" width="12.57421875" style="90" customWidth="1"/>
    <col min="3" max="6" width="15.57421875" style="90" customWidth="1"/>
    <col min="7" max="7" width="11.421875" style="90" hidden="1" customWidth="1"/>
    <col min="8" max="256" width="11.421875" style="777" customWidth="1"/>
    <col min="257" max="257" width="46.421875" style="777" customWidth="1"/>
    <col min="258" max="258" width="12.57421875" style="777" customWidth="1"/>
    <col min="259" max="262" width="15.57421875" style="777" customWidth="1"/>
    <col min="263" max="263" width="11.421875" style="777" hidden="1" customWidth="1"/>
    <col min="264" max="512" width="11.421875" style="777" customWidth="1"/>
    <col min="513" max="513" width="46.421875" style="777" customWidth="1"/>
    <col min="514" max="514" width="12.57421875" style="777" customWidth="1"/>
    <col min="515" max="518" width="15.57421875" style="777" customWidth="1"/>
    <col min="519" max="519" width="11.421875" style="777" hidden="1" customWidth="1"/>
    <col min="520" max="768" width="11.421875" style="777" customWidth="1"/>
    <col min="769" max="769" width="46.421875" style="777" customWidth="1"/>
    <col min="770" max="770" width="12.57421875" style="777" customWidth="1"/>
    <col min="771" max="774" width="15.57421875" style="777" customWidth="1"/>
    <col min="775" max="775" width="11.421875" style="777" hidden="1" customWidth="1"/>
    <col min="776" max="1024" width="11.421875" style="777" customWidth="1"/>
    <col min="1025" max="1025" width="46.421875" style="777" customWidth="1"/>
    <col min="1026" max="1026" width="12.57421875" style="777" customWidth="1"/>
    <col min="1027" max="1030" width="15.57421875" style="777" customWidth="1"/>
    <col min="1031" max="1031" width="11.421875" style="777" hidden="1" customWidth="1"/>
    <col min="1032" max="1280" width="11.421875" style="777" customWidth="1"/>
    <col min="1281" max="1281" width="46.421875" style="777" customWidth="1"/>
    <col min="1282" max="1282" width="12.57421875" style="777" customWidth="1"/>
    <col min="1283" max="1286" width="15.57421875" style="777" customWidth="1"/>
    <col min="1287" max="1287" width="11.421875" style="777" hidden="1" customWidth="1"/>
    <col min="1288" max="1536" width="11.421875" style="777" customWidth="1"/>
    <col min="1537" max="1537" width="46.421875" style="777" customWidth="1"/>
    <col min="1538" max="1538" width="12.57421875" style="777" customWidth="1"/>
    <col min="1539" max="1542" width="15.57421875" style="777" customWidth="1"/>
    <col min="1543" max="1543" width="11.421875" style="777" hidden="1" customWidth="1"/>
    <col min="1544" max="1792" width="11.421875" style="777" customWidth="1"/>
    <col min="1793" max="1793" width="46.421875" style="777" customWidth="1"/>
    <col min="1794" max="1794" width="12.57421875" style="777" customWidth="1"/>
    <col min="1795" max="1798" width="15.57421875" style="777" customWidth="1"/>
    <col min="1799" max="1799" width="11.421875" style="777" hidden="1" customWidth="1"/>
    <col min="1800" max="2048" width="11.421875" style="777" customWidth="1"/>
    <col min="2049" max="2049" width="46.421875" style="777" customWidth="1"/>
    <col min="2050" max="2050" width="12.57421875" style="777" customWidth="1"/>
    <col min="2051" max="2054" width="15.57421875" style="777" customWidth="1"/>
    <col min="2055" max="2055" width="11.421875" style="777" hidden="1" customWidth="1"/>
    <col min="2056" max="2304" width="11.421875" style="777" customWidth="1"/>
    <col min="2305" max="2305" width="46.421875" style="777" customWidth="1"/>
    <col min="2306" max="2306" width="12.57421875" style="777" customWidth="1"/>
    <col min="2307" max="2310" width="15.57421875" style="777" customWidth="1"/>
    <col min="2311" max="2311" width="11.421875" style="777" hidden="1" customWidth="1"/>
    <col min="2312" max="2560" width="11.421875" style="777" customWidth="1"/>
    <col min="2561" max="2561" width="46.421875" style="777" customWidth="1"/>
    <col min="2562" max="2562" width="12.57421875" style="777" customWidth="1"/>
    <col min="2563" max="2566" width="15.57421875" style="777" customWidth="1"/>
    <col min="2567" max="2567" width="11.421875" style="777" hidden="1" customWidth="1"/>
    <col min="2568" max="2816" width="11.421875" style="777" customWidth="1"/>
    <col min="2817" max="2817" width="46.421875" style="777" customWidth="1"/>
    <col min="2818" max="2818" width="12.57421875" style="777" customWidth="1"/>
    <col min="2819" max="2822" width="15.57421875" style="777" customWidth="1"/>
    <col min="2823" max="2823" width="11.421875" style="777" hidden="1" customWidth="1"/>
    <col min="2824" max="3072" width="11.421875" style="777" customWidth="1"/>
    <col min="3073" max="3073" width="46.421875" style="777" customWidth="1"/>
    <col min="3074" max="3074" width="12.57421875" style="777" customWidth="1"/>
    <col min="3075" max="3078" width="15.57421875" style="777" customWidth="1"/>
    <col min="3079" max="3079" width="11.421875" style="777" hidden="1" customWidth="1"/>
    <col min="3080" max="3328" width="11.421875" style="777" customWidth="1"/>
    <col min="3329" max="3329" width="46.421875" style="777" customWidth="1"/>
    <col min="3330" max="3330" width="12.57421875" style="777" customWidth="1"/>
    <col min="3331" max="3334" width="15.57421875" style="777" customWidth="1"/>
    <col min="3335" max="3335" width="11.421875" style="777" hidden="1" customWidth="1"/>
    <col min="3336" max="3584" width="11.421875" style="777" customWidth="1"/>
    <col min="3585" max="3585" width="46.421875" style="777" customWidth="1"/>
    <col min="3586" max="3586" width="12.57421875" style="777" customWidth="1"/>
    <col min="3587" max="3590" width="15.57421875" style="777" customWidth="1"/>
    <col min="3591" max="3591" width="11.421875" style="777" hidden="1" customWidth="1"/>
    <col min="3592" max="3840" width="11.421875" style="777" customWidth="1"/>
    <col min="3841" max="3841" width="46.421875" style="777" customWidth="1"/>
    <col min="3842" max="3842" width="12.57421875" style="777" customWidth="1"/>
    <col min="3843" max="3846" width="15.57421875" style="777" customWidth="1"/>
    <col min="3847" max="3847" width="11.421875" style="777" hidden="1" customWidth="1"/>
    <col min="3848" max="4096" width="11.421875" style="777" customWidth="1"/>
    <col min="4097" max="4097" width="46.421875" style="777" customWidth="1"/>
    <col min="4098" max="4098" width="12.57421875" style="777" customWidth="1"/>
    <col min="4099" max="4102" width="15.57421875" style="777" customWidth="1"/>
    <col min="4103" max="4103" width="11.421875" style="777" hidden="1" customWidth="1"/>
    <col min="4104" max="4352" width="11.421875" style="777" customWidth="1"/>
    <col min="4353" max="4353" width="46.421875" style="777" customWidth="1"/>
    <col min="4354" max="4354" width="12.57421875" style="777" customWidth="1"/>
    <col min="4355" max="4358" width="15.57421875" style="777" customWidth="1"/>
    <col min="4359" max="4359" width="11.421875" style="777" hidden="1" customWidth="1"/>
    <col min="4360" max="4608" width="11.421875" style="777" customWidth="1"/>
    <col min="4609" max="4609" width="46.421875" style="777" customWidth="1"/>
    <col min="4610" max="4610" width="12.57421875" style="777" customWidth="1"/>
    <col min="4611" max="4614" width="15.57421875" style="777" customWidth="1"/>
    <col min="4615" max="4615" width="11.421875" style="777" hidden="1" customWidth="1"/>
    <col min="4616" max="4864" width="11.421875" style="777" customWidth="1"/>
    <col min="4865" max="4865" width="46.421875" style="777" customWidth="1"/>
    <col min="4866" max="4866" width="12.57421875" style="777" customWidth="1"/>
    <col min="4867" max="4870" width="15.57421875" style="777" customWidth="1"/>
    <col min="4871" max="4871" width="11.421875" style="777" hidden="1" customWidth="1"/>
    <col min="4872" max="5120" width="11.421875" style="777" customWidth="1"/>
    <col min="5121" max="5121" width="46.421875" style="777" customWidth="1"/>
    <col min="5122" max="5122" width="12.57421875" style="777" customWidth="1"/>
    <col min="5123" max="5126" width="15.57421875" style="777" customWidth="1"/>
    <col min="5127" max="5127" width="11.421875" style="777" hidden="1" customWidth="1"/>
    <col min="5128" max="5376" width="11.421875" style="777" customWidth="1"/>
    <col min="5377" max="5377" width="46.421875" style="777" customWidth="1"/>
    <col min="5378" max="5378" width="12.57421875" style="777" customWidth="1"/>
    <col min="5379" max="5382" width="15.57421875" style="777" customWidth="1"/>
    <col min="5383" max="5383" width="11.421875" style="777" hidden="1" customWidth="1"/>
    <col min="5384" max="5632" width="11.421875" style="777" customWidth="1"/>
    <col min="5633" max="5633" width="46.421875" style="777" customWidth="1"/>
    <col min="5634" max="5634" width="12.57421875" style="777" customWidth="1"/>
    <col min="5635" max="5638" width="15.57421875" style="777" customWidth="1"/>
    <col min="5639" max="5639" width="11.421875" style="777" hidden="1" customWidth="1"/>
    <col min="5640" max="5888" width="11.421875" style="777" customWidth="1"/>
    <col min="5889" max="5889" width="46.421875" style="777" customWidth="1"/>
    <col min="5890" max="5890" width="12.57421875" style="777" customWidth="1"/>
    <col min="5891" max="5894" width="15.57421875" style="777" customWidth="1"/>
    <col min="5895" max="5895" width="11.421875" style="777" hidden="1" customWidth="1"/>
    <col min="5896" max="6144" width="11.421875" style="777" customWidth="1"/>
    <col min="6145" max="6145" width="46.421875" style="777" customWidth="1"/>
    <col min="6146" max="6146" width="12.57421875" style="777" customWidth="1"/>
    <col min="6147" max="6150" width="15.57421875" style="777" customWidth="1"/>
    <col min="6151" max="6151" width="11.421875" style="777" hidden="1" customWidth="1"/>
    <col min="6152" max="6400" width="11.421875" style="777" customWidth="1"/>
    <col min="6401" max="6401" width="46.421875" style="777" customWidth="1"/>
    <col min="6402" max="6402" width="12.57421875" style="777" customWidth="1"/>
    <col min="6403" max="6406" width="15.57421875" style="777" customWidth="1"/>
    <col min="6407" max="6407" width="11.421875" style="777" hidden="1" customWidth="1"/>
    <col min="6408" max="6656" width="11.421875" style="777" customWidth="1"/>
    <col min="6657" max="6657" width="46.421875" style="777" customWidth="1"/>
    <col min="6658" max="6658" width="12.57421875" style="777" customWidth="1"/>
    <col min="6659" max="6662" width="15.57421875" style="777" customWidth="1"/>
    <col min="6663" max="6663" width="11.421875" style="777" hidden="1" customWidth="1"/>
    <col min="6664" max="6912" width="11.421875" style="777" customWidth="1"/>
    <col min="6913" max="6913" width="46.421875" style="777" customWidth="1"/>
    <col min="6914" max="6914" width="12.57421875" style="777" customWidth="1"/>
    <col min="6915" max="6918" width="15.57421875" style="777" customWidth="1"/>
    <col min="6919" max="6919" width="11.421875" style="777" hidden="1" customWidth="1"/>
    <col min="6920" max="7168" width="11.421875" style="777" customWidth="1"/>
    <col min="7169" max="7169" width="46.421875" style="777" customWidth="1"/>
    <col min="7170" max="7170" width="12.57421875" style="777" customWidth="1"/>
    <col min="7171" max="7174" width="15.57421875" style="777" customWidth="1"/>
    <col min="7175" max="7175" width="11.421875" style="777" hidden="1" customWidth="1"/>
    <col min="7176" max="7424" width="11.421875" style="777" customWidth="1"/>
    <col min="7425" max="7425" width="46.421875" style="777" customWidth="1"/>
    <col min="7426" max="7426" width="12.57421875" style="777" customWidth="1"/>
    <col min="7427" max="7430" width="15.57421875" style="777" customWidth="1"/>
    <col min="7431" max="7431" width="11.421875" style="777" hidden="1" customWidth="1"/>
    <col min="7432" max="7680" width="11.421875" style="777" customWidth="1"/>
    <col min="7681" max="7681" width="46.421875" style="777" customWidth="1"/>
    <col min="7682" max="7682" width="12.57421875" style="777" customWidth="1"/>
    <col min="7683" max="7686" width="15.57421875" style="777" customWidth="1"/>
    <col min="7687" max="7687" width="11.421875" style="777" hidden="1" customWidth="1"/>
    <col min="7688" max="7936" width="11.421875" style="777" customWidth="1"/>
    <col min="7937" max="7937" width="46.421875" style="777" customWidth="1"/>
    <col min="7938" max="7938" width="12.57421875" style="777" customWidth="1"/>
    <col min="7939" max="7942" width="15.57421875" style="777" customWidth="1"/>
    <col min="7943" max="7943" width="11.421875" style="777" hidden="1" customWidth="1"/>
    <col min="7944" max="8192" width="11.421875" style="777" customWidth="1"/>
    <col min="8193" max="8193" width="46.421875" style="777" customWidth="1"/>
    <col min="8194" max="8194" width="12.57421875" style="777" customWidth="1"/>
    <col min="8195" max="8198" width="15.57421875" style="777" customWidth="1"/>
    <col min="8199" max="8199" width="11.421875" style="777" hidden="1" customWidth="1"/>
    <col min="8200" max="8448" width="11.421875" style="777" customWidth="1"/>
    <col min="8449" max="8449" width="46.421875" style="777" customWidth="1"/>
    <col min="8450" max="8450" width="12.57421875" style="777" customWidth="1"/>
    <col min="8451" max="8454" width="15.57421875" style="777" customWidth="1"/>
    <col min="8455" max="8455" width="11.421875" style="777" hidden="1" customWidth="1"/>
    <col min="8456" max="8704" width="11.421875" style="777" customWidth="1"/>
    <col min="8705" max="8705" width="46.421875" style="777" customWidth="1"/>
    <col min="8706" max="8706" width="12.57421875" style="777" customWidth="1"/>
    <col min="8707" max="8710" width="15.57421875" style="777" customWidth="1"/>
    <col min="8711" max="8711" width="11.421875" style="777" hidden="1" customWidth="1"/>
    <col min="8712" max="8960" width="11.421875" style="777" customWidth="1"/>
    <col min="8961" max="8961" width="46.421875" style="777" customWidth="1"/>
    <col min="8962" max="8962" width="12.57421875" style="777" customWidth="1"/>
    <col min="8963" max="8966" width="15.57421875" style="777" customWidth="1"/>
    <col min="8967" max="8967" width="11.421875" style="777" hidden="1" customWidth="1"/>
    <col min="8968" max="9216" width="11.421875" style="777" customWidth="1"/>
    <col min="9217" max="9217" width="46.421875" style="777" customWidth="1"/>
    <col min="9218" max="9218" width="12.57421875" style="777" customWidth="1"/>
    <col min="9219" max="9222" width="15.57421875" style="777" customWidth="1"/>
    <col min="9223" max="9223" width="11.421875" style="777" hidden="1" customWidth="1"/>
    <col min="9224" max="9472" width="11.421875" style="777" customWidth="1"/>
    <col min="9473" max="9473" width="46.421875" style="777" customWidth="1"/>
    <col min="9474" max="9474" width="12.57421875" style="777" customWidth="1"/>
    <col min="9475" max="9478" width="15.57421875" style="777" customWidth="1"/>
    <col min="9479" max="9479" width="11.421875" style="777" hidden="1" customWidth="1"/>
    <col min="9480" max="9728" width="11.421875" style="777" customWidth="1"/>
    <col min="9729" max="9729" width="46.421875" style="777" customWidth="1"/>
    <col min="9730" max="9730" width="12.57421875" style="777" customWidth="1"/>
    <col min="9731" max="9734" width="15.57421875" style="777" customWidth="1"/>
    <col min="9735" max="9735" width="11.421875" style="777" hidden="1" customWidth="1"/>
    <col min="9736" max="9984" width="11.421875" style="777" customWidth="1"/>
    <col min="9985" max="9985" width="46.421875" style="777" customWidth="1"/>
    <col min="9986" max="9986" width="12.57421875" style="777" customWidth="1"/>
    <col min="9987" max="9990" width="15.57421875" style="777" customWidth="1"/>
    <col min="9991" max="9991" width="11.421875" style="777" hidden="1" customWidth="1"/>
    <col min="9992" max="10240" width="11.421875" style="777" customWidth="1"/>
    <col min="10241" max="10241" width="46.421875" style="777" customWidth="1"/>
    <col min="10242" max="10242" width="12.57421875" style="777" customWidth="1"/>
    <col min="10243" max="10246" width="15.57421875" style="777" customWidth="1"/>
    <col min="10247" max="10247" width="11.421875" style="777" hidden="1" customWidth="1"/>
    <col min="10248" max="10496" width="11.421875" style="777" customWidth="1"/>
    <col min="10497" max="10497" width="46.421875" style="777" customWidth="1"/>
    <col min="10498" max="10498" width="12.57421875" style="777" customWidth="1"/>
    <col min="10499" max="10502" width="15.57421875" style="777" customWidth="1"/>
    <col min="10503" max="10503" width="11.421875" style="777" hidden="1" customWidth="1"/>
    <col min="10504" max="10752" width="11.421875" style="777" customWidth="1"/>
    <col min="10753" max="10753" width="46.421875" style="777" customWidth="1"/>
    <col min="10754" max="10754" width="12.57421875" style="777" customWidth="1"/>
    <col min="10755" max="10758" width="15.57421875" style="777" customWidth="1"/>
    <col min="10759" max="10759" width="11.421875" style="777" hidden="1" customWidth="1"/>
    <col min="10760" max="11008" width="11.421875" style="777" customWidth="1"/>
    <col min="11009" max="11009" width="46.421875" style="777" customWidth="1"/>
    <col min="11010" max="11010" width="12.57421875" style="777" customWidth="1"/>
    <col min="11011" max="11014" width="15.57421875" style="777" customWidth="1"/>
    <col min="11015" max="11015" width="11.421875" style="777" hidden="1" customWidth="1"/>
    <col min="11016" max="11264" width="11.421875" style="777" customWidth="1"/>
    <col min="11265" max="11265" width="46.421875" style="777" customWidth="1"/>
    <col min="11266" max="11266" width="12.57421875" style="777" customWidth="1"/>
    <col min="11267" max="11270" width="15.57421875" style="777" customWidth="1"/>
    <col min="11271" max="11271" width="11.421875" style="777" hidden="1" customWidth="1"/>
    <col min="11272" max="11520" width="11.421875" style="777" customWidth="1"/>
    <col min="11521" max="11521" width="46.421875" style="777" customWidth="1"/>
    <col min="11522" max="11522" width="12.57421875" style="777" customWidth="1"/>
    <col min="11523" max="11526" width="15.57421875" style="777" customWidth="1"/>
    <col min="11527" max="11527" width="11.421875" style="777" hidden="1" customWidth="1"/>
    <col min="11528" max="11776" width="11.421875" style="777" customWidth="1"/>
    <col min="11777" max="11777" width="46.421875" style="777" customWidth="1"/>
    <col min="11778" max="11778" width="12.57421875" style="777" customWidth="1"/>
    <col min="11779" max="11782" width="15.57421875" style="777" customWidth="1"/>
    <col min="11783" max="11783" width="11.421875" style="777" hidden="1" customWidth="1"/>
    <col min="11784" max="12032" width="11.421875" style="777" customWidth="1"/>
    <col min="12033" max="12033" width="46.421875" style="777" customWidth="1"/>
    <col min="12034" max="12034" width="12.57421875" style="777" customWidth="1"/>
    <col min="12035" max="12038" width="15.57421875" style="777" customWidth="1"/>
    <col min="12039" max="12039" width="11.421875" style="777" hidden="1" customWidth="1"/>
    <col min="12040" max="12288" width="11.421875" style="777" customWidth="1"/>
    <col min="12289" max="12289" width="46.421875" style="777" customWidth="1"/>
    <col min="12290" max="12290" width="12.57421875" style="777" customWidth="1"/>
    <col min="12291" max="12294" width="15.57421875" style="777" customWidth="1"/>
    <col min="12295" max="12295" width="11.421875" style="777" hidden="1" customWidth="1"/>
    <col min="12296" max="12544" width="11.421875" style="777" customWidth="1"/>
    <col min="12545" max="12545" width="46.421875" style="777" customWidth="1"/>
    <col min="12546" max="12546" width="12.57421875" style="777" customWidth="1"/>
    <col min="12547" max="12550" width="15.57421875" style="777" customWidth="1"/>
    <col min="12551" max="12551" width="11.421875" style="777" hidden="1" customWidth="1"/>
    <col min="12552" max="12800" width="11.421875" style="777" customWidth="1"/>
    <col min="12801" max="12801" width="46.421875" style="777" customWidth="1"/>
    <col min="12802" max="12802" width="12.57421875" style="777" customWidth="1"/>
    <col min="12803" max="12806" width="15.57421875" style="777" customWidth="1"/>
    <col min="12807" max="12807" width="11.421875" style="777" hidden="1" customWidth="1"/>
    <col min="12808" max="13056" width="11.421875" style="777" customWidth="1"/>
    <col min="13057" max="13057" width="46.421875" style="777" customWidth="1"/>
    <col min="13058" max="13058" width="12.57421875" style="777" customWidth="1"/>
    <col min="13059" max="13062" width="15.57421875" style="777" customWidth="1"/>
    <col min="13063" max="13063" width="11.421875" style="777" hidden="1" customWidth="1"/>
    <col min="13064" max="13312" width="11.421875" style="777" customWidth="1"/>
    <col min="13313" max="13313" width="46.421875" style="777" customWidth="1"/>
    <col min="13314" max="13314" width="12.57421875" style="777" customWidth="1"/>
    <col min="13315" max="13318" width="15.57421875" style="777" customWidth="1"/>
    <col min="13319" max="13319" width="11.421875" style="777" hidden="1" customWidth="1"/>
    <col min="13320" max="13568" width="11.421875" style="777" customWidth="1"/>
    <col min="13569" max="13569" width="46.421875" style="777" customWidth="1"/>
    <col min="13570" max="13570" width="12.57421875" style="777" customWidth="1"/>
    <col min="13571" max="13574" width="15.57421875" style="777" customWidth="1"/>
    <col min="13575" max="13575" width="11.421875" style="777" hidden="1" customWidth="1"/>
    <col min="13576" max="13824" width="11.421875" style="777" customWidth="1"/>
    <col min="13825" max="13825" width="46.421875" style="777" customWidth="1"/>
    <col min="13826" max="13826" width="12.57421875" style="777" customWidth="1"/>
    <col min="13827" max="13830" width="15.57421875" style="777" customWidth="1"/>
    <col min="13831" max="13831" width="11.421875" style="777" hidden="1" customWidth="1"/>
    <col min="13832" max="14080" width="11.421875" style="777" customWidth="1"/>
    <col min="14081" max="14081" width="46.421875" style="777" customWidth="1"/>
    <col min="14082" max="14082" width="12.57421875" style="777" customWidth="1"/>
    <col min="14083" max="14086" width="15.57421875" style="777" customWidth="1"/>
    <col min="14087" max="14087" width="11.421875" style="777" hidden="1" customWidth="1"/>
    <col min="14088" max="14336" width="11.421875" style="777" customWidth="1"/>
    <col min="14337" max="14337" width="46.421875" style="777" customWidth="1"/>
    <col min="14338" max="14338" width="12.57421875" style="777" customWidth="1"/>
    <col min="14339" max="14342" width="15.57421875" style="777" customWidth="1"/>
    <col min="14343" max="14343" width="11.421875" style="777" hidden="1" customWidth="1"/>
    <col min="14344" max="14592" width="11.421875" style="777" customWidth="1"/>
    <col min="14593" max="14593" width="46.421875" style="777" customWidth="1"/>
    <col min="14594" max="14594" width="12.57421875" style="777" customWidth="1"/>
    <col min="14595" max="14598" width="15.57421875" style="777" customWidth="1"/>
    <col min="14599" max="14599" width="11.421875" style="777" hidden="1" customWidth="1"/>
    <col min="14600" max="14848" width="11.421875" style="777" customWidth="1"/>
    <col min="14849" max="14849" width="46.421875" style="777" customWidth="1"/>
    <col min="14850" max="14850" width="12.57421875" style="777" customWidth="1"/>
    <col min="14851" max="14854" width="15.57421875" style="777" customWidth="1"/>
    <col min="14855" max="14855" width="11.421875" style="777" hidden="1" customWidth="1"/>
    <col min="14856" max="15104" width="11.421875" style="777" customWidth="1"/>
    <col min="15105" max="15105" width="46.421875" style="777" customWidth="1"/>
    <col min="15106" max="15106" width="12.57421875" style="777" customWidth="1"/>
    <col min="15107" max="15110" width="15.57421875" style="777" customWidth="1"/>
    <col min="15111" max="15111" width="11.421875" style="777" hidden="1" customWidth="1"/>
    <col min="15112" max="15360" width="11.421875" style="777" customWidth="1"/>
    <col min="15361" max="15361" width="46.421875" style="777" customWidth="1"/>
    <col min="15362" max="15362" width="12.57421875" style="777" customWidth="1"/>
    <col min="15363" max="15366" width="15.57421875" style="777" customWidth="1"/>
    <col min="15367" max="15367" width="11.421875" style="777" hidden="1" customWidth="1"/>
    <col min="15368" max="15616" width="11.421875" style="777" customWidth="1"/>
    <col min="15617" max="15617" width="46.421875" style="777" customWidth="1"/>
    <col min="15618" max="15618" width="12.57421875" style="777" customWidth="1"/>
    <col min="15619" max="15622" width="15.57421875" style="777" customWidth="1"/>
    <col min="15623" max="15623" width="11.421875" style="777" hidden="1" customWidth="1"/>
    <col min="15624" max="15872" width="11.421875" style="777" customWidth="1"/>
    <col min="15873" max="15873" width="46.421875" style="777" customWidth="1"/>
    <col min="15874" max="15874" width="12.57421875" style="777" customWidth="1"/>
    <col min="15875" max="15878" width="15.57421875" style="777" customWidth="1"/>
    <col min="15879" max="15879" width="11.421875" style="777" hidden="1" customWidth="1"/>
    <col min="15880" max="16128" width="11.421875" style="777" customWidth="1"/>
    <col min="16129" max="16129" width="46.421875" style="777" customWidth="1"/>
    <col min="16130" max="16130" width="12.57421875" style="777" customWidth="1"/>
    <col min="16131" max="16134" width="15.57421875" style="777" customWidth="1"/>
    <col min="16135" max="16135" width="11.421875" style="777" hidden="1" customWidth="1"/>
    <col min="16136" max="16384" width="11.421875" style="777" customWidth="1"/>
  </cols>
  <sheetData>
    <row r="1" spans="1:7" ht="24" customHeight="1">
      <c r="A1" s="1191" t="s">
        <v>1052</v>
      </c>
      <c r="B1" s="65"/>
      <c r="C1" s="65"/>
      <c r="D1" s="65"/>
      <c r="E1" s="65"/>
      <c r="F1" s="65"/>
      <c r="G1" s="776"/>
    </row>
    <row r="2" spans="1:7" ht="54.75" customHeight="1">
      <c r="A2" s="1297" t="s">
        <v>770</v>
      </c>
      <c r="B2" s="1297"/>
      <c r="C2" s="1297"/>
      <c r="D2" s="1297"/>
      <c r="E2" s="1297"/>
      <c r="F2" s="1297"/>
      <c r="G2" s="776"/>
    </row>
    <row r="3" spans="1:7" ht="19.5" customHeight="1">
      <c r="A3" s="95">
        <v>44592</v>
      </c>
      <c r="B3" s="778"/>
      <c r="C3" s="778"/>
      <c r="D3" s="778"/>
      <c r="E3" s="778"/>
      <c r="F3" s="778"/>
      <c r="G3" s="94"/>
    </row>
    <row r="4" spans="1:7" ht="21" customHeight="1">
      <c r="A4" s="185" t="s">
        <v>70</v>
      </c>
      <c r="B4" s="779"/>
      <c r="C4" s="779"/>
      <c r="D4" s="779"/>
      <c r="E4" s="779"/>
      <c r="F4" s="779"/>
      <c r="G4" s="94"/>
    </row>
    <row r="5" spans="1:7" ht="9" customHeight="1" thickBot="1">
      <c r="A5" s="780"/>
      <c r="B5" s="781"/>
      <c r="C5" s="781"/>
      <c r="D5" s="781"/>
      <c r="E5" s="781"/>
      <c r="F5" s="781"/>
      <c r="G5" s="780"/>
    </row>
    <row r="6" spans="1:7" s="785" customFormat="1" ht="55.15" customHeight="1">
      <c r="A6" s="782"/>
      <c r="B6" s="552" t="s">
        <v>771</v>
      </c>
      <c r="C6" s="552" t="s">
        <v>772</v>
      </c>
      <c r="D6" s="552" t="s">
        <v>773</v>
      </c>
      <c r="E6" s="162" t="s">
        <v>774</v>
      </c>
      <c r="F6" s="783" t="s">
        <v>775</v>
      </c>
      <c r="G6" s="784"/>
    </row>
    <row r="7" spans="1:7" ht="8.25" customHeight="1">
      <c r="A7" s="786"/>
      <c r="B7" s="787"/>
      <c r="C7" s="787"/>
      <c r="D7" s="787"/>
      <c r="E7" s="787"/>
      <c r="F7" s="101"/>
      <c r="G7" s="788"/>
    </row>
    <row r="8" spans="1:7" s="794" customFormat="1" ht="23.25" customHeight="1">
      <c r="A8" s="789" t="s">
        <v>776</v>
      </c>
      <c r="B8" s="790">
        <v>991046</v>
      </c>
      <c r="C8" s="791">
        <v>6288446.381000002</v>
      </c>
      <c r="D8" s="791">
        <v>183375.025</v>
      </c>
      <c r="E8" s="791">
        <v>6471821.405999999</v>
      </c>
      <c r="F8" s="792">
        <v>51.512577922280734</v>
      </c>
      <c r="G8" s="793"/>
    </row>
    <row r="9" spans="1:7" s="794" customFormat="1" ht="16.15" customHeight="1">
      <c r="A9" s="84" t="s">
        <v>777</v>
      </c>
      <c r="B9" s="795">
        <v>83732</v>
      </c>
      <c r="C9" s="796">
        <v>678835.535</v>
      </c>
      <c r="D9" s="796">
        <v>2513.476</v>
      </c>
      <c r="E9" s="796">
        <v>681349.011</v>
      </c>
      <c r="F9" s="792">
        <v>5.423209606629004</v>
      </c>
      <c r="G9" s="797"/>
    </row>
    <row r="10" spans="1:7" s="794" customFormat="1" ht="16.15" customHeight="1">
      <c r="A10" s="84" t="s">
        <v>778</v>
      </c>
      <c r="B10" s="795">
        <v>1605</v>
      </c>
      <c r="C10" s="796">
        <v>13453.774</v>
      </c>
      <c r="D10" s="796">
        <v>195.989</v>
      </c>
      <c r="E10" s="796">
        <v>13649.763</v>
      </c>
      <c r="F10" s="792">
        <v>0.1086455320763783</v>
      </c>
      <c r="G10" s="797"/>
    </row>
    <row r="11" spans="1:7" s="794" customFormat="1" ht="16.15" customHeight="1">
      <c r="A11" s="84" t="s">
        <v>779</v>
      </c>
      <c r="B11" s="795">
        <v>805</v>
      </c>
      <c r="C11" s="796">
        <v>11994.705</v>
      </c>
      <c r="D11" s="796">
        <v>6039.645</v>
      </c>
      <c r="E11" s="796">
        <v>18034.35</v>
      </c>
      <c r="F11" s="792">
        <v>0.14354473051302302</v>
      </c>
      <c r="G11" s="798"/>
    </row>
    <row r="12" spans="1:11" s="794" customFormat="1" ht="16.15" customHeight="1">
      <c r="A12" s="84" t="s">
        <v>780</v>
      </c>
      <c r="B12" s="795">
        <v>58291</v>
      </c>
      <c r="C12" s="796">
        <v>436107.581</v>
      </c>
      <c r="D12" s="796">
        <v>7118.52</v>
      </c>
      <c r="E12" s="796">
        <v>443226.101</v>
      </c>
      <c r="F12" s="792">
        <v>3.5278660569625706</v>
      </c>
      <c r="G12" s="797"/>
      <c r="H12" s="799"/>
      <c r="I12" s="799"/>
      <c r="J12" s="799"/>
      <c r="K12" s="799"/>
    </row>
    <row r="13" spans="1:7" s="794" customFormat="1" ht="16.15" customHeight="1">
      <c r="A13" s="84" t="s">
        <v>781</v>
      </c>
      <c r="B13" s="795">
        <v>12203</v>
      </c>
      <c r="C13" s="796">
        <v>91035.381</v>
      </c>
      <c r="D13" s="796">
        <v>1390.937</v>
      </c>
      <c r="E13" s="796">
        <v>92426.318</v>
      </c>
      <c r="F13" s="792">
        <v>0.73566892677701</v>
      </c>
      <c r="G13" s="797"/>
    </row>
    <row r="14" spans="1:7" s="794" customFormat="1" ht="16.15" customHeight="1">
      <c r="A14" s="84" t="s">
        <v>782</v>
      </c>
      <c r="B14" s="795">
        <v>27411</v>
      </c>
      <c r="C14" s="796">
        <v>167364.48</v>
      </c>
      <c r="D14" s="796">
        <v>756.372</v>
      </c>
      <c r="E14" s="796">
        <v>168120.852</v>
      </c>
      <c r="F14" s="792">
        <v>1.33816092035254</v>
      </c>
      <c r="G14" s="797"/>
    </row>
    <row r="15" spans="1:7" s="794" customFormat="1" ht="16.15" customHeight="1">
      <c r="A15" s="84" t="s">
        <v>783</v>
      </c>
      <c r="B15" s="795">
        <v>5596</v>
      </c>
      <c r="C15" s="796">
        <v>49838.314</v>
      </c>
      <c r="D15" s="796">
        <v>764.555</v>
      </c>
      <c r="E15" s="796">
        <v>50602.869</v>
      </c>
      <c r="F15" s="792">
        <v>0.40277443843503136</v>
      </c>
      <c r="G15" s="797"/>
    </row>
    <row r="16" spans="1:7" s="794" customFormat="1" ht="16.15" customHeight="1">
      <c r="A16" s="84" t="s">
        <v>784</v>
      </c>
      <c r="B16" s="795">
        <v>1274</v>
      </c>
      <c r="C16" s="796">
        <v>7987.787</v>
      </c>
      <c r="D16" s="796">
        <v>768.023</v>
      </c>
      <c r="E16" s="796">
        <v>8755.81</v>
      </c>
      <c r="F16" s="792">
        <v>0.0696920258769089</v>
      </c>
      <c r="G16" s="797"/>
    </row>
    <row r="17" spans="1:7" s="794" customFormat="1" ht="16.15" customHeight="1">
      <c r="A17" s="84" t="s">
        <v>785</v>
      </c>
      <c r="B17" s="795">
        <v>529</v>
      </c>
      <c r="C17" s="796">
        <v>7098.98</v>
      </c>
      <c r="D17" s="796">
        <v>120.885</v>
      </c>
      <c r="E17" s="796">
        <v>7219.865</v>
      </c>
      <c r="F17" s="792">
        <v>0.057466644251964</v>
      </c>
      <c r="G17" s="797"/>
    </row>
    <row r="18" spans="1:7" s="794" customFormat="1" ht="16.15" customHeight="1">
      <c r="A18" s="84" t="s">
        <v>786</v>
      </c>
      <c r="B18" s="795">
        <v>2363</v>
      </c>
      <c r="C18" s="796">
        <v>25876.376</v>
      </c>
      <c r="D18" s="796">
        <v>650.303</v>
      </c>
      <c r="E18" s="796">
        <v>26526.679</v>
      </c>
      <c r="F18" s="792">
        <v>0.21113957467058514</v>
      </c>
      <c r="G18" s="797"/>
    </row>
    <row r="19" spans="1:7" s="794" customFormat="1" ht="16.15" customHeight="1">
      <c r="A19" s="84" t="s">
        <v>787</v>
      </c>
      <c r="B19" s="795">
        <v>4347</v>
      </c>
      <c r="C19" s="796">
        <v>44483.165</v>
      </c>
      <c r="D19" s="796">
        <v>1393.663</v>
      </c>
      <c r="E19" s="796">
        <v>45876.828</v>
      </c>
      <c r="F19" s="792">
        <v>0.3651574307946951</v>
      </c>
      <c r="G19" s="797"/>
    </row>
    <row r="20" spans="1:7" s="794" customFormat="1" ht="16.15" customHeight="1">
      <c r="A20" s="84" t="s">
        <v>788</v>
      </c>
      <c r="B20" s="795">
        <v>1490</v>
      </c>
      <c r="C20" s="796">
        <v>13581.852</v>
      </c>
      <c r="D20" s="796">
        <v>107.488</v>
      </c>
      <c r="E20" s="796">
        <v>13689.34</v>
      </c>
      <c r="F20" s="792">
        <v>0.1089605459138337</v>
      </c>
      <c r="G20" s="797"/>
    </row>
    <row r="21" spans="1:7" s="794" customFormat="1" ht="16.15" customHeight="1">
      <c r="A21" s="84" t="s">
        <v>789</v>
      </c>
      <c r="B21" s="795">
        <v>368</v>
      </c>
      <c r="C21" s="796">
        <v>4776.28</v>
      </c>
      <c r="D21" s="796">
        <v>318.421</v>
      </c>
      <c r="E21" s="796">
        <v>5094.701</v>
      </c>
      <c r="F21" s="792">
        <v>0.04055136348631522</v>
      </c>
      <c r="G21" s="797"/>
    </row>
    <row r="22" spans="1:7" s="794" customFormat="1" ht="16.15" customHeight="1">
      <c r="A22" s="84" t="s">
        <v>790</v>
      </c>
      <c r="B22" s="795">
        <v>2710</v>
      </c>
      <c r="C22" s="796">
        <v>24064.966</v>
      </c>
      <c r="D22" s="796">
        <v>847.873</v>
      </c>
      <c r="E22" s="796">
        <v>24912.839</v>
      </c>
      <c r="F22" s="792">
        <v>0.19829418640368687</v>
      </c>
      <c r="G22" s="797"/>
    </row>
    <row r="23" spans="1:7" s="794" customFormat="1" ht="16.15" customHeight="1">
      <c r="A23" s="84" t="s">
        <v>791</v>
      </c>
      <c r="B23" s="795">
        <v>1213</v>
      </c>
      <c r="C23" s="796">
        <v>9060.078</v>
      </c>
      <c r="D23" s="796">
        <v>388.905</v>
      </c>
      <c r="E23" s="796">
        <v>9448.983</v>
      </c>
      <c r="F23" s="792">
        <v>0.07520934873489402</v>
      </c>
      <c r="G23" s="797"/>
    </row>
    <row r="24" spans="1:7" s="794" customFormat="1" ht="16.15" customHeight="1">
      <c r="A24" s="84" t="s">
        <v>792</v>
      </c>
      <c r="B24" s="795">
        <v>20424</v>
      </c>
      <c r="C24" s="796">
        <v>167176.852</v>
      </c>
      <c r="D24" s="796">
        <v>15409.834</v>
      </c>
      <c r="E24" s="796">
        <v>182586.686</v>
      </c>
      <c r="F24" s="792">
        <v>1.4533019841100983</v>
      </c>
      <c r="G24" s="798"/>
    </row>
    <row r="25" spans="1:11" s="794" customFormat="1" ht="16.15" customHeight="1">
      <c r="A25" s="84" t="s">
        <v>793</v>
      </c>
      <c r="B25" s="795">
        <v>654793</v>
      </c>
      <c r="C25" s="796">
        <v>3374507.727</v>
      </c>
      <c r="D25" s="796">
        <v>22590.118</v>
      </c>
      <c r="E25" s="796">
        <v>3397097.845</v>
      </c>
      <c r="F25" s="792">
        <v>27.039260893067745</v>
      </c>
      <c r="G25" s="797"/>
      <c r="H25" s="799"/>
      <c r="I25" s="799"/>
      <c r="J25" s="799"/>
      <c r="K25" s="799"/>
    </row>
    <row r="26" spans="1:7" s="794" customFormat="1" ht="16.15" customHeight="1">
      <c r="A26" s="84" t="s">
        <v>794</v>
      </c>
      <c r="B26" s="795">
        <v>12466</v>
      </c>
      <c r="C26" s="796">
        <v>158004.729</v>
      </c>
      <c r="D26" s="796">
        <v>5237.861</v>
      </c>
      <c r="E26" s="796">
        <v>163242.59</v>
      </c>
      <c r="F26" s="792">
        <v>1.299332306947459</v>
      </c>
      <c r="G26" s="797"/>
    </row>
    <row r="27" spans="1:7" s="794" customFormat="1" ht="16.15" customHeight="1">
      <c r="A27" s="84" t="s">
        <v>795</v>
      </c>
      <c r="B27" s="795">
        <v>100890</v>
      </c>
      <c r="C27" s="796">
        <v>744722.698</v>
      </c>
      <c r="D27" s="796">
        <v>12007.41</v>
      </c>
      <c r="E27" s="796">
        <v>756730.108</v>
      </c>
      <c r="F27" s="792">
        <v>6.023206792812095</v>
      </c>
      <c r="G27" s="797"/>
    </row>
    <row r="28" spans="1:7" s="794" customFormat="1" ht="16.15" customHeight="1">
      <c r="A28" s="84" t="s">
        <v>796</v>
      </c>
      <c r="B28" s="795">
        <v>541437</v>
      </c>
      <c r="C28" s="796">
        <v>2471780.3</v>
      </c>
      <c r="D28" s="796">
        <v>5344.847</v>
      </c>
      <c r="E28" s="796">
        <v>2477125.147</v>
      </c>
      <c r="F28" s="792">
        <v>19.71672179330819</v>
      </c>
      <c r="G28" s="797"/>
    </row>
    <row r="29" spans="1:7" s="794" customFormat="1" ht="16.15" customHeight="1">
      <c r="A29" s="84" t="s">
        <v>797</v>
      </c>
      <c r="B29" s="795">
        <v>50267</v>
      </c>
      <c r="C29" s="796">
        <v>280656.389</v>
      </c>
      <c r="D29" s="796">
        <v>1424.9</v>
      </c>
      <c r="E29" s="796">
        <v>282081.289</v>
      </c>
      <c r="F29" s="792">
        <v>2.245231051425262</v>
      </c>
      <c r="G29" s="797"/>
    </row>
    <row r="30" spans="1:7" s="794" customFormat="1" ht="16.15" customHeight="1">
      <c r="A30" s="84" t="s">
        <v>798</v>
      </c>
      <c r="B30" s="795">
        <v>34437</v>
      </c>
      <c r="C30" s="796">
        <v>467384.888</v>
      </c>
      <c r="D30" s="796">
        <v>44192.144</v>
      </c>
      <c r="E30" s="796">
        <v>511577.032</v>
      </c>
      <c r="F30" s="792">
        <v>4.071906511467958</v>
      </c>
      <c r="G30" s="798"/>
    </row>
    <row r="31" spans="1:7" s="794" customFormat="1" ht="16.15" customHeight="1">
      <c r="A31" s="84" t="s">
        <v>799</v>
      </c>
      <c r="B31" s="795">
        <v>914</v>
      </c>
      <c r="C31" s="796">
        <v>10054.236</v>
      </c>
      <c r="D31" s="796">
        <v>113.507</v>
      </c>
      <c r="E31" s="796">
        <v>10167.743</v>
      </c>
      <c r="F31" s="792">
        <v>0.08093033177578766</v>
      </c>
      <c r="G31" s="797"/>
    </row>
    <row r="32" spans="1:7" s="794" customFormat="1" ht="16.15" customHeight="1">
      <c r="A32" s="84" t="s">
        <v>800</v>
      </c>
      <c r="B32" s="795">
        <v>23352</v>
      </c>
      <c r="C32" s="796">
        <v>362412.962</v>
      </c>
      <c r="D32" s="796">
        <v>44714.175</v>
      </c>
      <c r="E32" s="796">
        <v>407127.137</v>
      </c>
      <c r="F32" s="792">
        <v>3.240535709088689</v>
      </c>
      <c r="G32" s="797"/>
    </row>
    <row r="33" spans="1:7" s="794" customFormat="1" ht="16.15" customHeight="1">
      <c r="A33" s="84" t="s">
        <v>801</v>
      </c>
      <c r="B33" s="795">
        <v>13075</v>
      </c>
      <c r="C33" s="796">
        <v>244782.913</v>
      </c>
      <c r="D33" s="796">
        <v>31747.748</v>
      </c>
      <c r="E33" s="796">
        <v>276530.661</v>
      </c>
      <c r="F33" s="792">
        <v>2.2010507288498413</v>
      </c>
      <c r="G33" s="797"/>
    </row>
    <row r="34" spans="1:7" s="794" customFormat="1" ht="16.15" customHeight="1">
      <c r="A34" s="84" t="s">
        <v>802</v>
      </c>
      <c r="B34" s="795">
        <v>10277</v>
      </c>
      <c r="C34" s="796">
        <v>117630.049</v>
      </c>
      <c r="D34" s="796">
        <v>12966.427</v>
      </c>
      <c r="E34" s="796">
        <v>130596.476</v>
      </c>
      <c r="F34" s="792">
        <v>1.0394849802388486</v>
      </c>
      <c r="G34" s="797"/>
    </row>
    <row r="35" spans="1:7" s="794" customFormat="1" ht="16.15" customHeight="1">
      <c r="A35" s="84" t="s">
        <v>803</v>
      </c>
      <c r="B35" s="795">
        <v>2059</v>
      </c>
      <c r="C35" s="796">
        <v>19574.699</v>
      </c>
      <c r="D35" s="796">
        <v>0</v>
      </c>
      <c r="E35" s="796">
        <v>19574.699</v>
      </c>
      <c r="F35" s="792">
        <v>0.15580516585452436</v>
      </c>
      <c r="G35" s="798"/>
    </row>
    <row r="36" spans="1:7" s="794" customFormat="1" ht="16.15" customHeight="1">
      <c r="A36" s="84" t="s">
        <v>804</v>
      </c>
      <c r="B36" s="795">
        <v>3175</v>
      </c>
      <c r="C36" s="796">
        <v>22935.071</v>
      </c>
      <c r="D36" s="796">
        <v>56.519</v>
      </c>
      <c r="E36" s="796">
        <v>22991.59</v>
      </c>
      <c r="F36" s="792">
        <v>0.18300197071787536</v>
      </c>
      <c r="G36" s="797"/>
    </row>
    <row r="37" spans="1:7" s="794" customFormat="1" ht="16.15" customHeight="1">
      <c r="A37" s="84" t="s">
        <v>805</v>
      </c>
      <c r="B37" s="795">
        <v>5604</v>
      </c>
      <c r="C37" s="796">
        <v>43656.707</v>
      </c>
      <c r="D37" s="796">
        <v>672.179</v>
      </c>
      <c r="E37" s="796">
        <v>44328.886</v>
      </c>
      <c r="F37" s="792">
        <v>0.35283655883425347</v>
      </c>
      <c r="G37" s="797"/>
    </row>
    <row r="38" spans="1:7" s="794" customFormat="1" ht="16.15" customHeight="1">
      <c r="A38" s="84" t="s">
        <v>806</v>
      </c>
      <c r="B38" s="795">
        <v>25343</v>
      </c>
      <c r="C38" s="796">
        <v>213073.795</v>
      </c>
      <c r="D38" s="796">
        <v>18468.833</v>
      </c>
      <c r="E38" s="796">
        <v>231542.628</v>
      </c>
      <c r="F38" s="792">
        <v>1.8429676777115416</v>
      </c>
      <c r="G38" s="798"/>
    </row>
    <row r="39" spans="1:7" s="794" customFormat="1" ht="16.15" customHeight="1">
      <c r="A39" s="84" t="s">
        <v>807</v>
      </c>
      <c r="B39" s="795">
        <v>25032</v>
      </c>
      <c r="C39" s="796">
        <v>177561.382</v>
      </c>
      <c r="D39" s="796">
        <v>19476.281</v>
      </c>
      <c r="E39" s="796">
        <v>197037.663</v>
      </c>
      <c r="F39" s="792">
        <v>1.568324793311145</v>
      </c>
      <c r="G39" s="797"/>
    </row>
    <row r="40" spans="1:7" s="794" customFormat="1" ht="16.15" customHeight="1">
      <c r="A40" s="800" t="s">
        <v>808</v>
      </c>
      <c r="B40" s="790">
        <v>3370</v>
      </c>
      <c r="C40" s="791">
        <v>237682.187</v>
      </c>
      <c r="D40" s="791">
        <v>1180.001</v>
      </c>
      <c r="E40" s="791">
        <v>238862.188</v>
      </c>
      <c r="F40" s="792">
        <v>1.901227846094317</v>
      </c>
      <c r="G40" s="797"/>
    </row>
    <row r="41" spans="1:7" s="802" customFormat="1" ht="16.15" customHeight="1">
      <c r="A41" s="800" t="s">
        <v>809</v>
      </c>
      <c r="B41" s="790">
        <v>1425235</v>
      </c>
      <c r="C41" s="791">
        <v>5665459.454</v>
      </c>
      <c r="D41" s="791">
        <v>187432.038</v>
      </c>
      <c r="E41" s="791">
        <v>5852891.492</v>
      </c>
      <c r="F41" s="792">
        <v>46.58619423162494</v>
      </c>
      <c r="G41" s="801"/>
    </row>
    <row r="42" spans="1:8" s="802" customFormat="1" ht="18.75" customHeight="1">
      <c r="A42" s="800" t="s">
        <v>810</v>
      </c>
      <c r="B42" s="790">
        <v>2419651</v>
      </c>
      <c r="C42" s="791">
        <v>12191588.022</v>
      </c>
      <c r="D42" s="791">
        <v>371987.064</v>
      </c>
      <c r="E42" s="791">
        <v>12563575.086</v>
      </c>
      <c r="F42" s="792">
        <v>100</v>
      </c>
      <c r="G42" s="803"/>
      <c r="H42" s="804"/>
    </row>
    <row r="43" spans="1:7" ht="8.25" customHeight="1" thickBot="1">
      <c r="A43" s="805"/>
      <c r="B43" s="806"/>
      <c r="C43" s="806"/>
      <c r="D43" s="806"/>
      <c r="E43" s="806"/>
      <c r="F43" s="806"/>
      <c r="G43" s="807"/>
    </row>
    <row r="44" spans="1:7" ht="6" customHeight="1">
      <c r="A44" s="34"/>
      <c r="B44" s="801"/>
      <c r="C44" s="801"/>
      <c r="D44" s="801"/>
      <c r="E44" s="801"/>
      <c r="F44" s="801"/>
      <c r="G44" s="808"/>
    </row>
    <row r="45" spans="1:7" ht="9" customHeight="1">
      <c r="A45" s="134" t="s">
        <v>412</v>
      </c>
      <c r="B45" s="134"/>
      <c r="C45" s="134"/>
      <c r="D45" s="134"/>
      <c r="E45" s="809"/>
      <c r="F45" s="134"/>
      <c r="G45" s="810"/>
    </row>
    <row r="46" spans="1:7" ht="9" customHeight="1">
      <c r="A46" s="134" t="s">
        <v>811</v>
      </c>
      <c r="B46" s="134"/>
      <c r="C46" s="134"/>
      <c r="D46" s="134"/>
      <c r="E46" s="134"/>
      <c r="F46" s="134"/>
      <c r="G46" s="810"/>
    </row>
    <row r="47" spans="1:7" ht="9" customHeight="1">
      <c r="A47" s="134" t="s">
        <v>812</v>
      </c>
      <c r="B47" s="134"/>
      <c r="C47" s="134"/>
      <c r="D47" s="134"/>
      <c r="E47" s="134"/>
      <c r="F47" s="134"/>
      <c r="G47" s="810"/>
    </row>
    <row r="48" spans="1:7" ht="15">
      <c r="A48" s="123"/>
      <c r="B48" s="123"/>
      <c r="C48" s="123"/>
      <c r="D48" s="123"/>
      <c r="E48" s="123"/>
      <c r="F48" s="123"/>
      <c r="G48" s="781"/>
    </row>
    <row r="49" spans="1:7" ht="15">
      <c r="A49" s="780"/>
      <c r="B49" s="780"/>
      <c r="C49" s="780"/>
      <c r="D49" s="780"/>
      <c r="E49" s="780"/>
      <c r="F49" s="780"/>
      <c r="G49" s="781"/>
    </row>
    <row r="50" spans="1:7" ht="15">
      <c r="A50" s="780"/>
      <c r="B50" s="780"/>
      <c r="C50" s="780"/>
      <c r="D50" s="780"/>
      <c r="E50" s="780"/>
      <c r="F50" s="780"/>
      <c r="G50" s="781"/>
    </row>
    <row r="51" spans="1:7" ht="15">
      <c r="A51" s="780"/>
      <c r="B51" s="780"/>
      <c r="C51" s="780"/>
      <c r="D51" s="780"/>
      <c r="E51" s="780"/>
      <c r="F51" s="780"/>
      <c r="G51" s="781"/>
    </row>
    <row r="52" spans="1:7" ht="15">
      <c r="A52" s="780"/>
      <c r="B52" s="780"/>
      <c r="C52" s="780"/>
      <c r="D52" s="780"/>
      <c r="E52" s="780"/>
      <c r="F52" s="780"/>
      <c r="G52" s="781"/>
    </row>
    <row r="53" spans="1:7" ht="15">
      <c r="A53" s="780"/>
      <c r="B53" s="780"/>
      <c r="C53" s="780"/>
      <c r="D53" s="780"/>
      <c r="E53" s="780"/>
      <c r="F53" s="780"/>
      <c r="G53" s="781"/>
    </row>
    <row r="54" spans="1:7" ht="15">
      <c r="A54" s="780"/>
      <c r="B54" s="780"/>
      <c r="C54" s="780"/>
      <c r="D54" s="780"/>
      <c r="E54" s="780"/>
      <c r="F54" s="780"/>
      <c r="G54" s="781"/>
    </row>
    <row r="55" spans="1:7" ht="15">
      <c r="A55" s="780"/>
      <c r="B55" s="780"/>
      <c r="C55" s="780"/>
      <c r="D55" s="780"/>
      <c r="E55" s="780"/>
      <c r="F55" s="780"/>
      <c r="G55" s="781"/>
    </row>
    <row r="56" spans="1:7" ht="15">
      <c r="A56" s="780"/>
      <c r="B56" s="780"/>
      <c r="C56" s="780"/>
      <c r="D56" s="780"/>
      <c r="E56" s="780"/>
      <c r="F56" s="780"/>
      <c r="G56" s="781"/>
    </row>
    <row r="57" spans="1:7" ht="15">
      <c r="A57" s="780"/>
      <c r="B57" s="780"/>
      <c r="C57" s="780"/>
      <c r="D57" s="780"/>
      <c r="E57" s="780"/>
      <c r="F57" s="780"/>
      <c r="G57" s="781"/>
    </row>
    <row r="58" spans="1:7" ht="15">
      <c r="A58" s="780"/>
      <c r="B58" s="780"/>
      <c r="C58" s="780"/>
      <c r="D58" s="780"/>
      <c r="E58" s="780"/>
      <c r="F58" s="780"/>
      <c r="G58" s="781"/>
    </row>
    <row r="59" spans="1:7" ht="15">
      <c r="A59" s="780"/>
      <c r="B59" s="780"/>
      <c r="C59" s="780"/>
      <c r="D59" s="780"/>
      <c r="E59" s="780"/>
      <c r="F59" s="780"/>
      <c r="G59" s="781"/>
    </row>
    <row r="60" spans="1:7" ht="15">
      <c r="A60" s="780"/>
      <c r="B60" s="780"/>
      <c r="C60" s="780"/>
      <c r="D60" s="780"/>
      <c r="E60" s="780"/>
      <c r="F60" s="780"/>
      <c r="G60" s="781"/>
    </row>
    <row r="61" spans="1:7" ht="15">
      <c r="A61" s="780"/>
      <c r="B61" s="780"/>
      <c r="C61" s="780"/>
      <c r="D61" s="780"/>
      <c r="E61" s="780"/>
      <c r="F61" s="780"/>
      <c r="G61" s="780"/>
    </row>
    <row r="62" spans="1:7" ht="15">
      <c r="A62" s="780"/>
      <c r="B62" s="780"/>
      <c r="C62" s="780"/>
      <c r="D62" s="780"/>
      <c r="E62" s="780"/>
      <c r="F62" s="780"/>
      <c r="G62" s="780"/>
    </row>
    <row r="63" spans="1:7" ht="15">
      <c r="A63" s="780"/>
      <c r="B63" s="780"/>
      <c r="C63" s="780"/>
      <c r="D63" s="780"/>
      <c r="E63" s="780"/>
      <c r="F63" s="780"/>
      <c r="G63" s="780"/>
    </row>
    <row r="64" spans="1:7" ht="15">
      <c r="A64" s="780"/>
      <c r="B64" s="780"/>
      <c r="C64" s="780"/>
      <c r="D64" s="780"/>
      <c r="E64" s="780"/>
      <c r="F64" s="780"/>
      <c r="G64" s="780"/>
    </row>
    <row r="65" spans="1:7" ht="15">
      <c r="A65" s="780"/>
      <c r="B65" s="780"/>
      <c r="C65" s="780"/>
      <c r="D65" s="780"/>
      <c r="E65" s="780"/>
      <c r="F65" s="780"/>
      <c r="G65" s="780"/>
    </row>
    <row r="200" ht="15">
      <c r="C200" s="90"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820" customWidth="1"/>
    <col min="2" max="2" width="19.421875" style="820" bestFit="1" customWidth="1"/>
    <col min="3" max="3" width="25.7109375" style="820" bestFit="1" customWidth="1"/>
    <col min="4" max="4" width="14.421875" style="820" bestFit="1" customWidth="1"/>
    <col min="5" max="5" width="12.57421875" style="820" bestFit="1" customWidth="1"/>
    <col min="6" max="6" width="14.421875" style="820" bestFit="1" customWidth="1"/>
    <col min="7" max="12" width="12.57421875" style="820" bestFit="1" customWidth="1"/>
    <col min="13" max="13" width="13.421875" style="820" bestFit="1" customWidth="1"/>
    <col min="14" max="14" width="12.57421875" style="820" bestFit="1" customWidth="1"/>
    <col min="15" max="15" width="13.421875" style="820" bestFit="1" customWidth="1"/>
    <col min="16" max="16" width="14.421875" style="820" bestFit="1" customWidth="1"/>
    <col min="17" max="17" width="13.28125" style="820" bestFit="1" customWidth="1"/>
    <col min="18" max="18" width="13.57421875" style="820" bestFit="1" customWidth="1"/>
    <col min="19" max="258" width="11.57421875" style="820" customWidth="1"/>
    <col min="259" max="259" width="19.7109375" style="820" bestFit="1" customWidth="1"/>
    <col min="260" max="260" width="14.421875" style="820" bestFit="1" customWidth="1"/>
    <col min="261" max="261" width="12.57421875" style="820" bestFit="1" customWidth="1"/>
    <col min="262" max="262" width="14.421875" style="820" bestFit="1" customWidth="1"/>
    <col min="263" max="268" width="12.57421875" style="820" bestFit="1" customWidth="1"/>
    <col min="269" max="269" width="13.421875" style="820" bestFit="1" customWidth="1"/>
    <col min="270" max="270" width="12.57421875" style="820" bestFit="1" customWidth="1"/>
    <col min="271" max="271" width="13.421875" style="820" bestFit="1" customWidth="1"/>
    <col min="272" max="272" width="14.421875" style="820" bestFit="1" customWidth="1"/>
    <col min="273" max="273" width="13.28125" style="820" bestFit="1" customWidth="1"/>
    <col min="274" max="274" width="13.57421875" style="820" bestFit="1" customWidth="1"/>
    <col min="275" max="514" width="11.57421875" style="820" customWidth="1"/>
    <col min="515" max="515" width="19.7109375" style="820" bestFit="1" customWidth="1"/>
    <col min="516" max="516" width="14.421875" style="820" bestFit="1" customWidth="1"/>
    <col min="517" max="517" width="12.57421875" style="820" bestFit="1" customWidth="1"/>
    <col min="518" max="518" width="14.421875" style="820" bestFit="1" customWidth="1"/>
    <col min="519" max="524" width="12.57421875" style="820" bestFit="1" customWidth="1"/>
    <col min="525" max="525" width="13.421875" style="820" bestFit="1" customWidth="1"/>
    <col min="526" max="526" width="12.57421875" style="820" bestFit="1" customWidth="1"/>
    <col min="527" max="527" width="13.421875" style="820" bestFit="1" customWidth="1"/>
    <col min="528" max="528" width="14.421875" style="820" bestFit="1" customWidth="1"/>
    <col min="529" max="529" width="13.28125" style="820" bestFit="1" customWidth="1"/>
    <col min="530" max="530" width="13.57421875" style="820" bestFit="1" customWidth="1"/>
    <col min="531" max="770" width="11.57421875" style="820" customWidth="1"/>
    <col min="771" max="771" width="19.7109375" style="820" bestFit="1" customWidth="1"/>
    <col min="772" max="772" width="14.421875" style="820" bestFit="1" customWidth="1"/>
    <col min="773" max="773" width="12.57421875" style="820" bestFit="1" customWidth="1"/>
    <col min="774" max="774" width="14.421875" style="820" bestFit="1" customWidth="1"/>
    <col min="775" max="780" width="12.57421875" style="820" bestFit="1" customWidth="1"/>
    <col min="781" max="781" width="13.421875" style="820" bestFit="1" customWidth="1"/>
    <col min="782" max="782" width="12.57421875" style="820" bestFit="1" customWidth="1"/>
    <col min="783" max="783" width="13.421875" style="820" bestFit="1" customWidth="1"/>
    <col min="784" max="784" width="14.421875" style="820" bestFit="1" customWidth="1"/>
    <col min="785" max="785" width="13.28125" style="820" bestFit="1" customWidth="1"/>
    <col min="786" max="786" width="13.57421875" style="820" bestFit="1" customWidth="1"/>
    <col min="787" max="1026" width="11.57421875" style="820" customWidth="1"/>
    <col min="1027" max="1027" width="19.7109375" style="820" bestFit="1" customWidth="1"/>
    <col min="1028" max="1028" width="14.421875" style="820" bestFit="1" customWidth="1"/>
    <col min="1029" max="1029" width="12.57421875" style="820" bestFit="1" customWidth="1"/>
    <col min="1030" max="1030" width="14.421875" style="820" bestFit="1" customWidth="1"/>
    <col min="1031" max="1036" width="12.57421875" style="820" bestFit="1" customWidth="1"/>
    <col min="1037" max="1037" width="13.421875" style="820" bestFit="1" customWidth="1"/>
    <col min="1038" max="1038" width="12.57421875" style="820" bestFit="1" customWidth="1"/>
    <col min="1039" max="1039" width="13.421875" style="820" bestFit="1" customWidth="1"/>
    <col min="1040" max="1040" width="14.421875" style="820" bestFit="1" customWidth="1"/>
    <col min="1041" max="1041" width="13.28125" style="820" bestFit="1" customWidth="1"/>
    <col min="1042" max="1042" width="13.57421875" style="820" bestFit="1" customWidth="1"/>
    <col min="1043" max="1282" width="11.57421875" style="820" customWidth="1"/>
    <col min="1283" max="1283" width="19.7109375" style="820" bestFit="1" customWidth="1"/>
    <col min="1284" max="1284" width="14.421875" style="820" bestFit="1" customWidth="1"/>
    <col min="1285" max="1285" width="12.57421875" style="820" bestFit="1" customWidth="1"/>
    <col min="1286" max="1286" width="14.421875" style="820" bestFit="1" customWidth="1"/>
    <col min="1287" max="1292" width="12.57421875" style="820" bestFit="1" customWidth="1"/>
    <col min="1293" max="1293" width="13.421875" style="820" bestFit="1" customWidth="1"/>
    <col min="1294" max="1294" width="12.57421875" style="820" bestFit="1" customWidth="1"/>
    <col min="1295" max="1295" width="13.421875" style="820" bestFit="1" customWidth="1"/>
    <col min="1296" max="1296" width="14.421875" style="820" bestFit="1" customWidth="1"/>
    <col min="1297" max="1297" width="13.28125" style="820" bestFit="1" customWidth="1"/>
    <col min="1298" max="1298" width="13.57421875" style="820" bestFit="1" customWidth="1"/>
    <col min="1299" max="1538" width="11.57421875" style="820" customWidth="1"/>
    <col min="1539" max="1539" width="19.7109375" style="820" bestFit="1" customWidth="1"/>
    <col min="1540" max="1540" width="14.421875" style="820" bestFit="1" customWidth="1"/>
    <col min="1541" max="1541" width="12.57421875" style="820" bestFit="1" customWidth="1"/>
    <col min="1542" max="1542" width="14.421875" style="820" bestFit="1" customWidth="1"/>
    <col min="1543" max="1548" width="12.57421875" style="820" bestFit="1" customWidth="1"/>
    <col min="1549" max="1549" width="13.421875" style="820" bestFit="1" customWidth="1"/>
    <col min="1550" max="1550" width="12.57421875" style="820" bestFit="1" customWidth="1"/>
    <col min="1551" max="1551" width="13.421875" style="820" bestFit="1" customWidth="1"/>
    <col min="1552" max="1552" width="14.421875" style="820" bestFit="1" customWidth="1"/>
    <col min="1553" max="1553" width="13.28125" style="820" bestFit="1" customWidth="1"/>
    <col min="1554" max="1554" width="13.57421875" style="820" bestFit="1" customWidth="1"/>
    <col min="1555" max="1794" width="11.57421875" style="820" customWidth="1"/>
    <col min="1795" max="1795" width="19.7109375" style="820" bestFit="1" customWidth="1"/>
    <col min="1796" max="1796" width="14.421875" style="820" bestFit="1" customWidth="1"/>
    <col min="1797" max="1797" width="12.57421875" style="820" bestFit="1" customWidth="1"/>
    <col min="1798" max="1798" width="14.421875" style="820" bestFit="1" customWidth="1"/>
    <col min="1799" max="1804" width="12.57421875" style="820" bestFit="1" customWidth="1"/>
    <col min="1805" max="1805" width="13.421875" style="820" bestFit="1" customWidth="1"/>
    <col min="1806" max="1806" width="12.57421875" style="820" bestFit="1" customWidth="1"/>
    <col min="1807" max="1807" width="13.421875" style="820" bestFit="1" customWidth="1"/>
    <col min="1808" max="1808" width="14.421875" style="820" bestFit="1" customWidth="1"/>
    <col min="1809" max="1809" width="13.28125" style="820" bestFit="1" customWidth="1"/>
    <col min="1810" max="1810" width="13.57421875" style="820" bestFit="1" customWidth="1"/>
    <col min="1811" max="2050" width="11.57421875" style="820" customWidth="1"/>
    <col min="2051" max="2051" width="19.7109375" style="820" bestFit="1" customWidth="1"/>
    <col min="2052" max="2052" width="14.421875" style="820" bestFit="1" customWidth="1"/>
    <col min="2053" max="2053" width="12.57421875" style="820" bestFit="1" customWidth="1"/>
    <col min="2054" max="2054" width="14.421875" style="820" bestFit="1" customWidth="1"/>
    <col min="2055" max="2060" width="12.57421875" style="820" bestFit="1" customWidth="1"/>
    <col min="2061" max="2061" width="13.421875" style="820" bestFit="1" customWidth="1"/>
    <col min="2062" max="2062" width="12.57421875" style="820" bestFit="1" customWidth="1"/>
    <col min="2063" max="2063" width="13.421875" style="820" bestFit="1" customWidth="1"/>
    <col min="2064" max="2064" width="14.421875" style="820" bestFit="1" customWidth="1"/>
    <col min="2065" max="2065" width="13.28125" style="820" bestFit="1" customWidth="1"/>
    <col min="2066" max="2066" width="13.57421875" style="820" bestFit="1" customWidth="1"/>
    <col min="2067" max="2306" width="11.57421875" style="820" customWidth="1"/>
    <col min="2307" max="2307" width="19.7109375" style="820" bestFit="1" customWidth="1"/>
    <col min="2308" max="2308" width="14.421875" style="820" bestFit="1" customWidth="1"/>
    <col min="2309" max="2309" width="12.57421875" style="820" bestFit="1" customWidth="1"/>
    <col min="2310" max="2310" width="14.421875" style="820" bestFit="1" customWidth="1"/>
    <col min="2311" max="2316" width="12.57421875" style="820" bestFit="1" customWidth="1"/>
    <col min="2317" max="2317" width="13.421875" style="820" bestFit="1" customWidth="1"/>
    <col min="2318" max="2318" width="12.57421875" style="820" bestFit="1" customWidth="1"/>
    <col min="2319" max="2319" width="13.421875" style="820" bestFit="1" customWidth="1"/>
    <col min="2320" max="2320" width="14.421875" style="820" bestFit="1" customWidth="1"/>
    <col min="2321" max="2321" width="13.28125" style="820" bestFit="1" customWidth="1"/>
    <col min="2322" max="2322" width="13.57421875" style="820" bestFit="1" customWidth="1"/>
    <col min="2323" max="2562" width="11.57421875" style="820" customWidth="1"/>
    <col min="2563" max="2563" width="19.7109375" style="820" bestFit="1" customWidth="1"/>
    <col min="2564" max="2564" width="14.421875" style="820" bestFit="1" customWidth="1"/>
    <col min="2565" max="2565" width="12.57421875" style="820" bestFit="1" customWidth="1"/>
    <col min="2566" max="2566" width="14.421875" style="820" bestFit="1" customWidth="1"/>
    <col min="2567" max="2572" width="12.57421875" style="820" bestFit="1" customWidth="1"/>
    <col min="2573" max="2573" width="13.421875" style="820" bestFit="1" customWidth="1"/>
    <col min="2574" max="2574" width="12.57421875" style="820" bestFit="1" customWidth="1"/>
    <col min="2575" max="2575" width="13.421875" style="820" bestFit="1" customWidth="1"/>
    <col min="2576" max="2576" width="14.421875" style="820" bestFit="1" customWidth="1"/>
    <col min="2577" max="2577" width="13.28125" style="820" bestFit="1" customWidth="1"/>
    <col min="2578" max="2578" width="13.57421875" style="820" bestFit="1" customWidth="1"/>
    <col min="2579" max="2818" width="11.57421875" style="820" customWidth="1"/>
    <col min="2819" max="2819" width="19.7109375" style="820" bestFit="1" customWidth="1"/>
    <col min="2820" max="2820" width="14.421875" style="820" bestFit="1" customWidth="1"/>
    <col min="2821" max="2821" width="12.57421875" style="820" bestFit="1" customWidth="1"/>
    <col min="2822" max="2822" width="14.421875" style="820" bestFit="1" customWidth="1"/>
    <col min="2823" max="2828" width="12.57421875" style="820" bestFit="1" customWidth="1"/>
    <col min="2829" max="2829" width="13.421875" style="820" bestFit="1" customWidth="1"/>
    <col min="2830" max="2830" width="12.57421875" style="820" bestFit="1" customWidth="1"/>
    <col min="2831" max="2831" width="13.421875" style="820" bestFit="1" customWidth="1"/>
    <col min="2832" max="2832" width="14.421875" style="820" bestFit="1" customWidth="1"/>
    <col min="2833" max="2833" width="13.28125" style="820" bestFit="1" customWidth="1"/>
    <col min="2834" max="2834" width="13.57421875" style="820" bestFit="1" customWidth="1"/>
    <col min="2835" max="3074" width="11.57421875" style="820" customWidth="1"/>
    <col min="3075" max="3075" width="19.7109375" style="820" bestFit="1" customWidth="1"/>
    <col min="3076" max="3076" width="14.421875" style="820" bestFit="1" customWidth="1"/>
    <col min="3077" max="3077" width="12.57421875" style="820" bestFit="1" customWidth="1"/>
    <col min="3078" max="3078" width="14.421875" style="820" bestFit="1" customWidth="1"/>
    <col min="3079" max="3084" width="12.57421875" style="820" bestFit="1" customWidth="1"/>
    <col min="3085" max="3085" width="13.421875" style="820" bestFit="1" customWidth="1"/>
    <col min="3086" max="3086" width="12.57421875" style="820" bestFit="1" customWidth="1"/>
    <col min="3087" max="3087" width="13.421875" style="820" bestFit="1" customWidth="1"/>
    <col min="3088" max="3088" width="14.421875" style="820" bestFit="1" customWidth="1"/>
    <col min="3089" max="3089" width="13.28125" style="820" bestFit="1" customWidth="1"/>
    <col min="3090" max="3090" width="13.57421875" style="820" bestFit="1" customWidth="1"/>
    <col min="3091" max="3330" width="11.57421875" style="820" customWidth="1"/>
    <col min="3331" max="3331" width="19.7109375" style="820" bestFit="1" customWidth="1"/>
    <col min="3332" max="3332" width="14.421875" style="820" bestFit="1" customWidth="1"/>
    <col min="3333" max="3333" width="12.57421875" style="820" bestFit="1" customWidth="1"/>
    <col min="3334" max="3334" width="14.421875" style="820" bestFit="1" customWidth="1"/>
    <col min="3335" max="3340" width="12.57421875" style="820" bestFit="1" customWidth="1"/>
    <col min="3341" max="3341" width="13.421875" style="820" bestFit="1" customWidth="1"/>
    <col min="3342" max="3342" width="12.57421875" style="820" bestFit="1" customWidth="1"/>
    <col min="3343" max="3343" width="13.421875" style="820" bestFit="1" customWidth="1"/>
    <col min="3344" max="3344" width="14.421875" style="820" bestFit="1" customWidth="1"/>
    <col min="3345" max="3345" width="13.28125" style="820" bestFit="1" customWidth="1"/>
    <col min="3346" max="3346" width="13.57421875" style="820" bestFit="1" customWidth="1"/>
    <col min="3347" max="3586" width="11.57421875" style="820" customWidth="1"/>
    <col min="3587" max="3587" width="19.7109375" style="820" bestFit="1" customWidth="1"/>
    <col min="3588" max="3588" width="14.421875" style="820" bestFit="1" customWidth="1"/>
    <col min="3589" max="3589" width="12.57421875" style="820" bestFit="1" customWidth="1"/>
    <col min="3590" max="3590" width="14.421875" style="820" bestFit="1" customWidth="1"/>
    <col min="3591" max="3596" width="12.57421875" style="820" bestFit="1" customWidth="1"/>
    <col min="3597" max="3597" width="13.421875" style="820" bestFit="1" customWidth="1"/>
    <col min="3598" max="3598" width="12.57421875" style="820" bestFit="1" customWidth="1"/>
    <col min="3599" max="3599" width="13.421875" style="820" bestFit="1" customWidth="1"/>
    <col min="3600" max="3600" width="14.421875" style="820" bestFit="1" customWidth="1"/>
    <col min="3601" max="3601" width="13.28125" style="820" bestFit="1" customWidth="1"/>
    <col min="3602" max="3602" width="13.57421875" style="820" bestFit="1" customWidth="1"/>
    <col min="3603" max="3842" width="11.57421875" style="820" customWidth="1"/>
    <col min="3843" max="3843" width="19.7109375" style="820" bestFit="1" customWidth="1"/>
    <col min="3844" max="3844" width="14.421875" style="820" bestFit="1" customWidth="1"/>
    <col min="3845" max="3845" width="12.57421875" style="820" bestFit="1" customWidth="1"/>
    <col min="3846" max="3846" width="14.421875" style="820" bestFit="1" customWidth="1"/>
    <col min="3847" max="3852" width="12.57421875" style="820" bestFit="1" customWidth="1"/>
    <col min="3853" max="3853" width="13.421875" style="820" bestFit="1" customWidth="1"/>
    <col min="3854" max="3854" width="12.57421875" style="820" bestFit="1" customWidth="1"/>
    <col min="3855" max="3855" width="13.421875" style="820" bestFit="1" customWidth="1"/>
    <col min="3856" max="3856" width="14.421875" style="820" bestFit="1" customWidth="1"/>
    <col min="3857" max="3857" width="13.28125" style="820" bestFit="1" customWidth="1"/>
    <col min="3858" max="3858" width="13.57421875" style="820" bestFit="1" customWidth="1"/>
    <col min="3859" max="4098" width="11.57421875" style="820" customWidth="1"/>
    <col min="4099" max="4099" width="19.7109375" style="820" bestFit="1" customWidth="1"/>
    <col min="4100" max="4100" width="14.421875" style="820" bestFit="1" customWidth="1"/>
    <col min="4101" max="4101" width="12.57421875" style="820" bestFit="1" customWidth="1"/>
    <col min="4102" max="4102" width="14.421875" style="820" bestFit="1" customWidth="1"/>
    <col min="4103" max="4108" width="12.57421875" style="820" bestFit="1" customWidth="1"/>
    <col min="4109" max="4109" width="13.421875" style="820" bestFit="1" customWidth="1"/>
    <col min="4110" max="4110" width="12.57421875" style="820" bestFit="1" customWidth="1"/>
    <col min="4111" max="4111" width="13.421875" style="820" bestFit="1" customWidth="1"/>
    <col min="4112" max="4112" width="14.421875" style="820" bestFit="1" customWidth="1"/>
    <col min="4113" max="4113" width="13.28125" style="820" bestFit="1" customWidth="1"/>
    <col min="4114" max="4114" width="13.57421875" style="820" bestFit="1" customWidth="1"/>
    <col min="4115" max="4354" width="11.57421875" style="820" customWidth="1"/>
    <col min="4355" max="4355" width="19.7109375" style="820" bestFit="1" customWidth="1"/>
    <col min="4356" max="4356" width="14.421875" style="820" bestFit="1" customWidth="1"/>
    <col min="4357" max="4357" width="12.57421875" style="820" bestFit="1" customWidth="1"/>
    <col min="4358" max="4358" width="14.421875" style="820" bestFit="1" customWidth="1"/>
    <col min="4359" max="4364" width="12.57421875" style="820" bestFit="1" customWidth="1"/>
    <col min="4365" max="4365" width="13.421875" style="820" bestFit="1" customWidth="1"/>
    <col min="4366" max="4366" width="12.57421875" style="820" bestFit="1" customWidth="1"/>
    <col min="4367" max="4367" width="13.421875" style="820" bestFit="1" customWidth="1"/>
    <col min="4368" max="4368" width="14.421875" style="820" bestFit="1" customWidth="1"/>
    <col min="4369" max="4369" width="13.28125" style="820" bestFit="1" customWidth="1"/>
    <col min="4370" max="4370" width="13.57421875" style="820" bestFit="1" customWidth="1"/>
    <col min="4371" max="4610" width="11.57421875" style="820" customWidth="1"/>
    <col min="4611" max="4611" width="19.7109375" style="820" bestFit="1" customWidth="1"/>
    <col min="4612" max="4612" width="14.421875" style="820" bestFit="1" customWidth="1"/>
    <col min="4613" max="4613" width="12.57421875" style="820" bestFit="1" customWidth="1"/>
    <col min="4614" max="4614" width="14.421875" style="820" bestFit="1" customWidth="1"/>
    <col min="4615" max="4620" width="12.57421875" style="820" bestFit="1" customWidth="1"/>
    <col min="4621" max="4621" width="13.421875" style="820" bestFit="1" customWidth="1"/>
    <col min="4622" max="4622" width="12.57421875" style="820" bestFit="1" customWidth="1"/>
    <col min="4623" max="4623" width="13.421875" style="820" bestFit="1" customWidth="1"/>
    <col min="4624" max="4624" width="14.421875" style="820" bestFit="1" customWidth="1"/>
    <col min="4625" max="4625" width="13.28125" style="820" bestFit="1" customWidth="1"/>
    <col min="4626" max="4626" width="13.57421875" style="820" bestFit="1" customWidth="1"/>
    <col min="4627" max="4866" width="11.57421875" style="820" customWidth="1"/>
    <col min="4867" max="4867" width="19.7109375" style="820" bestFit="1" customWidth="1"/>
    <col min="4868" max="4868" width="14.421875" style="820" bestFit="1" customWidth="1"/>
    <col min="4869" max="4869" width="12.57421875" style="820" bestFit="1" customWidth="1"/>
    <col min="4870" max="4870" width="14.421875" style="820" bestFit="1" customWidth="1"/>
    <col min="4871" max="4876" width="12.57421875" style="820" bestFit="1" customWidth="1"/>
    <col min="4877" max="4877" width="13.421875" style="820" bestFit="1" customWidth="1"/>
    <col min="4878" max="4878" width="12.57421875" style="820" bestFit="1" customWidth="1"/>
    <col min="4879" max="4879" width="13.421875" style="820" bestFit="1" customWidth="1"/>
    <col min="4880" max="4880" width="14.421875" style="820" bestFit="1" customWidth="1"/>
    <col min="4881" max="4881" width="13.28125" style="820" bestFit="1" customWidth="1"/>
    <col min="4882" max="4882" width="13.57421875" style="820" bestFit="1" customWidth="1"/>
    <col min="4883" max="5122" width="11.57421875" style="820" customWidth="1"/>
    <col min="5123" max="5123" width="19.7109375" style="820" bestFit="1" customWidth="1"/>
    <col min="5124" max="5124" width="14.421875" style="820" bestFit="1" customWidth="1"/>
    <col min="5125" max="5125" width="12.57421875" style="820" bestFit="1" customWidth="1"/>
    <col min="5126" max="5126" width="14.421875" style="820" bestFit="1" customWidth="1"/>
    <col min="5127" max="5132" width="12.57421875" style="820" bestFit="1" customWidth="1"/>
    <col min="5133" max="5133" width="13.421875" style="820" bestFit="1" customWidth="1"/>
    <col min="5134" max="5134" width="12.57421875" style="820" bestFit="1" customWidth="1"/>
    <col min="5135" max="5135" width="13.421875" style="820" bestFit="1" customWidth="1"/>
    <col min="5136" max="5136" width="14.421875" style="820" bestFit="1" customWidth="1"/>
    <col min="5137" max="5137" width="13.28125" style="820" bestFit="1" customWidth="1"/>
    <col min="5138" max="5138" width="13.57421875" style="820" bestFit="1" customWidth="1"/>
    <col min="5139" max="5378" width="11.57421875" style="820" customWidth="1"/>
    <col min="5379" max="5379" width="19.7109375" style="820" bestFit="1" customWidth="1"/>
    <col min="5380" max="5380" width="14.421875" style="820" bestFit="1" customWidth="1"/>
    <col min="5381" max="5381" width="12.57421875" style="820" bestFit="1" customWidth="1"/>
    <col min="5382" max="5382" width="14.421875" style="820" bestFit="1" customWidth="1"/>
    <col min="5383" max="5388" width="12.57421875" style="820" bestFit="1" customWidth="1"/>
    <col min="5389" max="5389" width="13.421875" style="820" bestFit="1" customWidth="1"/>
    <col min="5390" max="5390" width="12.57421875" style="820" bestFit="1" customWidth="1"/>
    <col min="5391" max="5391" width="13.421875" style="820" bestFit="1" customWidth="1"/>
    <col min="5392" max="5392" width="14.421875" style="820" bestFit="1" customWidth="1"/>
    <col min="5393" max="5393" width="13.28125" style="820" bestFit="1" customWidth="1"/>
    <col min="5394" max="5394" width="13.57421875" style="820" bestFit="1" customWidth="1"/>
    <col min="5395" max="5634" width="11.57421875" style="820" customWidth="1"/>
    <col min="5635" max="5635" width="19.7109375" style="820" bestFit="1" customWidth="1"/>
    <col min="5636" max="5636" width="14.421875" style="820" bestFit="1" customWidth="1"/>
    <col min="5637" max="5637" width="12.57421875" style="820" bestFit="1" customWidth="1"/>
    <col min="5638" max="5638" width="14.421875" style="820" bestFit="1" customWidth="1"/>
    <col min="5639" max="5644" width="12.57421875" style="820" bestFit="1" customWidth="1"/>
    <col min="5645" max="5645" width="13.421875" style="820" bestFit="1" customWidth="1"/>
    <col min="5646" max="5646" width="12.57421875" style="820" bestFit="1" customWidth="1"/>
    <col min="5647" max="5647" width="13.421875" style="820" bestFit="1" customWidth="1"/>
    <col min="5648" max="5648" width="14.421875" style="820" bestFit="1" customWidth="1"/>
    <col min="5649" max="5649" width="13.28125" style="820" bestFit="1" customWidth="1"/>
    <col min="5650" max="5650" width="13.57421875" style="820" bestFit="1" customWidth="1"/>
    <col min="5651" max="5890" width="11.57421875" style="820" customWidth="1"/>
    <col min="5891" max="5891" width="19.7109375" style="820" bestFit="1" customWidth="1"/>
    <col min="5892" max="5892" width="14.421875" style="820" bestFit="1" customWidth="1"/>
    <col min="5893" max="5893" width="12.57421875" style="820" bestFit="1" customWidth="1"/>
    <col min="5894" max="5894" width="14.421875" style="820" bestFit="1" customWidth="1"/>
    <col min="5895" max="5900" width="12.57421875" style="820" bestFit="1" customWidth="1"/>
    <col min="5901" max="5901" width="13.421875" style="820" bestFit="1" customWidth="1"/>
    <col min="5902" max="5902" width="12.57421875" style="820" bestFit="1" customWidth="1"/>
    <col min="5903" max="5903" width="13.421875" style="820" bestFit="1" customWidth="1"/>
    <col min="5904" max="5904" width="14.421875" style="820" bestFit="1" customWidth="1"/>
    <col min="5905" max="5905" width="13.28125" style="820" bestFit="1" customWidth="1"/>
    <col min="5906" max="5906" width="13.57421875" style="820" bestFit="1" customWidth="1"/>
    <col min="5907" max="6146" width="11.57421875" style="820" customWidth="1"/>
    <col min="6147" max="6147" width="19.7109375" style="820" bestFit="1" customWidth="1"/>
    <col min="6148" max="6148" width="14.421875" style="820" bestFit="1" customWidth="1"/>
    <col min="6149" max="6149" width="12.57421875" style="820" bestFit="1" customWidth="1"/>
    <col min="6150" max="6150" width="14.421875" style="820" bestFit="1" customWidth="1"/>
    <col min="6151" max="6156" width="12.57421875" style="820" bestFit="1" customWidth="1"/>
    <col min="6157" max="6157" width="13.421875" style="820" bestFit="1" customWidth="1"/>
    <col min="6158" max="6158" width="12.57421875" style="820" bestFit="1" customWidth="1"/>
    <col min="6159" max="6159" width="13.421875" style="820" bestFit="1" customWidth="1"/>
    <col min="6160" max="6160" width="14.421875" style="820" bestFit="1" customWidth="1"/>
    <col min="6161" max="6161" width="13.28125" style="820" bestFit="1" customWidth="1"/>
    <col min="6162" max="6162" width="13.57421875" style="820" bestFit="1" customWidth="1"/>
    <col min="6163" max="6402" width="11.57421875" style="820" customWidth="1"/>
    <col min="6403" max="6403" width="19.7109375" style="820" bestFit="1" customWidth="1"/>
    <col min="6404" max="6404" width="14.421875" style="820" bestFit="1" customWidth="1"/>
    <col min="6405" max="6405" width="12.57421875" style="820" bestFit="1" customWidth="1"/>
    <col min="6406" max="6406" width="14.421875" style="820" bestFit="1" customWidth="1"/>
    <col min="6407" max="6412" width="12.57421875" style="820" bestFit="1" customWidth="1"/>
    <col min="6413" max="6413" width="13.421875" style="820" bestFit="1" customWidth="1"/>
    <col min="6414" max="6414" width="12.57421875" style="820" bestFit="1" customWidth="1"/>
    <col min="6415" max="6415" width="13.421875" style="820" bestFit="1" customWidth="1"/>
    <col min="6416" max="6416" width="14.421875" style="820" bestFit="1" customWidth="1"/>
    <col min="6417" max="6417" width="13.28125" style="820" bestFit="1" customWidth="1"/>
    <col min="6418" max="6418" width="13.57421875" style="820" bestFit="1" customWidth="1"/>
    <col min="6419" max="6658" width="11.57421875" style="820" customWidth="1"/>
    <col min="6659" max="6659" width="19.7109375" style="820" bestFit="1" customWidth="1"/>
    <col min="6660" max="6660" width="14.421875" style="820" bestFit="1" customWidth="1"/>
    <col min="6661" max="6661" width="12.57421875" style="820" bestFit="1" customWidth="1"/>
    <col min="6662" max="6662" width="14.421875" style="820" bestFit="1" customWidth="1"/>
    <col min="6663" max="6668" width="12.57421875" style="820" bestFit="1" customWidth="1"/>
    <col min="6669" max="6669" width="13.421875" style="820" bestFit="1" customWidth="1"/>
    <col min="6670" max="6670" width="12.57421875" style="820" bestFit="1" customWidth="1"/>
    <col min="6671" max="6671" width="13.421875" style="820" bestFit="1" customWidth="1"/>
    <col min="6672" max="6672" width="14.421875" style="820" bestFit="1" customWidth="1"/>
    <col min="6673" max="6673" width="13.28125" style="820" bestFit="1" customWidth="1"/>
    <col min="6674" max="6674" width="13.57421875" style="820" bestFit="1" customWidth="1"/>
    <col min="6675" max="6914" width="11.57421875" style="820" customWidth="1"/>
    <col min="6915" max="6915" width="19.7109375" style="820" bestFit="1" customWidth="1"/>
    <col min="6916" max="6916" width="14.421875" style="820" bestFit="1" customWidth="1"/>
    <col min="6917" max="6917" width="12.57421875" style="820" bestFit="1" customWidth="1"/>
    <col min="6918" max="6918" width="14.421875" style="820" bestFit="1" customWidth="1"/>
    <col min="6919" max="6924" width="12.57421875" style="820" bestFit="1" customWidth="1"/>
    <col min="6925" max="6925" width="13.421875" style="820" bestFit="1" customWidth="1"/>
    <col min="6926" max="6926" width="12.57421875" style="820" bestFit="1" customWidth="1"/>
    <col min="6927" max="6927" width="13.421875" style="820" bestFit="1" customWidth="1"/>
    <col min="6928" max="6928" width="14.421875" style="820" bestFit="1" customWidth="1"/>
    <col min="6929" max="6929" width="13.28125" style="820" bestFit="1" customWidth="1"/>
    <col min="6930" max="6930" width="13.57421875" style="820" bestFit="1" customWidth="1"/>
    <col min="6931" max="7170" width="11.57421875" style="820" customWidth="1"/>
    <col min="7171" max="7171" width="19.7109375" style="820" bestFit="1" customWidth="1"/>
    <col min="7172" max="7172" width="14.421875" style="820" bestFit="1" customWidth="1"/>
    <col min="7173" max="7173" width="12.57421875" style="820" bestFit="1" customWidth="1"/>
    <col min="7174" max="7174" width="14.421875" style="820" bestFit="1" customWidth="1"/>
    <col min="7175" max="7180" width="12.57421875" style="820" bestFit="1" customWidth="1"/>
    <col min="7181" max="7181" width="13.421875" style="820" bestFit="1" customWidth="1"/>
    <col min="7182" max="7182" width="12.57421875" style="820" bestFit="1" customWidth="1"/>
    <col min="7183" max="7183" width="13.421875" style="820" bestFit="1" customWidth="1"/>
    <col min="7184" max="7184" width="14.421875" style="820" bestFit="1" customWidth="1"/>
    <col min="7185" max="7185" width="13.28125" style="820" bestFit="1" customWidth="1"/>
    <col min="7186" max="7186" width="13.57421875" style="820" bestFit="1" customWidth="1"/>
    <col min="7187" max="7426" width="11.57421875" style="820" customWidth="1"/>
    <col min="7427" max="7427" width="19.7109375" style="820" bestFit="1" customWidth="1"/>
    <col min="7428" max="7428" width="14.421875" style="820" bestFit="1" customWidth="1"/>
    <col min="7429" max="7429" width="12.57421875" style="820" bestFit="1" customWidth="1"/>
    <col min="7430" max="7430" width="14.421875" style="820" bestFit="1" customWidth="1"/>
    <col min="7431" max="7436" width="12.57421875" style="820" bestFit="1" customWidth="1"/>
    <col min="7437" max="7437" width="13.421875" style="820" bestFit="1" customWidth="1"/>
    <col min="7438" max="7438" width="12.57421875" style="820" bestFit="1" customWidth="1"/>
    <col min="7439" max="7439" width="13.421875" style="820" bestFit="1" customWidth="1"/>
    <col min="7440" max="7440" width="14.421875" style="820" bestFit="1" customWidth="1"/>
    <col min="7441" max="7441" width="13.28125" style="820" bestFit="1" customWidth="1"/>
    <col min="7442" max="7442" width="13.57421875" style="820" bestFit="1" customWidth="1"/>
    <col min="7443" max="7682" width="11.57421875" style="820" customWidth="1"/>
    <col min="7683" max="7683" width="19.7109375" style="820" bestFit="1" customWidth="1"/>
    <col min="7684" max="7684" width="14.421875" style="820" bestFit="1" customWidth="1"/>
    <col min="7685" max="7685" width="12.57421875" style="820" bestFit="1" customWidth="1"/>
    <col min="7686" max="7686" width="14.421875" style="820" bestFit="1" customWidth="1"/>
    <col min="7687" max="7692" width="12.57421875" style="820" bestFit="1" customWidth="1"/>
    <col min="7693" max="7693" width="13.421875" style="820" bestFit="1" customWidth="1"/>
    <col min="7694" max="7694" width="12.57421875" style="820" bestFit="1" customWidth="1"/>
    <col min="7695" max="7695" width="13.421875" style="820" bestFit="1" customWidth="1"/>
    <col min="7696" max="7696" width="14.421875" style="820" bestFit="1" customWidth="1"/>
    <col min="7697" max="7697" width="13.28125" style="820" bestFit="1" customWidth="1"/>
    <col min="7698" max="7698" width="13.57421875" style="820" bestFit="1" customWidth="1"/>
    <col min="7699" max="7938" width="11.57421875" style="820" customWidth="1"/>
    <col min="7939" max="7939" width="19.7109375" style="820" bestFit="1" customWidth="1"/>
    <col min="7940" max="7940" width="14.421875" style="820" bestFit="1" customWidth="1"/>
    <col min="7941" max="7941" width="12.57421875" style="820" bestFit="1" customWidth="1"/>
    <col min="7942" max="7942" width="14.421875" style="820" bestFit="1" customWidth="1"/>
    <col min="7943" max="7948" width="12.57421875" style="820" bestFit="1" customWidth="1"/>
    <col min="7949" max="7949" width="13.421875" style="820" bestFit="1" customWidth="1"/>
    <col min="7950" max="7950" width="12.57421875" style="820" bestFit="1" customWidth="1"/>
    <col min="7951" max="7951" width="13.421875" style="820" bestFit="1" customWidth="1"/>
    <col min="7952" max="7952" width="14.421875" style="820" bestFit="1" customWidth="1"/>
    <col min="7953" max="7953" width="13.28125" style="820" bestFit="1" customWidth="1"/>
    <col min="7954" max="7954" width="13.57421875" style="820" bestFit="1" customWidth="1"/>
    <col min="7955" max="8194" width="11.57421875" style="820" customWidth="1"/>
    <col min="8195" max="8195" width="19.7109375" style="820" bestFit="1" customWidth="1"/>
    <col min="8196" max="8196" width="14.421875" style="820" bestFit="1" customWidth="1"/>
    <col min="8197" max="8197" width="12.57421875" style="820" bestFit="1" customWidth="1"/>
    <col min="8198" max="8198" width="14.421875" style="820" bestFit="1" customWidth="1"/>
    <col min="8199" max="8204" width="12.57421875" style="820" bestFit="1" customWidth="1"/>
    <col min="8205" max="8205" width="13.421875" style="820" bestFit="1" customWidth="1"/>
    <col min="8206" max="8206" width="12.57421875" style="820" bestFit="1" customWidth="1"/>
    <col min="8207" max="8207" width="13.421875" style="820" bestFit="1" customWidth="1"/>
    <col min="8208" max="8208" width="14.421875" style="820" bestFit="1" customWidth="1"/>
    <col min="8209" max="8209" width="13.28125" style="820" bestFit="1" customWidth="1"/>
    <col min="8210" max="8210" width="13.57421875" style="820" bestFit="1" customWidth="1"/>
    <col min="8211" max="8450" width="11.57421875" style="820" customWidth="1"/>
    <col min="8451" max="8451" width="19.7109375" style="820" bestFit="1" customWidth="1"/>
    <col min="8452" max="8452" width="14.421875" style="820" bestFit="1" customWidth="1"/>
    <col min="8453" max="8453" width="12.57421875" style="820" bestFit="1" customWidth="1"/>
    <col min="8454" max="8454" width="14.421875" style="820" bestFit="1" customWidth="1"/>
    <col min="8455" max="8460" width="12.57421875" style="820" bestFit="1" customWidth="1"/>
    <col min="8461" max="8461" width="13.421875" style="820" bestFit="1" customWidth="1"/>
    <col min="8462" max="8462" width="12.57421875" style="820" bestFit="1" customWidth="1"/>
    <col min="8463" max="8463" width="13.421875" style="820" bestFit="1" customWidth="1"/>
    <col min="8464" max="8464" width="14.421875" style="820" bestFit="1" customWidth="1"/>
    <col min="8465" max="8465" width="13.28125" style="820" bestFit="1" customWidth="1"/>
    <col min="8466" max="8466" width="13.57421875" style="820" bestFit="1" customWidth="1"/>
    <col min="8467" max="8706" width="11.57421875" style="820" customWidth="1"/>
    <col min="8707" max="8707" width="19.7109375" style="820" bestFit="1" customWidth="1"/>
    <col min="8708" max="8708" width="14.421875" style="820" bestFit="1" customWidth="1"/>
    <col min="8709" max="8709" width="12.57421875" style="820" bestFit="1" customWidth="1"/>
    <col min="8710" max="8710" width="14.421875" style="820" bestFit="1" customWidth="1"/>
    <col min="8711" max="8716" width="12.57421875" style="820" bestFit="1" customWidth="1"/>
    <col min="8717" max="8717" width="13.421875" style="820" bestFit="1" customWidth="1"/>
    <col min="8718" max="8718" width="12.57421875" style="820" bestFit="1" customWidth="1"/>
    <col min="8719" max="8719" width="13.421875" style="820" bestFit="1" customWidth="1"/>
    <col min="8720" max="8720" width="14.421875" style="820" bestFit="1" customWidth="1"/>
    <col min="8721" max="8721" width="13.28125" style="820" bestFit="1" customWidth="1"/>
    <col min="8722" max="8722" width="13.57421875" style="820" bestFit="1" customWidth="1"/>
    <col min="8723" max="8962" width="11.57421875" style="820" customWidth="1"/>
    <col min="8963" max="8963" width="19.7109375" style="820" bestFit="1" customWidth="1"/>
    <col min="8964" max="8964" width="14.421875" style="820" bestFit="1" customWidth="1"/>
    <col min="8965" max="8965" width="12.57421875" style="820" bestFit="1" customWidth="1"/>
    <col min="8966" max="8966" width="14.421875" style="820" bestFit="1" customWidth="1"/>
    <col min="8967" max="8972" width="12.57421875" style="820" bestFit="1" customWidth="1"/>
    <col min="8973" max="8973" width="13.421875" style="820" bestFit="1" customWidth="1"/>
    <col min="8974" max="8974" width="12.57421875" style="820" bestFit="1" customWidth="1"/>
    <col min="8975" max="8975" width="13.421875" style="820" bestFit="1" customWidth="1"/>
    <col min="8976" max="8976" width="14.421875" style="820" bestFit="1" customWidth="1"/>
    <col min="8977" max="8977" width="13.28125" style="820" bestFit="1" customWidth="1"/>
    <col min="8978" max="8978" width="13.57421875" style="820" bestFit="1" customWidth="1"/>
    <col min="8979" max="9218" width="11.57421875" style="820" customWidth="1"/>
    <col min="9219" max="9219" width="19.7109375" style="820" bestFit="1" customWidth="1"/>
    <col min="9220" max="9220" width="14.421875" style="820" bestFit="1" customWidth="1"/>
    <col min="9221" max="9221" width="12.57421875" style="820" bestFit="1" customWidth="1"/>
    <col min="9222" max="9222" width="14.421875" style="820" bestFit="1" customWidth="1"/>
    <col min="9223" max="9228" width="12.57421875" style="820" bestFit="1" customWidth="1"/>
    <col min="9229" max="9229" width="13.421875" style="820" bestFit="1" customWidth="1"/>
    <col min="9230" max="9230" width="12.57421875" style="820" bestFit="1" customWidth="1"/>
    <col min="9231" max="9231" width="13.421875" style="820" bestFit="1" customWidth="1"/>
    <col min="9232" max="9232" width="14.421875" style="820" bestFit="1" customWidth="1"/>
    <col min="9233" max="9233" width="13.28125" style="820" bestFit="1" customWidth="1"/>
    <col min="9234" max="9234" width="13.57421875" style="820" bestFit="1" customWidth="1"/>
    <col min="9235" max="9474" width="11.57421875" style="820" customWidth="1"/>
    <col min="9475" max="9475" width="19.7109375" style="820" bestFit="1" customWidth="1"/>
    <col min="9476" max="9476" width="14.421875" style="820" bestFit="1" customWidth="1"/>
    <col min="9477" max="9477" width="12.57421875" style="820" bestFit="1" customWidth="1"/>
    <col min="9478" max="9478" width="14.421875" style="820" bestFit="1" customWidth="1"/>
    <col min="9479" max="9484" width="12.57421875" style="820" bestFit="1" customWidth="1"/>
    <col min="9485" max="9485" width="13.421875" style="820" bestFit="1" customWidth="1"/>
    <col min="9486" max="9486" width="12.57421875" style="820" bestFit="1" customWidth="1"/>
    <col min="9487" max="9487" width="13.421875" style="820" bestFit="1" customWidth="1"/>
    <col min="9488" max="9488" width="14.421875" style="820" bestFit="1" customWidth="1"/>
    <col min="9489" max="9489" width="13.28125" style="820" bestFit="1" customWidth="1"/>
    <col min="9490" max="9490" width="13.57421875" style="820" bestFit="1" customWidth="1"/>
    <col min="9491" max="9730" width="11.57421875" style="820" customWidth="1"/>
    <col min="9731" max="9731" width="19.7109375" style="820" bestFit="1" customWidth="1"/>
    <col min="9732" max="9732" width="14.421875" style="820" bestFit="1" customWidth="1"/>
    <col min="9733" max="9733" width="12.57421875" style="820" bestFit="1" customWidth="1"/>
    <col min="9734" max="9734" width="14.421875" style="820" bestFit="1" customWidth="1"/>
    <col min="9735" max="9740" width="12.57421875" style="820" bestFit="1" customWidth="1"/>
    <col min="9741" max="9741" width="13.421875" style="820" bestFit="1" customWidth="1"/>
    <col min="9742" max="9742" width="12.57421875" style="820" bestFit="1" customWidth="1"/>
    <col min="9743" max="9743" width="13.421875" style="820" bestFit="1" customWidth="1"/>
    <col min="9744" max="9744" width="14.421875" style="820" bestFit="1" customWidth="1"/>
    <col min="9745" max="9745" width="13.28125" style="820" bestFit="1" customWidth="1"/>
    <col min="9746" max="9746" width="13.57421875" style="820" bestFit="1" customWidth="1"/>
    <col min="9747" max="9986" width="11.57421875" style="820" customWidth="1"/>
    <col min="9987" max="9987" width="19.7109375" style="820" bestFit="1" customWidth="1"/>
    <col min="9988" max="9988" width="14.421875" style="820" bestFit="1" customWidth="1"/>
    <col min="9989" max="9989" width="12.57421875" style="820" bestFit="1" customWidth="1"/>
    <col min="9990" max="9990" width="14.421875" style="820" bestFit="1" customWidth="1"/>
    <col min="9991" max="9996" width="12.57421875" style="820" bestFit="1" customWidth="1"/>
    <col min="9997" max="9997" width="13.421875" style="820" bestFit="1" customWidth="1"/>
    <col min="9998" max="9998" width="12.57421875" style="820" bestFit="1" customWidth="1"/>
    <col min="9999" max="9999" width="13.421875" style="820" bestFit="1" customWidth="1"/>
    <col min="10000" max="10000" width="14.421875" style="820" bestFit="1" customWidth="1"/>
    <col min="10001" max="10001" width="13.28125" style="820" bestFit="1" customWidth="1"/>
    <col min="10002" max="10002" width="13.57421875" style="820" bestFit="1" customWidth="1"/>
    <col min="10003" max="10242" width="11.57421875" style="820" customWidth="1"/>
    <col min="10243" max="10243" width="19.7109375" style="820" bestFit="1" customWidth="1"/>
    <col min="10244" max="10244" width="14.421875" style="820" bestFit="1" customWidth="1"/>
    <col min="10245" max="10245" width="12.57421875" style="820" bestFit="1" customWidth="1"/>
    <col min="10246" max="10246" width="14.421875" style="820" bestFit="1" customWidth="1"/>
    <col min="10247" max="10252" width="12.57421875" style="820" bestFit="1" customWidth="1"/>
    <col min="10253" max="10253" width="13.421875" style="820" bestFit="1" customWidth="1"/>
    <col min="10254" max="10254" width="12.57421875" style="820" bestFit="1" customWidth="1"/>
    <col min="10255" max="10255" width="13.421875" style="820" bestFit="1" customWidth="1"/>
    <col min="10256" max="10256" width="14.421875" style="820" bestFit="1" customWidth="1"/>
    <col min="10257" max="10257" width="13.28125" style="820" bestFit="1" customWidth="1"/>
    <col min="10258" max="10258" width="13.57421875" style="820" bestFit="1" customWidth="1"/>
    <col min="10259" max="10498" width="11.57421875" style="820" customWidth="1"/>
    <col min="10499" max="10499" width="19.7109375" style="820" bestFit="1" customWidth="1"/>
    <col min="10500" max="10500" width="14.421875" style="820" bestFit="1" customWidth="1"/>
    <col min="10501" max="10501" width="12.57421875" style="820" bestFit="1" customWidth="1"/>
    <col min="10502" max="10502" width="14.421875" style="820" bestFit="1" customWidth="1"/>
    <col min="10503" max="10508" width="12.57421875" style="820" bestFit="1" customWidth="1"/>
    <col min="10509" max="10509" width="13.421875" style="820" bestFit="1" customWidth="1"/>
    <col min="10510" max="10510" width="12.57421875" style="820" bestFit="1" customWidth="1"/>
    <col min="10511" max="10511" width="13.421875" style="820" bestFit="1" customWidth="1"/>
    <col min="10512" max="10512" width="14.421875" style="820" bestFit="1" customWidth="1"/>
    <col min="10513" max="10513" width="13.28125" style="820" bestFit="1" customWidth="1"/>
    <col min="10514" max="10514" width="13.57421875" style="820" bestFit="1" customWidth="1"/>
    <col min="10515" max="10754" width="11.57421875" style="820" customWidth="1"/>
    <col min="10755" max="10755" width="19.7109375" style="820" bestFit="1" customWidth="1"/>
    <col min="10756" max="10756" width="14.421875" style="820" bestFit="1" customWidth="1"/>
    <col min="10757" max="10757" width="12.57421875" style="820" bestFit="1" customWidth="1"/>
    <col min="10758" max="10758" width="14.421875" style="820" bestFit="1" customWidth="1"/>
    <col min="10759" max="10764" width="12.57421875" style="820" bestFit="1" customWidth="1"/>
    <col min="10765" max="10765" width="13.421875" style="820" bestFit="1" customWidth="1"/>
    <col min="10766" max="10766" width="12.57421875" style="820" bestFit="1" customWidth="1"/>
    <col min="10767" max="10767" width="13.421875" style="820" bestFit="1" customWidth="1"/>
    <col min="10768" max="10768" width="14.421875" style="820" bestFit="1" customWidth="1"/>
    <col min="10769" max="10769" width="13.28125" style="820" bestFit="1" customWidth="1"/>
    <col min="10770" max="10770" width="13.57421875" style="820" bestFit="1" customWidth="1"/>
    <col min="10771" max="11010" width="11.57421875" style="820" customWidth="1"/>
    <col min="11011" max="11011" width="19.7109375" style="820" bestFit="1" customWidth="1"/>
    <col min="11012" max="11012" width="14.421875" style="820" bestFit="1" customWidth="1"/>
    <col min="11013" max="11013" width="12.57421875" style="820" bestFit="1" customWidth="1"/>
    <col min="11014" max="11014" width="14.421875" style="820" bestFit="1" customWidth="1"/>
    <col min="11015" max="11020" width="12.57421875" style="820" bestFit="1" customWidth="1"/>
    <col min="11021" max="11021" width="13.421875" style="820" bestFit="1" customWidth="1"/>
    <col min="11022" max="11022" width="12.57421875" style="820" bestFit="1" customWidth="1"/>
    <col min="11023" max="11023" width="13.421875" style="820" bestFit="1" customWidth="1"/>
    <col min="11024" max="11024" width="14.421875" style="820" bestFit="1" customWidth="1"/>
    <col min="11025" max="11025" width="13.28125" style="820" bestFit="1" customWidth="1"/>
    <col min="11026" max="11026" width="13.57421875" style="820" bestFit="1" customWidth="1"/>
    <col min="11027" max="11266" width="11.57421875" style="820" customWidth="1"/>
    <col min="11267" max="11267" width="19.7109375" style="820" bestFit="1" customWidth="1"/>
    <col min="11268" max="11268" width="14.421875" style="820" bestFit="1" customWidth="1"/>
    <col min="11269" max="11269" width="12.57421875" style="820" bestFit="1" customWidth="1"/>
    <col min="11270" max="11270" width="14.421875" style="820" bestFit="1" customWidth="1"/>
    <col min="11271" max="11276" width="12.57421875" style="820" bestFit="1" customWidth="1"/>
    <col min="11277" max="11277" width="13.421875" style="820" bestFit="1" customWidth="1"/>
    <col min="11278" max="11278" width="12.57421875" style="820" bestFit="1" customWidth="1"/>
    <col min="11279" max="11279" width="13.421875" style="820" bestFit="1" customWidth="1"/>
    <col min="11280" max="11280" width="14.421875" style="820" bestFit="1" customWidth="1"/>
    <col min="11281" max="11281" width="13.28125" style="820" bestFit="1" customWidth="1"/>
    <col min="11282" max="11282" width="13.57421875" style="820" bestFit="1" customWidth="1"/>
    <col min="11283" max="11522" width="11.57421875" style="820" customWidth="1"/>
    <col min="11523" max="11523" width="19.7109375" style="820" bestFit="1" customWidth="1"/>
    <col min="11524" max="11524" width="14.421875" style="820" bestFit="1" customWidth="1"/>
    <col min="11525" max="11525" width="12.57421875" style="820" bestFit="1" customWidth="1"/>
    <col min="11526" max="11526" width="14.421875" style="820" bestFit="1" customWidth="1"/>
    <col min="11527" max="11532" width="12.57421875" style="820" bestFit="1" customWidth="1"/>
    <col min="11533" max="11533" width="13.421875" style="820" bestFit="1" customWidth="1"/>
    <col min="11534" max="11534" width="12.57421875" style="820" bestFit="1" customWidth="1"/>
    <col min="11535" max="11535" width="13.421875" style="820" bestFit="1" customWidth="1"/>
    <col min="11536" max="11536" width="14.421875" style="820" bestFit="1" customWidth="1"/>
    <col min="11537" max="11537" width="13.28125" style="820" bestFit="1" customWidth="1"/>
    <col min="11538" max="11538" width="13.57421875" style="820" bestFit="1" customWidth="1"/>
    <col min="11539" max="11778" width="11.57421875" style="820" customWidth="1"/>
    <col min="11779" max="11779" width="19.7109375" style="820" bestFit="1" customWidth="1"/>
    <col min="11780" max="11780" width="14.421875" style="820" bestFit="1" customWidth="1"/>
    <col min="11781" max="11781" width="12.57421875" style="820" bestFit="1" customWidth="1"/>
    <col min="11782" max="11782" width="14.421875" style="820" bestFit="1" customWidth="1"/>
    <col min="11783" max="11788" width="12.57421875" style="820" bestFit="1" customWidth="1"/>
    <col min="11789" max="11789" width="13.421875" style="820" bestFit="1" customWidth="1"/>
    <col min="11790" max="11790" width="12.57421875" style="820" bestFit="1" customWidth="1"/>
    <col min="11791" max="11791" width="13.421875" style="820" bestFit="1" customWidth="1"/>
    <col min="11792" max="11792" width="14.421875" style="820" bestFit="1" customWidth="1"/>
    <col min="11793" max="11793" width="13.28125" style="820" bestFit="1" customWidth="1"/>
    <col min="11794" max="11794" width="13.57421875" style="820" bestFit="1" customWidth="1"/>
    <col min="11795" max="12034" width="11.57421875" style="820" customWidth="1"/>
    <col min="12035" max="12035" width="19.7109375" style="820" bestFit="1" customWidth="1"/>
    <col min="12036" max="12036" width="14.421875" style="820" bestFit="1" customWidth="1"/>
    <col min="12037" max="12037" width="12.57421875" style="820" bestFit="1" customWidth="1"/>
    <col min="12038" max="12038" width="14.421875" style="820" bestFit="1" customWidth="1"/>
    <col min="12039" max="12044" width="12.57421875" style="820" bestFit="1" customWidth="1"/>
    <col min="12045" max="12045" width="13.421875" style="820" bestFit="1" customWidth="1"/>
    <col min="12046" max="12046" width="12.57421875" style="820" bestFit="1" customWidth="1"/>
    <col min="12047" max="12047" width="13.421875" style="820" bestFit="1" customWidth="1"/>
    <col min="12048" max="12048" width="14.421875" style="820" bestFit="1" customWidth="1"/>
    <col min="12049" max="12049" width="13.28125" style="820" bestFit="1" customWidth="1"/>
    <col min="12050" max="12050" width="13.57421875" style="820" bestFit="1" customWidth="1"/>
    <col min="12051" max="12290" width="11.57421875" style="820" customWidth="1"/>
    <col min="12291" max="12291" width="19.7109375" style="820" bestFit="1" customWidth="1"/>
    <col min="12292" max="12292" width="14.421875" style="820" bestFit="1" customWidth="1"/>
    <col min="12293" max="12293" width="12.57421875" style="820" bestFit="1" customWidth="1"/>
    <col min="12294" max="12294" width="14.421875" style="820" bestFit="1" customWidth="1"/>
    <col min="12295" max="12300" width="12.57421875" style="820" bestFit="1" customWidth="1"/>
    <col min="12301" max="12301" width="13.421875" style="820" bestFit="1" customWidth="1"/>
    <col min="12302" max="12302" width="12.57421875" style="820" bestFit="1" customWidth="1"/>
    <col min="12303" max="12303" width="13.421875" style="820" bestFit="1" customWidth="1"/>
    <col min="12304" max="12304" width="14.421875" style="820" bestFit="1" customWidth="1"/>
    <col min="12305" max="12305" width="13.28125" style="820" bestFit="1" customWidth="1"/>
    <col min="12306" max="12306" width="13.57421875" style="820" bestFit="1" customWidth="1"/>
    <col min="12307" max="12546" width="11.57421875" style="820" customWidth="1"/>
    <col min="12547" max="12547" width="19.7109375" style="820" bestFit="1" customWidth="1"/>
    <col min="12548" max="12548" width="14.421875" style="820" bestFit="1" customWidth="1"/>
    <col min="12549" max="12549" width="12.57421875" style="820" bestFit="1" customWidth="1"/>
    <col min="12550" max="12550" width="14.421875" style="820" bestFit="1" customWidth="1"/>
    <col min="12551" max="12556" width="12.57421875" style="820" bestFit="1" customWidth="1"/>
    <col min="12557" max="12557" width="13.421875" style="820" bestFit="1" customWidth="1"/>
    <col min="12558" max="12558" width="12.57421875" style="820" bestFit="1" customWidth="1"/>
    <col min="12559" max="12559" width="13.421875" style="820" bestFit="1" customWidth="1"/>
    <col min="12560" max="12560" width="14.421875" style="820" bestFit="1" customWidth="1"/>
    <col min="12561" max="12561" width="13.28125" style="820" bestFit="1" customWidth="1"/>
    <col min="12562" max="12562" width="13.57421875" style="820" bestFit="1" customWidth="1"/>
    <col min="12563" max="12802" width="11.57421875" style="820" customWidth="1"/>
    <col min="12803" max="12803" width="19.7109375" style="820" bestFit="1" customWidth="1"/>
    <col min="12804" max="12804" width="14.421875" style="820" bestFit="1" customWidth="1"/>
    <col min="12805" max="12805" width="12.57421875" style="820" bestFit="1" customWidth="1"/>
    <col min="12806" max="12806" width="14.421875" style="820" bestFit="1" customWidth="1"/>
    <col min="12807" max="12812" width="12.57421875" style="820" bestFit="1" customWidth="1"/>
    <col min="12813" max="12813" width="13.421875" style="820" bestFit="1" customWidth="1"/>
    <col min="12814" max="12814" width="12.57421875" style="820" bestFit="1" customWidth="1"/>
    <col min="12815" max="12815" width="13.421875" style="820" bestFit="1" customWidth="1"/>
    <col min="12816" max="12816" width="14.421875" style="820" bestFit="1" customWidth="1"/>
    <col min="12817" max="12817" width="13.28125" style="820" bestFit="1" customWidth="1"/>
    <col min="12818" max="12818" width="13.57421875" style="820" bestFit="1" customWidth="1"/>
    <col min="12819" max="13058" width="11.57421875" style="820" customWidth="1"/>
    <col min="13059" max="13059" width="19.7109375" style="820" bestFit="1" customWidth="1"/>
    <col min="13060" max="13060" width="14.421875" style="820" bestFit="1" customWidth="1"/>
    <col min="13061" max="13061" width="12.57421875" style="820" bestFit="1" customWidth="1"/>
    <col min="13062" max="13062" width="14.421875" style="820" bestFit="1" customWidth="1"/>
    <col min="13063" max="13068" width="12.57421875" style="820" bestFit="1" customWidth="1"/>
    <col min="13069" max="13069" width="13.421875" style="820" bestFit="1" customWidth="1"/>
    <col min="13070" max="13070" width="12.57421875" style="820" bestFit="1" customWidth="1"/>
    <col min="13071" max="13071" width="13.421875" style="820" bestFit="1" customWidth="1"/>
    <col min="13072" max="13072" width="14.421875" style="820" bestFit="1" customWidth="1"/>
    <col min="13073" max="13073" width="13.28125" style="820" bestFit="1" customWidth="1"/>
    <col min="13074" max="13074" width="13.57421875" style="820" bestFit="1" customWidth="1"/>
    <col min="13075" max="13314" width="11.57421875" style="820" customWidth="1"/>
    <col min="13315" max="13315" width="19.7109375" style="820" bestFit="1" customWidth="1"/>
    <col min="13316" max="13316" width="14.421875" style="820" bestFit="1" customWidth="1"/>
    <col min="13317" max="13317" width="12.57421875" style="820" bestFit="1" customWidth="1"/>
    <col min="13318" max="13318" width="14.421875" style="820" bestFit="1" customWidth="1"/>
    <col min="13319" max="13324" width="12.57421875" style="820" bestFit="1" customWidth="1"/>
    <col min="13325" max="13325" width="13.421875" style="820" bestFit="1" customWidth="1"/>
    <col min="13326" max="13326" width="12.57421875" style="820" bestFit="1" customWidth="1"/>
    <col min="13327" max="13327" width="13.421875" style="820" bestFit="1" customWidth="1"/>
    <col min="13328" max="13328" width="14.421875" style="820" bestFit="1" customWidth="1"/>
    <col min="13329" max="13329" width="13.28125" style="820" bestFit="1" customWidth="1"/>
    <col min="13330" max="13330" width="13.57421875" style="820" bestFit="1" customWidth="1"/>
    <col min="13331" max="13570" width="11.57421875" style="820" customWidth="1"/>
    <col min="13571" max="13571" width="19.7109375" style="820" bestFit="1" customWidth="1"/>
    <col min="13572" max="13572" width="14.421875" style="820" bestFit="1" customWidth="1"/>
    <col min="13573" max="13573" width="12.57421875" style="820" bestFit="1" customWidth="1"/>
    <col min="13574" max="13574" width="14.421875" style="820" bestFit="1" customWidth="1"/>
    <col min="13575" max="13580" width="12.57421875" style="820" bestFit="1" customWidth="1"/>
    <col min="13581" max="13581" width="13.421875" style="820" bestFit="1" customWidth="1"/>
    <col min="13582" max="13582" width="12.57421875" style="820" bestFit="1" customWidth="1"/>
    <col min="13583" max="13583" width="13.421875" style="820" bestFit="1" customWidth="1"/>
    <col min="13584" max="13584" width="14.421875" style="820" bestFit="1" customWidth="1"/>
    <col min="13585" max="13585" width="13.28125" style="820" bestFit="1" customWidth="1"/>
    <col min="13586" max="13586" width="13.57421875" style="820" bestFit="1" customWidth="1"/>
    <col min="13587" max="13826" width="11.57421875" style="820" customWidth="1"/>
    <col min="13827" max="13827" width="19.7109375" style="820" bestFit="1" customWidth="1"/>
    <col min="13828" max="13828" width="14.421875" style="820" bestFit="1" customWidth="1"/>
    <col min="13829" max="13829" width="12.57421875" style="820" bestFit="1" customWidth="1"/>
    <col min="13830" max="13830" width="14.421875" style="820" bestFit="1" customWidth="1"/>
    <col min="13831" max="13836" width="12.57421875" style="820" bestFit="1" customWidth="1"/>
    <col min="13837" max="13837" width="13.421875" style="820" bestFit="1" customWidth="1"/>
    <col min="13838" max="13838" width="12.57421875" style="820" bestFit="1" customWidth="1"/>
    <col min="13839" max="13839" width="13.421875" style="820" bestFit="1" customWidth="1"/>
    <col min="13840" max="13840" width="14.421875" style="820" bestFit="1" customWidth="1"/>
    <col min="13841" max="13841" width="13.28125" style="820" bestFit="1" customWidth="1"/>
    <col min="13842" max="13842" width="13.57421875" style="820" bestFit="1" customWidth="1"/>
    <col min="13843" max="14082" width="11.57421875" style="820" customWidth="1"/>
    <col min="14083" max="14083" width="19.7109375" style="820" bestFit="1" customWidth="1"/>
    <col min="14084" max="14084" width="14.421875" style="820" bestFit="1" customWidth="1"/>
    <col min="14085" max="14085" width="12.57421875" style="820" bestFit="1" customWidth="1"/>
    <col min="14086" max="14086" width="14.421875" style="820" bestFit="1" customWidth="1"/>
    <col min="14087" max="14092" width="12.57421875" style="820" bestFit="1" customWidth="1"/>
    <col min="14093" max="14093" width="13.421875" style="820" bestFit="1" customWidth="1"/>
    <col min="14094" max="14094" width="12.57421875" style="820" bestFit="1" customWidth="1"/>
    <col min="14095" max="14095" width="13.421875" style="820" bestFit="1" customWidth="1"/>
    <col min="14096" max="14096" width="14.421875" style="820" bestFit="1" customWidth="1"/>
    <col min="14097" max="14097" width="13.28125" style="820" bestFit="1" customWidth="1"/>
    <col min="14098" max="14098" width="13.57421875" style="820" bestFit="1" customWidth="1"/>
    <col min="14099" max="14338" width="11.57421875" style="820" customWidth="1"/>
    <col min="14339" max="14339" width="19.7109375" style="820" bestFit="1" customWidth="1"/>
    <col min="14340" max="14340" width="14.421875" style="820" bestFit="1" customWidth="1"/>
    <col min="14341" max="14341" width="12.57421875" style="820" bestFit="1" customWidth="1"/>
    <col min="14342" max="14342" width="14.421875" style="820" bestFit="1" customWidth="1"/>
    <col min="14343" max="14348" width="12.57421875" style="820" bestFit="1" customWidth="1"/>
    <col min="14349" max="14349" width="13.421875" style="820" bestFit="1" customWidth="1"/>
    <col min="14350" max="14350" width="12.57421875" style="820" bestFit="1" customWidth="1"/>
    <col min="14351" max="14351" width="13.421875" style="820" bestFit="1" customWidth="1"/>
    <col min="14352" max="14352" width="14.421875" style="820" bestFit="1" customWidth="1"/>
    <col min="14353" max="14353" width="13.28125" style="820" bestFit="1" customWidth="1"/>
    <col min="14354" max="14354" width="13.57421875" style="820" bestFit="1" customWidth="1"/>
    <col min="14355" max="14594" width="11.57421875" style="820" customWidth="1"/>
    <col min="14595" max="14595" width="19.7109375" style="820" bestFit="1" customWidth="1"/>
    <col min="14596" max="14596" width="14.421875" style="820" bestFit="1" customWidth="1"/>
    <col min="14597" max="14597" width="12.57421875" style="820" bestFit="1" customWidth="1"/>
    <col min="14598" max="14598" width="14.421875" style="820" bestFit="1" customWidth="1"/>
    <col min="14599" max="14604" width="12.57421875" style="820" bestFit="1" customWidth="1"/>
    <col min="14605" max="14605" width="13.421875" style="820" bestFit="1" customWidth="1"/>
    <col min="14606" max="14606" width="12.57421875" style="820" bestFit="1" customWidth="1"/>
    <col min="14607" max="14607" width="13.421875" style="820" bestFit="1" customWidth="1"/>
    <col min="14608" max="14608" width="14.421875" style="820" bestFit="1" customWidth="1"/>
    <col min="14609" max="14609" width="13.28125" style="820" bestFit="1" customWidth="1"/>
    <col min="14610" max="14610" width="13.57421875" style="820" bestFit="1" customWidth="1"/>
    <col min="14611" max="14850" width="11.57421875" style="820" customWidth="1"/>
    <col min="14851" max="14851" width="19.7109375" style="820" bestFit="1" customWidth="1"/>
    <col min="14852" max="14852" width="14.421875" style="820" bestFit="1" customWidth="1"/>
    <col min="14853" max="14853" width="12.57421875" style="820" bestFit="1" customWidth="1"/>
    <col min="14854" max="14854" width="14.421875" style="820" bestFit="1" customWidth="1"/>
    <col min="14855" max="14860" width="12.57421875" style="820" bestFit="1" customWidth="1"/>
    <col min="14861" max="14861" width="13.421875" style="820" bestFit="1" customWidth="1"/>
    <col min="14862" max="14862" width="12.57421875" style="820" bestFit="1" customWidth="1"/>
    <col min="14863" max="14863" width="13.421875" style="820" bestFit="1" customWidth="1"/>
    <col min="14864" max="14864" width="14.421875" style="820" bestFit="1" customWidth="1"/>
    <col min="14865" max="14865" width="13.28125" style="820" bestFit="1" customWidth="1"/>
    <col min="14866" max="14866" width="13.57421875" style="820" bestFit="1" customWidth="1"/>
    <col min="14867" max="15106" width="11.57421875" style="820" customWidth="1"/>
    <col min="15107" max="15107" width="19.7109375" style="820" bestFit="1" customWidth="1"/>
    <col min="15108" max="15108" width="14.421875" style="820" bestFit="1" customWidth="1"/>
    <col min="15109" max="15109" width="12.57421875" style="820" bestFit="1" customWidth="1"/>
    <col min="15110" max="15110" width="14.421875" style="820" bestFit="1" customWidth="1"/>
    <col min="15111" max="15116" width="12.57421875" style="820" bestFit="1" customWidth="1"/>
    <col min="15117" max="15117" width="13.421875" style="820" bestFit="1" customWidth="1"/>
    <col min="15118" max="15118" width="12.57421875" style="820" bestFit="1" customWidth="1"/>
    <col min="15119" max="15119" width="13.421875" style="820" bestFit="1" customWidth="1"/>
    <col min="15120" max="15120" width="14.421875" style="820" bestFit="1" customWidth="1"/>
    <col min="15121" max="15121" width="13.28125" style="820" bestFit="1" customWidth="1"/>
    <col min="15122" max="15122" width="13.57421875" style="820" bestFit="1" customWidth="1"/>
    <col min="15123" max="15362" width="11.57421875" style="820" customWidth="1"/>
    <col min="15363" max="15363" width="19.7109375" style="820" bestFit="1" customWidth="1"/>
    <col min="15364" max="15364" width="14.421875" style="820" bestFit="1" customWidth="1"/>
    <col min="15365" max="15365" width="12.57421875" style="820" bestFit="1" customWidth="1"/>
    <col min="15366" max="15366" width="14.421875" style="820" bestFit="1" customWidth="1"/>
    <col min="15367" max="15372" width="12.57421875" style="820" bestFit="1" customWidth="1"/>
    <col min="15373" max="15373" width="13.421875" style="820" bestFit="1" customWidth="1"/>
    <col min="15374" max="15374" width="12.57421875" style="820" bestFit="1" customWidth="1"/>
    <col min="15375" max="15375" width="13.421875" style="820" bestFit="1" customWidth="1"/>
    <col min="15376" max="15376" width="14.421875" style="820" bestFit="1" customWidth="1"/>
    <col min="15377" max="15377" width="13.28125" style="820" bestFit="1" customWidth="1"/>
    <col min="15378" max="15378" width="13.57421875" style="820" bestFit="1" customWidth="1"/>
    <col min="15379" max="15618" width="11.57421875" style="820" customWidth="1"/>
    <col min="15619" max="15619" width="19.7109375" style="820" bestFit="1" customWidth="1"/>
    <col min="15620" max="15620" width="14.421875" style="820" bestFit="1" customWidth="1"/>
    <col min="15621" max="15621" width="12.57421875" style="820" bestFit="1" customWidth="1"/>
    <col min="15622" max="15622" width="14.421875" style="820" bestFit="1" customWidth="1"/>
    <col min="15623" max="15628" width="12.57421875" style="820" bestFit="1" customWidth="1"/>
    <col min="15629" max="15629" width="13.421875" style="820" bestFit="1" customWidth="1"/>
    <col min="15630" max="15630" width="12.57421875" style="820" bestFit="1" customWidth="1"/>
    <col min="15631" max="15631" width="13.421875" style="820" bestFit="1" customWidth="1"/>
    <col min="15632" max="15632" width="14.421875" style="820" bestFit="1" customWidth="1"/>
    <col min="15633" max="15633" width="13.28125" style="820" bestFit="1" customWidth="1"/>
    <col min="15634" max="15634" width="13.57421875" style="820" bestFit="1" customWidth="1"/>
    <col min="15635" max="15874" width="11.57421875" style="820" customWidth="1"/>
    <col min="15875" max="15875" width="19.7109375" style="820" bestFit="1" customWidth="1"/>
    <col min="15876" max="15876" width="14.421875" style="820" bestFit="1" customWidth="1"/>
    <col min="15877" max="15877" width="12.57421875" style="820" bestFit="1" customWidth="1"/>
    <col min="15878" max="15878" width="14.421875" style="820" bestFit="1" customWidth="1"/>
    <col min="15879" max="15884" width="12.57421875" style="820" bestFit="1" customWidth="1"/>
    <col min="15885" max="15885" width="13.421875" style="820" bestFit="1" customWidth="1"/>
    <col min="15886" max="15886" width="12.57421875" style="820" bestFit="1" customWidth="1"/>
    <col min="15887" max="15887" width="13.421875" style="820" bestFit="1" customWidth="1"/>
    <col min="15888" max="15888" width="14.421875" style="820" bestFit="1" customWidth="1"/>
    <col min="15889" max="15889" width="13.28125" style="820" bestFit="1" customWidth="1"/>
    <col min="15890" max="15890" width="13.57421875" style="820" bestFit="1" customWidth="1"/>
    <col min="15891" max="16130" width="11.57421875" style="820" customWidth="1"/>
    <col min="16131" max="16131" width="19.7109375" style="820" bestFit="1" customWidth="1"/>
    <col min="16132" max="16132" width="14.421875" style="820" bestFit="1" customWidth="1"/>
    <col min="16133" max="16133" width="12.57421875" style="820" bestFit="1" customWidth="1"/>
    <col min="16134" max="16134" width="14.421875" style="820" bestFit="1" customWidth="1"/>
    <col min="16135" max="16140" width="12.57421875" style="820" bestFit="1" customWidth="1"/>
    <col min="16141" max="16141" width="13.421875" style="820" bestFit="1" customWidth="1"/>
    <col min="16142" max="16142" width="12.57421875" style="820" bestFit="1" customWidth="1"/>
    <col min="16143" max="16143" width="13.421875" style="820" bestFit="1" customWidth="1"/>
    <col min="16144" max="16144" width="14.421875" style="820" bestFit="1" customWidth="1"/>
    <col min="16145" max="16145" width="13.28125" style="820" bestFit="1" customWidth="1"/>
    <col min="16146" max="16146" width="13.57421875" style="820" bestFit="1" customWidth="1"/>
    <col min="16147" max="16384" width="11.57421875" style="820" customWidth="1"/>
  </cols>
  <sheetData>
    <row r="1" spans="1:17" s="812" customFormat="1" ht="20.25">
      <c r="A1" s="1194" t="s">
        <v>1052</v>
      </c>
      <c r="B1" s="811"/>
      <c r="C1" s="811"/>
      <c r="D1" s="811"/>
      <c r="E1" s="811"/>
      <c r="F1" s="811"/>
      <c r="G1" s="811"/>
      <c r="H1" s="811"/>
      <c r="I1" s="811"/>
      <c r="J1" s="811"/>
      <c r="K1" s="811"/>
      <c r="L1" s="811"/>
      <c r="M1" s="811"/>
      <c r="N1" s="811"/>
      <c r="O1" s="811"/>
      <c r="P1" s="811"/>
      <c r="Q1" s="811"/>
    </row>
    <row r="2" spans="1:18" s="812" customFormat="1" ht="27.75">
      <c r="A2" s="813" t="s">
        <v>813</v>
      </c>
      <c r="B2" s="814"/>
      <c r="C2" s="814"/>
      <c r="D2" s="814"/>
      <c r="E2" s="814"/>
      <c r="F2" s="814"/>
      <c r="G2" s="814"/>
      <c r="H2" s="814"/>
      <c r="I2" s="814"/>
      <c r="J2" s="814"/>
      <c r="K2" s="814"/>
      <c r="L2" s="814"/>
      <c r="M2" s="814"/>
      <c r="N2" s="814"/>
      <c r="O2" s="814"/>
      <c r="P2" s="814"/>
      <c r="Q2" s="814"/>
      <c r="R2" s="814"/>
    </row>
    <row r="3" spans="1:18" s="812" customFormat="1" ht="20.25">
      <c r="A3" s="1298">
        <v>44592</v>
      </c>
      <c r="B3" s="1298"/>
      <c r="C3" s="1298"/>
      <c r="D3" s="1298"/>
      <c r="E3" s="1298"/>
      <c r="F3" s="1298"/>
      <c r="G3" s="1298"/>
      <c r="H3" s="1298"/>
      <c r="I3" s="1298"/>
      <c r="J3" s="1298"/>
      <c r="K3" s="1298"/>
      <c r="L3" s="1298"/>
      <c r="M3" s="1298"/>
      <c r="N3" s="1298"/>
      <c r="O3" s="1298"/>
      <c r="P3" s="1298"/>
      <c r="Q3" s="1298"/>
      <c r="R3" s="1298"/>
    </row>
    <row r="4" spans="1:18" s="812" customFormat="1" ht="18.75">
      <c r="A4" s="815" t="s">
        <v>70</v>
      </c>
      <c r="B4" s="815"/>
      <c r="C4" s="815"/>
      <c r="D4" s="815"/>
      <c r="E4" s="815"/>
      <c r="F4" s="815"/>
      <c r="G4" s="816"/>
      <c r="H4" s="815"/>
      <c r="I4" s="815"/>
      <c r="J4" s="815"/>
      <c r="K4" s="815"/>
      <c r="L4" s="815"/>
      <c r="M4" s="815"/>
      <c r="N4" s="815"/>
      <c r="O4" s="815"/>
      <c r="P4" s="815"/>
      <c r="Q4" s="815"/>
      <c r="R4" s="815"/>
    </row>
    <row r="5" spans="1:18" s="812" customFormat="1" ht="10.5" customHeight="1">
      <c r="A5" s="815"/>
      <c r="B5" s="815"/>
      <c r="C5" s="815"/>
      <c r="D5" s="815"/>
      <c r="E5" s="815"/>
      <c r="F5" s="815"/>
      <c r="G5" s="816"/>
      <c r="H5" s="815"/>
      <c r="I5" s="815"/>
      <c r="J5" s="815"/>
      <c r="K5" s="815"/>
      <c r="L5" s="815"/>
      <c r="M5" s="815"/>
      <c r="N5" s="815"/>
      <c r="O5" s="815"/>
      <c r="P5" s="815"/>
      <c r="Q5" s="815"/>
      <c r="R5" s="815"/>
    </row>
    <row r="6" spans="1:18" s="812" customFormat="1" ht="21" customHeight="1">
      <c r="A6" s="1299" t="s">
        <v>814</v>
      </c>
      <c r="B6" s="1301" t="s">
        <v>96</v>
      </c>
      <c r="C6" s="1301" t="s">
        <v>97</v>
      </c>
      <c r="D6" s="1303" t="s">
        <v>93</v>
      </c>
      <c r="E6" s="1304"/>
      <c r="F6" s="1304"/>
      <c r="G6" s="1304" t="s">
        <v>71</v>
      </c>
      <c r="H6" s="1304"/>
      <c r="I6" s="1304"/>
      <c r="J6" s="1304" t="s">
        <v>91</v>
      </c>
      <c r="K6" s="1304"/>
      <c r="L6" s="1304"/>
      <c r="M6" s="1304" t="s">
        <v>73</v>
      </c>
      <c r="N6" s="1304"/>
      <c r="O6" s="1304"/>
      <c r="P6" s="1304" t="s">
        <v>75</v>
      </c>
      <c r="Q6" s="1304"/>
      <c r="R6" s="1305"/>
    </row>
    <row r="7" spans="1:18" s="812" customFormat="1" ht="15.75" customHeight="1">
      <c r="A7" s="1300"/>
      <c r="B7" s="1302" t="s">
        <v>97</v>
      </c>
      <c r="C7" s="1302" t="s">
        <v>97</v>
      </c>
      <c r="D7" s="817" t="s">
        <v>815</v>
      </c>
      <c r="E7" s="817" t="s">
        <v>816</v>
      </c>
      <c r="F7" s="817" t="s">
        <v>817</v>
      </c>
      <c r="G7" s="817" t="s">
        <v>815</v>
      </c>
      <c r="H7" s="817" t="s">
        <v>816</v>
      </c>
      <c r="I7" s="817" t="s">
        <v>817</v>
      </c>
      <c r="J7" s="817" t="s">
        <v>815</v>
      </c>
      <c r="K7" s="817" t="s">
        <v>816</v>
      </c>
      <c r="L7" s="817" t="s">
        <v>817</v>
      </c>
      <c r="M7" s="817" t="s">
        <v>815</v>
      </c>
      <c r="N7" s="817" t="s">
        <v>816</v>
      </c>
      <c r="O7" s="817" t="s">
        <v>817</v>
      </c>
      <c r="P7" s="818" t="s">
        <v>815</v>
      </c>
      <c r="Q7" s="818" t="s">
        <v>816</v>
      </c>
      <c r="R7" s="819" t="s">
        <v>817</v>
      </c>
    </row>
    <row r="8" spans="1:18" ht="13.5">
      <c r="A8" s="143" t="s">
        <v>2</v>
      </c>
      <c r="B8" s="143" t="s">
        <v>224</v>
      </c>
      <c r="C8" s="143" t="s">
        <v>224</v>
      </c>
      <c r="D8" s="144">
        <v>41062.26993</v>
      </c>
      <c r="E8" s="145">
        <v>0</v>
      </c>
      <c r="F8" s="145">
        <v>41062.26993</v>
      </c>
      <c r="G8" s="145">
        <v>0</v>
      </c>
      <c r="H8" s="145">
        <v>0</v>
      </c>
      <c r="I8" s="145">
        <v>0</v>
      </c>
      <c r="J8" s="145">
        <v>1847.46799</v>
      </c>
      <c r="K8" s="145">
        <v>0.054909999999999994</v>
      </c>
      <c r="L8" s="145">
        <v>1847.5229</v>
      </c>
      <c r="M8" s="145">
        <v>2542.23559</v>
      </c>
      <c r="N8" s="145">
        <v>11.882629999999999</v>
      </c>
      <c r="O8" s="145">
        <v>2554.1182200000003</v>
      </c>
      <c r="P8" s="145">
        <v>4389.70358</v>
      </c>
      <c r="Q8" s="145">
        <v>11.937539999999998</v>
      </c>
      <c r="R8" s="146">
        <v>4401.64112</v>
      </c>
    </row>
    <row r="9" spans="1:18" ht="13.5">
      <c r="A9" s="143" t="s">
        <v>818</v>
      </c>
      <c r="B9" s="821"/>
      <c r="C9" s="821"/>
      <c r="D9" s="144">
        <v>41062.26993</v>
      </c>
      <c r="E9" s="145">
        <v>0</v>
      </c>
      <c r="F9" s="145">
        <v>41062.26993</v>
      </c>
      <c r="G9" s="145">
        <v>0</v>
      </c>
      <c r="H9" s="145">
        <v>0</v>
      </c>
      <c r="I9" s="145">
        <v>0</v>
      </c>
      <c r="J9" s="145">
        <v>1847.46799</v>
      </c>
      <c r="K9" s="145">
        <v>0.054909999999999994</v>
      </c>
      <c r="L9" s="145">
        <v>1847.5229</v>
      </c>
      <c r="M9" s="145">
        <v>2542.23559</v>
      </c>
      <c r="N9" s="145">
        <v>11.882629999999999</v>
      </c>
      <c r="O9" s="145">
        <v>2554.1182200000003</v>
      </c>
      <c r="P9" s="145">
        <v>4389.70358</v>
      </c>
      <c r="Q9" s="145">
        <v>11.937539999999998</v>
      </c>
      <c r="R9" s="146">
        <v>4401.64112</v>
      </c>
    </row>
    <row r="10" spans="1:18" ht="13.5">
      <c r="A10" s="143" t="s">
        <v>3</v>
      </c>
      <c r="B10" s="143" t="s">
        <v>203</v>
      </c>
      <c r="C10" s="143" t="s">
        <v>203</v>
      </c>
      <c r="D10" s="144">
        <v>19098.41851</v>
      </c>
      <c r="E10" s="145">
        <v>0</v>
      </c>
      <c r="F10" s="145">
        <v>19098.41851</v>
      </c>
      <c r="G10" s="145">
        <v>0</v>
      </c>
      <c r="H10" s="145">
        <v>0</v>
      </c>
      <c r="I10" s="145">
        <v>0</v>
      </c>
      <c r="J10" s="145">
        <v>2210.9403399999997</v>
      </c>
      <c r="K10" s="145">
        <v>8.36759</v>
      </c>
      <c r="L10" s="145">
        <v>2219.3079299999995</v>
      </c>
      <c r="M10" s="145">
        <v>3013.0003899999997</v>
      </c>
      <c r="N10" s="145">
        <v>8E-05</v>
      </c>
      <c r="O10" s="145">
        <v>3013.00047</v>
      </c>
      <c r="P10" s="145">
        <v>5223.94073</v>
      </c>
      <c r="Q10" s="145">
        <v>8.36767</v>
      </c>
      <c r="R10" s="146">
        <v>5232.308400000001</v>
      </c>
    </row>
    <row r="11" spans="1:18" ht="13.5">
      <c r="A11" s="147"/>
      <c r="B11" s="143" t="s">
        <v>204</v>
      </c>
      <c r="C11" s="143" t="s">
        <v>204</v>
      </c>
      <c r="D11" s="144">
        <v>35519.53955</v>
      </c>
      <c r="E11" s="145">
        <v>0</v>
      </c>
      <c r="F11" s="145">
        <v>35519.53955</v>
      </c>
      <c r="G11" s="145">
        <v>0</v>
      </c>
      <c r="H11" s="145">
        <v>0</v>
      </c>
      <c r="I11" s="145">
        <v>0</v>
      </c>
      <c r="J11" s="145">
        <v>5821.167989999999</v>
      </c>
      <c r="K11" s="145">
        <v>12.48549</v>
      </c>
      <c r="L11" s="145">
        <v>5833.653480000001</v>
      </c>
      <c r="M11" s="145">
        <v>7908.044970000001</v>
      </c>
      <c r="N11" s="145">
        <v>0</v>
      </c>
      <c r="O11" s="145">
        <v>7908.044970000001</v>
      </c>
      <c r="P11" s="145">
        <v>13729.21296</v>
      </c>
      <c r="Q11" s="145">
        <v>12.48549</v>
      </c>
      <c r="R11" s="146">
        <v>13741.69845</v>
      </c>
    </row>
    <row r="12" spans="1:18" ht="13.5">
      <c r="A12" s="147"/>
      <c r="B12" s="147"/>
      <c r="C12" s="148" t="s">
        <v>170</v>
      </c>
      <c r="D12" s="149">
        <v>748.7031999999999</v>
      </c>
      <c r="E12" s="150">
        <v>0</v>
      </c>
      <c r="F12" s="150">
        <v>748.7031999999999</v>
      </c>
      <c r="G12" s="150">
        <v>0</v>
      </c>
      <c r="H12" s="150">
        <v>0</v>
      </c>
      <c r="I12" s="150">
        <v>0</v>
      </c>
      <c r="J12" s="150">
        <v>0</v>
      </c>
      <c r="K12" s="150">
        <v>0</v>
      </c>
      <c r="L12" s="150">
        <v>0</v>
      </c>
      <c r="M12" s="150">
        <v>0</v>
      </c>
      <c r="N12" s="150">
        <v>0</v>
      </c>
      <c r="O12" s="150">
        <v>0</v>
      </c>
      <c r="P12" s="150">
        <v>0</v>
      </c>
      <c r="Q12" s="150">
        <v>0</v>
      </c>
      <c r="R12" s="151">
        <v>0</v>
      </c>
    </row>
    <row r="13" spans="1:18" ht="13.5">
      <c r="A13" s="147"/>
      <c r="B13" s="143" t="s">
        <v>102</v>
      </c>
      <c r="C13" s="143" t="s">
        <v>103</v>
      </c>
      <c r="D13" s="144">
        <v>154674.23700999998</v>
      </c>
      <c r="E13" s="145">
        <v>0</v>
      </c>
      <c r="F13" s="145">
        <v>154674.23700999998</v>
      </c>
      <c r="G13" s="145">
        <v>0.01272</v>
      </c>
      <c r="H13" s="145">
        <v>0</v>
      </c>
      <c r="I13" s="145">
        <v>0.01272</v>
      </c>
      <c r="J13" s="145">
        <v>10620.16236</v>
      </c>
      <c r="K13" s="145">
        <v>353.70056</v>
      </c>
      <c r="L13" s="145">
        <v>10973.86292</v>
      </c>
      <c r="M13" s="145">
        <v>23575.163439999997</v>
      </c>
      <c r="N13" s="145">
        <v>534.25794</v>
      </c>
      <c r="O13" s="145">
        <v>24109.421380000003</v>
      </c>
      <c r="P13" s="145">
        <v>34195.33852</v>
      </c>
      <c r="Q13" s="145">
        <v>887.9584999999998</v>
      </c>
      <c r="R13" s="146">
        <v>35083.297020000005</v>
      </c>
    </row>
    <row r="14" spans="1:18" ht="13.5">
      <c r="A14" s="147"/>
      <c r="B14" s="147"/>
      <c r="C14" s="148" t="s">
        <v>205</v>
      </c>
      <c r="D14" s="149">
        <v>15020.45148</v>
      </c>
      <c r="E14" s="150">
        <v>0</v>
      </c>
      <c r="F14" s="150">
        <v>15020.45148</v>
      </c>
      <c r="G14" s="150">
        <v>0</v>
      </c>
      <c r="H14" s="150">
        <v>0</v>
      </c>
      <c r="I14" s="150">
        <v>0</v>
      </c>
      <c r="J14" s="150">
        <v>2611.1071899999997</v>
      </c>
      <c r="K14" s="150">
        <v>0</v>
      </c>
      <c r="L14" s="150">
        <v>2611.1071899999997</v>
      </c>
      <c r="M14" s="150">
        <v>1185.87335</v>
      </c>
      <c r="N14" s="150">
        <v>0</v>
      </c>
      <c r="O14" s="150">
        <v>1185.87335</v>
      </c>
      <c r="P14" s="150">
        <v>3796.98054</v>
      </c>
      <c r="Q14" s="150">
        <v>0</v>
      </c>
      <c r="R14" s="151">
        <v>3796.98054</v>
      </c>
    </row>
    <row r="15" spans="1:18" ht="13.5">
      <c r="A15" s="147"/>
      <c r="B15" s="147"/>
      <c r="C15" s="148" t="s">
        <v>225</v>
      </c>
      <c r="D15" s="149">
        <v>143.89378</v>
      </c>
      <c r="E15" s="150">
        <v>0</v>
      </c>
      <c r="F15" s="150">
        <v>143.89378</v>
      </c>
      <c r="G15" s="150">
        <v>0</v>
      </c>
      <c r="H15" s="150">
        <v>0</v>
      </c>
      <c r="I15" s="150">
        <v>0</v>
      </c>
      <c r="J15" s="150">
        <v>0</v>
      </c>
      <c r="K15" s="150">
        <v>0</v>
      </c>
      <c r="L15" s="150">
        <v>0</v>
      </c>
      <c r="M15" s="150">
        <v>0</v>
      </c>
      <c r="N15" s="150">
        <v>0</v>
      </c>
      <c r="O15" s="150">
        <v>0</v>
      </c>
      <c r="P15" s="150">
        <v>0</v>
      </c>
      <c r="Q15" s="150">
        <v>0</v>
      </c>
      <c r="R15" s="151">
        <v>0</v>
      </c>
    </row>
    <row r="16" spans="1:18" ht="13.5">
      <c r="A16" s="143" t="s">
        <v>819</v>
      </c>
      <c r="B16" s="821"/>
      <c r="C16" s="821"/>
      <c r="D16" s="144">
        <v>225205.24352999998</v>
      </c>
      <c r="E16" s="145">
        <v>0</v>
      </c>
      <c r="F16" s="145">
        <v>225205.24352999998</v>
      </c>
      <c r="G16" s="145">
        <v>0.01272</v>
      </c>
      <c r="H16" s="145">
        <v>0</v>
      </c>
      <c r="I16" s="145">
        <v>0.01272</v>
      </c>
      <c r="J16" s="145">
        <v>21263.37788</v>
      </c>
      <c r="K16" s="145">
        <v>374.55364000000003</v>
      </c>
      <c r="L16" s="145">
        <v>21637.93152</v>
      </c>
      <c r="M16" s="145">
        <v>35682.08215</v>
      </c>
      <c r="N16" s="145">
        <v>534.2580199999999</v>
      </c>
      <c r="O16" s="145">
        <v>36216.34017000001</v>
      </c>
      <c r="P16" s="145">
        <v>56945.47274999999</v>
      </c>
      <c r="Q16" s="145">
        <v>908.81166</v>
      </c>
      <c r="R16" s="146">
        <v>57854.28441000001</v>
      </c>
    </row>
    <row r="17" spans="1:18" ht="13.5">
      <c r="A17" s="143" t="s">
        <v>66</v>
      </c>
      <c r="B17" s="143" t="s">
        <v>104</v>
      </c>
      <c r="C17" s="143" t="s">
        <v>104</v>
      </c>
      <c r="D17" s="144">
        <v>49273.492439999995</v>
      </c>
      <c r="E17" s="145">
        <v>0</v>
      </c>
      <c r="F17" s="145">
        <v>49273.492439999995</v>
      </c>
      <c r="G17" s="145">
        <v>1.47855</v>
      </c>
      <c r="H17" s="145">
        <v>0</v>
      </c>
      <c r="I17" s="145">
        <v>1.47855</v>
      </c>
      <c r="J17" s="145">
        <v>15491.354449999999</v>
      </c>
      <c r="K17" s="145">
        <v>491.41108999999994</v>
      </c>
      <c r="L17" s="145">
        <v>15982.765539999999</v>
      </c>
      <c r="M17" s="145">
        <v>36823.19386000001</v>
      </c>
      <c r="N17" s="145">
        <v>3366.3534</v>
      </c>
      <c r="O17" s="145">
        <v>40189.54726000001</v>
      </c>
      <c r="P17" s="145">
        <v>52316.02686</v>
      </c>
      <c r="Q17" s="145">
        <v>3857.7644899999996</v>
      </c>
      <c r="R17" s="146">
        <v>56173.79135</v>
      </c>
    </row>
    <row r="18" spans="1:18" ht="13.5">
      <c r="A18" s="147"/>
      <c r="B18" s="147"/>
      <c r="C18" s="148" t="s">
        <v>320</v>
      </c>
      <c r="D18" s="149">
        <v>6290.490900000001</v>
      </c>
      <c r="E18" s="150">
        <v>0</v>
      </c>
      <c r="F18" s="150">
        <v>6290.490900000001</v>
      </c>
      <c r="G18" s="150">
        <v>0</v>
      </c>
      <c r="H18" s="150">
        <v>0</v>
      </c>
      <c r="I18" s="150">
        <v>0</v>
      </c>
      <c r="J18" s="150">
        <v>582.26415</v>
      </c>
      <c r="K18" s="150">
        <v>0</v>
      </c>
      <c r="L18" s="150">
        <v>582.26415</v>
      </c>
      <c r="M18" s="150">
        <v>989.8471</v>
      </c>
      <c r="N18" s="150">
        <v>10.03177</v>
      </c>
      <c r="O18" s="150">
        <v>999.87887</v>
      </c>
      <c r="P18" s="150">
        <v>1572.11125</v>
      </c>
      <c r="Q18" s="150">
        <v>10.03177</v>
      </c>
      <c r="R18" s="151">
        <v>1582.14302</v>
      </c>
    </row>
    <row r="19" spans="1:18" ht="13.5">
      <c r="A19" s="147"/>
      <c r="B19" s="143" t="s">
        <v>226</v>
      </c>
      <c r="C19" s="143" t="s">
        <v>226</v>
      </c>
      <c r="D19" s="144">
        <v>60797.00647</v>
      </c>
      <c r="E19" s="145">
        <v>0</v>
      </c>
      <c r="F19" s="145">
        <v>60797.00647</v>
      </c>
      <c r="G19" s="145">
        <v>0</v>
      </c>
      <c r="H19" s="145">
        <v>0</v>
      </c>
      <c r="I19" s="145">
        <v>0</v>
      </c>
      <c r="J19" s="145">
        <v>4984.05051</v>
      </c>
      <c r="K19" s="145">
        <v>4.726979999999999</v>
      </c>
      <c r="L19" s="145">
        <v>4988.77749</v>
      </c>
      <c r="M19" s="145">
        <v>4792.2614699999995</v>
      </c>
      <c r="N19" s="145">
        <v>12.1754</v>
      </c>
      <c r="O19" s="145">
        <v>4804.43687</v>
      </c>
      <c r="P19" s="145">
        <v>9776.31198</v>
      </c>
      <c r="Q19" s="145">
        <v>16.902379999999997</v>
      </c>
      <c r="R19" s="146">
        <v>9793.21436</v>
      </c>
    </row>
    <row r="20" spans="1:18" ht="13.5">
      <c r="A20" s="147"/>
      <c r="B20" s="143" t="s">
        <v>305</v>
      </c>
      <c r="C20" s="143" t="s">
        <v>306</v>
      </c>
      <c r="D20" s="144">
        <v>9493.46764</v>
      </c>
      <c r="E20" s="145">
        <v>0</v>
      </c>
      <c r="F20" s="145">
        <v>9493.46764</v>
      </c>
      <c r="G20" s="145">
        <v>0</v>
      </c>
      <c r="H20" s="145">
        <v>0</v>
      </c>
      <c r="I20" s="145">
        <v>0</v>
      </c>
      <c r="J20" s="145">
        <v>246.3831</v>
      </c>
      <c r="K20" s="145">
        <v>0</v>
      </c>
      <c r="L20" s="145">
        <v>246.3831</v>
      </c>
      <c r="M20" s="145">
        <v>89.70391000000001</v>
      </c>
      <c r="N20" s="145">
        <v>0</v>
      </c>
      <c r="O20" s="145">
        <v>89.70391000000001</v>
      </c>
      <c r="P20" s="145">
        <v>336.08701</v>
      </c>
      <c r="Q20" s="145">
        <v>0</v>
      </c>
      <c r="R20" s="146">
        <v>336.08701</v>
      </c>
    </row>
    <row r="21" spans="1:18" ht="13.5">
      <c r="A21" s="147"/>
      <c r="B21" s="143" t="s">
        <v>321</v>
      </c>
      <c r="C21" s="143" t="s">
        <v>322</v>
      </c>
      <c r="D21" s="144">
        <v>12425.457849999999</v>
      </c>
      <c r="E21" s="145">
        <v>0</v>
      </c>
      <c r="F21" s="145">
        <v>12425.457849999999</v>
      </c>
      <c r="G21" s="145">
        <v>0</v>
      </c>
      <c r="H21" s="145">
        <v>0</v>
      </c>
      <c r="I21" s="145">
        <v>0</v>
      </c>
      <c r="J21" s="145">
        <v>1889.77178</v>
      </c>
      <c r="K21" s="145">
        <v>9.39956</v>
      </c>
      <c r="L21" s="145">
        <v>1899.17134</v>
      </c>
      <c r="M21" s="145">
        <v>8290.86951</v>
      </c>
      <c r="N21" s="145">
        <v>22.84871</v>
      </c>
      <c r="O21" s="145">
        <v>8313.718219999999</v>
      </c>
      <c r="P21" s="145">
        <v>10180.64129</v>
      </c>
      <c r="Q21" s="145">
        <v>32.24827</v>
      </c>
      <c r="R21" s="146">
        <v>10212.88956</v>
      </c>
    </row>
    <row r="22" spans="1:18" ht="13.5">
      <c r="A22" s="143" t="s">
        <v>820</v>
      </c>
      <c r="B22" s="821"/>
      <c r="C22" s="821"/>
      <c r="D22" s="144">
        <v>138279.91530000002</v>
      </c>
      <c r="E22" s="145">
        <v>0</v>
      </c>
      <c r="F22" s="145">
        <v>138279.91530000002</v>
      </c>
      <c r="G22" s="145">
        <v>1.47855</v>
      </c>
      <c r="H22" s="145">
        <v>0</v>
      </c>
      <c r="I22" s="145">
        <v>1.47855</v>
      </c>
      <c r="J22" s="145">
        <v>23193.82399</v>
      </c>
      <c r="K22" s="145">
        <v>505.5376299999999</v>
      </c>
      <c r="L22" s="145">
        <v>23699.36162</v>
      </c>
      <c r="M22" s="145">
        <v>50985.875850000004</v>
      </c>
      <c r="N22" s="145">
        <v>3411.40928</v>
      </c>
      <c r="O22" s="145">
        <v>54397.28513</v>
      </c>
      <c r="P22" s="145">
        <v>74181.17839</v>
      </c>
      <c r="Q22" s="145">
        <v>3916.9469099999997</v>
      </c>
      <c r="R22" s="146">
        <v>78098.12530000001</v>
      </c>
    </row>
    <row r="23" spans="1:18" ht="13.5">
      <c r="A23" s="143" t="s">
        <v>5</v>
      </c>
      <c r="B23" s="143" t="s">
        <v>5</v>
      </c>
      <c r="C23" s="143" t="s">
        <v>5</v>
      </c>
      <c r="D23" s="144">
        <v>339799.17448</v>
      </c>
      <c r="E23" s="145">
        <v>0</v>
      </c>
      <c r="F23" s="145">
        <v>339799.17448</v>
      </c>
      <c r="G23" s="145">
        <v>3.99057</v>
      </c>
      <c r="H23" s="145">
        <v>0</v>
      </c>
      <c r="I23" s="145">
        <v>3.99057</v>
      </c>
      <c r="J23" s="145">
        <v>37252.55421</v>
      </c>
      <c r="K23" s="145">
        <v>2630.41713</v>
      </c>
      <c r="L23" s="145">
        <v>39882.97134</v>
      </c>
      <c r="M23" s="145">
        <v>196168.53044000003</v>
      </c>
      <c r="N23" s="145">
        <v>2348.06308</v>
      </c>
      <c r="O23" s="145">
        <v>198516.59352</v>
      </c>
      <c r="P23" s="145">
        <v>233425.07521999997</v>
      </c>
      <c r="Q23" s="145">
        <v>4978.480209999999</v>
      </c>
      <c r="R23" s="146">
        <v>238403.55543000004</v>
      </c>
    </row>
    <row r="24" spans="1:18" ht="13.5">
      <c r="A24" s="147"/>
      <c r="B24" s="147"/>
      <c r="C24" s="148" t="s">
        <v>105</v>
      </c>
      <c r="D24" s="149">
        <v>122420.74889999999</v>
      </c>
      <c r="E24" s="150">
        <v>248.34054999999998</v>
      </c>
      <c r="F24" s="150">
        <v>122669.08944999998</v>
      </c>
      <c r="G24" s="150">
        <v>0.00704</v>
      </c>
      <c r="H24" s="150">
        <v>0</v>
      </c>
      <c r="I24" s="150">
        <v>0.00704</v>
      </c>
      <c r="J24" s="150">
        <v>22997.24413</v>
      </c>
      <c r="K24" s="150">
        <v>2708.0310600000003</v>
      </c>
      <c r="L24" s="150">
        <v>25705.27519</v>
      </c>
      <c r="M24" s="150">
        <v>120006.07821</v>
      </c>
      <c r="N24" s="150">
        <v>2765.4664900000002</v>
      </c>
      <c r="O24" s="150">
        <v>122771.5447</v>
      </c>
      <c r="P24" s="150">
        <v>143003.32937999998</v>
      </c>
      <c r="Q24" s="150">
        <v>5473.497550000001</v>
      </c>
      <c r="R24" s="151">
        <v>148476.82693</v>
      </c>
    </row>
    <row r="25" spans="1:18" ht="13.5">
      <c r="A25" s="147"/>
      <c r="B25" s="147"/>
      <c r="C25" s="148" t="s">
        <v>206</v>
      </c>
      <c r="D25" s="149">
        <v>79301.36673000001</v>
      </c>
      <c r="E25" s="150">
        <v>21.04615</v>
      </c>
      <c r="F25" s="150">
        <v>79322.41288</v>
      </c>
      <c r="G25" s="150">
        <v>0</v>
      </c>
      <c r="H25" s="150">
        <v>0</v>
      </c>
      <c r="I25" s="150">
        <v>0</v>
      </c>
      <c r="J25" s="150">
        <v>4777.43293</v>
      </c>
      <c r="K25" s="150">
        <v>38.78248000000001</v>
      </c>
      <c r="L25" s="150">
        <v>4816.215409999999</v>
      </c>
      <c r="M25" s="150">
        <v>3555.95562</v>
      </c>
      <c r="N25" s="150">
        <v>0</v>
      </c>
      <c r="O25" s="150">
        <v>3555.95562</v>
      </c>
      <c r="P25" s="150">
        <v>8333.38855</v>
      </c>
      <c r="Q25" s="150">
        <v>38.78248000000001</v>
      </c>
      <c r="R25" s="151">
        <v>8372.17103</v>
      </c>
    </row>
    <row r="26" spans="1:18" ht="13.5">
      <c r="A26" s="147"/>
      <c r="B26" s="147"/>
      <c r="C26" s="148" t="s">
        <v>106</v>
      </c>
      <c r="D26" s="149">
        <v>109005.93607</v>
      </c>
      <c r="E26" s="150">
        <v>335.09215</v>
      </c>
      <c r="F26" s="150">
        <v>109341.02822</v>
      </c>
      <c r="G26" s="150">
        <v>0.06753999999999999</v>
      </c>
      <c r="H26" s="150">
        <v>0</v>
      </c>
      <c r="I26" s="150">
        <v>0.06753999999999999</v>
      </c>
      <c r="J26" s="150">
        <v>12714.8056</v>
      </c>
      <c r="K26" s="150">
        <v>207.22289</v>
      </c>
      <c r="L26" s="150">
        <v>12922.028489999999</v>
      </c>
      <c r="M26" s="150">
        <v>33478.47693</v>
      </c>
      <c r="N26" s="150">
        <v>718.2169500000001</v>
      </c>
      <c r="O26" s="150">
        <v>34196.69387999999</v>
      </c>
      <c r="P26" s="150">
        <v>46193.35007</v>
      </c>
      <c r="Q26" s="150">
        <v>925.43984</v>
      </c>
      <c r="R26" s="151">
        <v>47118.78991000001</v>
      </c>
    </row>
    <row r="27" spans="1:18" ht="13.5">
      <c r="A27" s="147"/>
      <c r="B27" s="147"/>
      <c r="C27" s="148" t="s">
        <v>227</v>
      </c>
      <c r="D27" s="149">
        <v>20146.61943</v>
      </c>
      <c r="E27" s="150">
        <v>0</v>
      </c>
      <c r="F27" s="150">
        <v>20146.61943</v>
      </c>
      <c r="G27" s="150">
        <v>0</v>
      </c>
      <c r="H27" s="150">
        <v>0</v>
      </c>
      <c r="I27" s="150">
        <v>0</v>
      </c>
      <c r="J27" s="150">
        <v>2944.2613300000003</v>
      </c>
      <c r="K27" s="150">
        <v>287.27825</v>
      </c>
      <c r="L27" s="150">
        <v>3231.53958</v>
      </c>
      <c r="M27" s="150">
        <v>2728.6958</v>
      </c>
      <c r="N27" s="150">
        <v>21.34844</v>
      </c>
      <c r="O27" s="150">
        <v>2750.04424</v>
      </c>
      <c r="P27" s="150">
        <v>5672.95713</v>
      </c>
      <c r="Q27" s="150">
        <v>308.62669</v>
      </c>
      <c r="R27" s="151">
        <v>5981.583819999999</v>
      </c>
    </row>
    <row r="28" spans="1:18" ht="13.5">
      <c r="A28" s="147"/>
      <c r="B28" s="147"/>
      <c r="C28" s="148" t="s">
        <v>158</v>
      </c>
      <c r="D28" s="149">
        <v>66728.23784</v>
      </c>
      <c r="E28" s="150">
        <v>0</v>
      </c>
      <c r="F28" s="150">
        <v>66728.23784</v>
      </c>
      <c r="G28" s="150">
        <v>0</v>
      </c>
      <c r="H28" s="150">
        <v>0</v>
      </c>
      <c r="I28" s="150">
        <v>0</v>
      </c>
      <c r="J28" s="150">
        <v>8956.08033</v>
      </c>
      <c r="K28" s="150">
        <v>42.12209</v>
      </c>
      <c r="L28" s="150">
        <v>8998.20242</v>
      </c>
      <c r="M28" s="150">
        <v>6996.92658</v>
      </c>
      <c r="N28" s="150">
        <v>0</v>
      </c>
      <c r="O28" s="150">
        <v>6996.92658</v>
      </c>
      <c r="P28" s="150">
        <v>15953.00691</v>
      </c>
      <c r="Q28" s="150">
        <v>42.12209</v>
      </c>
      <c r="R28" s="151">
        <v>15995.129</v>
      </c>
    </row>
    <row r="29" spans="1:18" ht="13.5">
      <c r="A29" s="147"/>
      <c r="B29" s="147"/>
      <c r="C29" s="148" t="s">
        <v>207</v>
      </c>
      <c r="D29" s="149">
        <v>85178.64373000001</v>
      </c>
      <c r="E29" s="150">
        <v>0</v>
      </c>
      <c r="F29" s="150">
        <v>85178.64373000001</v>
      </c>
      <c r="G29" s="150">
        <v>0</v>
      </c>
      <c r="H29" s="150">
        <v>0</v>
      </c>
      <c r="I29" s="150">
        <v>0</v>
      </c>
      <c r="J29" s="150">
        <v>6165.15996</v>
      </c>
      <c r="K29" s="150">
        <v>390.84486</v>
      </c>
      <c r="L29" s="150">
        <v>6556.00482</v>
      </c>
      <c r="M29" s="150">
        <v>6557.88137</v>
      </c>
      <c r="N29" s="150">
        <v>0.00534</v>
      </c>
      <c r="O29" s="150">
        <v>6557.886710000001</v>
      </c>
      <c r="P29" s="150">
        <v>12723.04133</v>
      </c>
      <c r="Q29" s="150">
        <v>390.85020000000003</v>
      </c>
      <c r="R29" s="151">
        <v>13113.891529999999</v>
      </c>
    </row>
    <row r="30" spans="1:18" ht="13.5">
      <c r="A30" s="147"/>
      <c r="B30" s="147"/>
      <c r="C30" s="148" t="s">
        <v>208</v>
      </c>
      <c r="D30" s="149">
        <v>34994.639310000006</v>
      </c>
      <c r="E30" s="150">
        <v>0</v>
      </c>
      <c r="F30" s="150">
        <v>34994.639310000006</v>
      </c>
      <c r="G30" s="150">
        <v>0</v>
      </c>
      <c r="H30" s="150">
        <v>0</v>
      </c>
      <c r="I30" s="150">
        <v>0</v>
      </c>
      <c r="J30" s="150">
        <v>3643.29321</v>
      </c>
      <c r="K30" s="150">
        <v>5.26722</v>
      </c>
      <c r="L30" s="150">
        <v>3648.56043</v>
      </c>
      <c r="M30" s="150">
        <v>2296.2995899999996</v>
      </c>
      <c r="N30" s="150">
        <v>0</v>
      </c>
      <c r="O30" s="150">
        <v>2296.2995899999996</v>
      </c>
      <c r="P30" s="150">
        <v>5939.592799999999</v>
      </c>
      <c r="Q30" s="150">
        <v>5.26722</v>
      </c>
      <c r="R30" s="151">
        <v>5944.860019999999</v>
      </c>
    </row>
    <row r="31" spans="1:18" ht="13.5">
      <c r="A31" s="147"/>
      <c r="B31" s="147"/>
      <c r="C31" s="148" t="s">
        <v>307</v>
      </c>
      <c r="D31" s="149">
        <v>9170.8031</v>
      </c>
      <c r="E31" s="150">
        <v>0</v>
      </c>
      <c r="F31" s="150">
        <v>9170.8031</v>
      </c>
      <c r="G31" s="150">
        <v>0</v>
      </c>
      <c r="H31" s="150">
        <v>0</v>
      </c>
      <c r="I31" s="150">
        <v>0</v>
      </c>
      <c r="J31" s="150">
        <v>427.01297999999997</v>
      </c>
      <c r="K31" s="150">
        <v>0.04819</v>
      </c>
      <c r="L31" s="150">
        <v>427.06117</v>
      </c>
      <c r="M31" s="150">
        <v>787.56049</v>
      </c>
      <c r="N31" s="150">
        <v>0.10914</v>
      </c>
      <c r="O31" s="150">
        <v>787.66963</v>
      </c>
      <c r="P31" s="150">
        <v>1214.57347</v>
      </c>
      <c r="Q31" s="150">
        <v>0.15733</v>
      </c>
      <c r="R31" s="151">
        <v>1214.7308</v>
      </c>
    </row>
    <row r="32" spans="1:18" ht="13.5">
      <c r="A32" s="147"/>
      <c r="B32" s="147"/>
      <c r="C32" s="148" t="s">
        <v>209</v>
      </c>
      <c r="D32" s="149">
        <v>37367.47958</v>
      </c>
      <c r="E32" s="150">
        <v>0</v>
      </c>
      <c r="F32" s="150">
        <v>37367.47958</v>
      </c>
      <c r="G32" s="150">
        <v>0</v>
      </c>
      <c r="H32" s="150">
        <v>0</v>
      </c>
      <c r="I32" s="150">
        <v>0</v>
      </c>
      <c r="J32" s="150">
        <v>3759.39613</v>
      </c>
      <c r="K32" s="150">
        <v>86.57025999999999</v>
      </c>
      <c r="L32" s="150">
        <v>3845.96639</v>
      </c>
      <c r="M32" s="150">
        <v>2036.88073</v>
      </c>
      <c r="N32" s="150">
        <v>0</v>
      </c>
      <c r="O32" s="150">
        <v>2036.88073</v>
      </c>
      <c r="P32" s="150">
        <v>5796.276859999999</v>
      </c>
      <c r="Q32" s="150">
        <v>86.57025999999999</v>
      </c>
      <c r="R32" s="151">
        <v>5882.84712</v>
      </c>
    </row>
    <row r="33" spans="1:18" ht="13.5">
      <c r="A33" s="147"/>
      <c r="B33" s="147"/>
      <c r="C33" s="148" t="s">
        <v>290</v>
      </c>
      <c r="D33" s="149">
        <v>2094.12302</v>
      </c>
      <c r="E33" s="150">
        <v>0</v>
      </c>
      <c r="F33" s="150">
        <v>2094.12302</v>
      </c>
      <c r="G33" s="150">
        <v>0</v>
      </c>
      <c r="H33" s="150">
        <v>0</v>
      </c>
      <c r="I33" s="150">
        <v>0</v>
      </c>
      <c r="J33" s="150">
        <v>0</v>
      </c>
      <c r="K33" s="150">
        <v>0</v>
      </c>
      <c r="L33" s="150">
        <v>0</v>
      </c>
      <c r="M33" s="150">
        <v>0</v>
      </c>
      <c r="N33" s="150">
        <v>0</v>
      </c>
      <c r="O33" s="150">
        <v>0</v>
      </c>
      <c r="P33" s="150">
        <v>0</v>
      </c>
      <c r="Q33" s="150">
        <v>0</v>
      </c>
      <c r="R33" s="151">
        <v>0</v>
      </c>
    </row>
    <row r="34" spans="1:18" ht="13.5">
      <c r="A34" s="147"/>
      <c r="B34" s="143" t="s">
        <v>107</v>
      </c>
      <c r="C34" s="143" t="s">
        <v>107</v>
      </c>
      <c r="D34" s="144">
        <v>63588.029469999994</v>
      </c>
      <c r="E34" s="145">
        <v>0</v>
      </c>
      <c r="F34" s="145">
        <v>63588.029469999994</v>
      </c>
      <c r="G34" s="145">
        <v>0.301</v>
      </c>
      <c r="H34" s="145">
        <v>0</v>
      </c>
      <c r="I34" s="145">
        <v>0.301</v>
      </c>
      <c r="J34" s="145">
        <v>5497.65025</v>
      </c>
      <c r="K34" s="145">
        <v>256.34262</v>
      </c>
      <c r="L34" s="145">
        <v>5753.99287</v>
      </c>
      <c r="M34" s="145">
        <v>4297.9479</v>
      </c>
      <c r="N34" s="145">
        <v>288.55496</v>
      </c>
      <c r="O34" s="145">
        <v>4586.5028600000005</v>
      </c>
      <c r="P34" s="145">
        <v>9795.899150000001</v>
      </c>
      <c r="Q34" s="145">
        <v>544.8975800000001</v>
      </c>
      <c r="R34" s="146">
        <v>10340.79673</v>
      </c>
    </row>
    <row r="35" spans="1:18" ht="13.5">
      <c r="A35" s="147"/>
      <c r="B35" s="143" t="s">
        <v>185</v>
      </c>
      <c r="C35" s="143" t="s">
        <v>228</v>
      </c>
      <c r="D35" s="144">
        <v>20436.32817</v>
      </c>
      <c r="E35" s="145">
        <v>0</v>
      </c>
      <c r="F35" s="145">
        <v>20436.32817</v>
      </c>
      <c r="G35" s="145">
        <v>0</v>
      </c>
      <c r="H35" s="145">
        <v>0</v>
      </c>
      <c r="I35" s="145">
        <v>0</v>
      </c>
      <c r="J35" s="145">
        <v>2513.8857000000003</v>
      </c>
      <c r="K35" s="145">
        <v>180.0782</v>
      </c>
      <c r="L35" s="145">
        <v>2693.9638999999997</v>
      </c>
      <c r="M35" s="145">
        <v>1550.96511</v>
      </c>
      <c r="N35" s="145">
        <v>7.15451</v>
      </c>
      <c r="O35" s="145">
        <v>1558.1196200000002</v>
      </c>
      <c r="P35" s="145">
        <v>4064.8508100000004</v>
      </c>
      <c r="Q35" s="145">
        <v>187.23271000000003</v>
      </c>
      <c r="R35" s="146">
        <v>4252.083519999999</v>
      </c>
    </row>
    <row r="36" spans="1:18" ht="13.5">
      <c r="A36" s="147"/>
      <c r="B36" s="147"/>
      <c r="C36" s="148" t="s">
        <v>308</v>
      </c>
      <c r="D36" s="149">
        <v>4637.80884</v>
      </c>
      <c r="E36" s="150">
        <v>0</v>
      </c>
      <c r="F36" s="150">
        <v>4637.80884</v>
      </c>
      <c r="G36" s="150">
        <v>0</v>
      </c>
      <c r="H36" s="150">
        <v>0</v>
      </c>
      <c r="I36" s="150">
        <v>0</v>
      </c>
      <c r="J36" s="150">
        <v>154.97219</v>
      </c>
      <c r="K36" s="150">
        <v>0</v>
      </c>
      <c r="L36" s="150">
        <v>154.97219</v>
      </c>
      <c r="M36" s="150">
        <v>534.61524</v>
      </c>
      <c r="N36" s="150">
        <v>9.06245</v>
      </c>
      <c r="O36" s="150">
        <v>543.67769</v>
      </c>
      <c r="P36" s="150">
        <v>689.5874299999999</v>
      </c>
      <c r="Q36" s="150">
        <v>9.06245</v>
      </c>
      <c r="R36" s="151">
        <v>698.64988</v>
      </c>
    </row>
    <row r="37" spans="1:18" ht="13.5">
      <c r="A37" s="147"/>
      <c r="B37" s="143" t="s">
        <v>108</v>
      </c>
      <c r="C37" s="143" t="s">
        <v>229</v>
      </c>
      <c r="D37" s="144">
        <v>17723.5254</v>
      </c>
      <c r="E37" s="145">
        <v>0</v>
      </c>
      <c r="F37" s="145">
        <v>17723.5254</v>
      </c>
      <c r="G37" s="145">
        <v>0</v>
      </c>
      <c r="H37" s="145">
        <v>0</v>
      </c>
      <c r="I37" s="145">
        <v>0</v>
      </c>
      <c r="J37" s="145">
        <v>1005.99539</v>
      </c>
      <c r="K37" s="145">
        <v>0.42016</v>
      </c>
      <c r="L37" s="145">
        <v>1006.41555</v>
      </c>
      <c r="M37" s="145">
        <v>1335.13094</v>
      </c>
      <c r="N37" s="145">
        <v>0</v>
      </c>
      <c r="O37" s="145">
        <v>1335.13094</v>
      </c>
      <c r="P37" s="145">
        <v>2341.12633</v>
      </c>
      <c r="Q37" s="145">
        <v>0.42016</v>
      </c>
      <c r="R37" s="146">
        <v>2341.54649</v>
      </c>
    </row>
    <row r="38" spans="1:18" ht="13.5">
      <c r="A38" s="147"/>
      <c r="B38" s="147"/>
      <c r="C38" s="148" t="s">
        <v>109</v>
      </c>
      <c r="D38" s="149">
        <v>56872.729620000006</v>
      </c>
      <c r="E38" s="150">
        <v>0</v>
      </c>
      <c r="F38" s="150">
        <v>56872.729620000006</v>
      </c>
      <c r="G38" s="150">
        <v>0.03193</v>
      </c>
      <c r="H38" s="150">
        <v>0</v>
      </c>
      <c r="I38" s="150">
        <v>0.03193</v>
      </c>
      <c r="J38" s="150">
        <v>13355.14511</v>
      </c>
      <c r="K38" s="150">
        <v>554.2022</v>
      </c>
      <c r="L38" s="150">
        <v>13909.347310000001</v>
      </c>
      <c r="M38" s="150">
        <v>10779.480730000001</v>
      </c>
      <c r="N38" s="150">
        <v>553.79616</v>
      </c>
      <c r="O38" s="150">
        <v>11333.276890000001</v>
      </c>
      <c r="P38" s="150">
        <v>24134.657769999998</v>
      </c>
      <c r="Q38" s="150">
        <v>1107.99836</v>
      </c>
      <c r="R38" s="151">
        <v>25242.65613</v>
      </c>
    </row>
    <row r="39" spans="1:18" ht="13.5">
      <c r="A39" s="147"/>
      <c r="B39" s="143" t="s">
        <v>110</v>
      </c>
      <c r="C39" s="143" t="s">
        <v>230</v>
      </c>
      <c r="D39" s="144">
        <v>9111.42094</v>
      </c>
      <c r="E39" s="145">
        <v>0</v>
      </c>
      <c r="F39" s="145">
        <v>9111.42094</v>
      </c>
      <c r="G39" s="145">
        <v>0</v>
      </c>
      <c r="H39" s="145">
        <v>0</v>
      </c>
      <c r="I39" s="145">
        <v>0</v>
      </c>
      <c r="J39" s="145">
        <v>1851.7051299999998</v>
      </c>
      <c r="K39" s="145">
        <v>44.43702</v>
      </c>
      <c r="L39" s="145">
        <v>1896.14215</v>
      </c>
      <c r="M39" s="145">
        <v>1648.86118</v>
      </c>
      <c r="N39" s="145">
        <v>1.38498</v>
      </c>
      <c r="O39" s="145">
        <v>1650.2461600000001</v>
      </c>
      <c r="P39" s="145">
        <v>3500.56631</v>
      </c>
      <c r="Q39" s="145">
        <v>45.822</v>
      </c>
      <c r="R39" s="146">
        <v>3546.3883100000003</v>
      </c>
    </row>
    <row r="40" spans="1:18" ht="13.5">
      <c r="A40" s="147"/>
      <c r="B40" s="147"/>
      <c r="C40" s="148" t="s">
        <v>111</v>
      </c>
      <c r="D40" s="149">
        <v>34110.23745</v>
      </c>
      <c r="E40" s="150">
        <v>0</v>
      </c>
      <c r="F40" s="150">
        <v>34110.23745</v>
      </c>
      <c r="G40" s="150">
        <v>0</v>
      </c>
      <c r="H40" s="150">
        <v>0</v>
      </c>
      <c r="I40" s="150">
        <v>0</v>
      </c>
      <c r="J40" s="150">
        <v>8835.75781</v>
      </c>
      <c r="K40" s="150">
        <v>558.4336800000001</v>
      </c>
      <c r="L40" s="150">
        <v>9394.191490000001</v>
      </c>
      <c r="M40" s="150">
        <v>13311.41151</v>
      </c>
      <c r="N40" s="150">
        <v>434.23278000000005</v>
      </c>
      <c r="O40" s="150">
        <v>13745.644289999998</v>
      </c>
      <c r="P40" s="150">
        <v>22147.16932</v>
      </c>
      <c r="Q40" s="150">
        <v>992.6664599999999</v>
      </c>
      <c r="R40" s="151">
        <v>23139.83578</v>
      </c>
    </row>
    <row r="41" spans="1:18" ht="13.5">
      <c r="A41" s="147"/>
      <c r="B41" s="143" t="s">
        <v>231</v>
      </c>
      <c r="C41" s="143" t="s">
        <v>232</v>
      </c>
      <c r="D41" s="144">
        <v>6745.534259999999</v>
      </c>
      <c r="E41" s="145">
        <v>0</v>
      </c>
      <c r="F41" s="145">
        <v>6745.534259999999</v>
      </c>
      <c r="G41" s="145">
        <v>0</v>
      </c>
      <c r="H41" s="145">
        <v>0</v>
      </c>
      <c r="I41" s="145">
        <v>0</v>
      </c>
      <c r="J41" s="145">
        <v>851.72057</v>
      </c>
      <c r="K41" s="145">
        <v>15.82143</v>
      </c>
      <c r="L41" s="145">
        <v>867.542</v>
      </c>
      <c r="M41" s="145">
        <v>240.14228</v>
      </c>
      <c r="N41" s="145">
        <v>0</v>
      </c>
      <c r="O41" s="145">
        <v>240.14228</v>
      </c>
      <c r="P41" s="145">
        <v>1091.8628499999998</v>
      </c>
      <c r="Q41" s="145">
        <v>15.82143</v>
      </c>
      <c r="R41" s="146">
        <v>1107.68428</v>
      </c>
    </row>
    <row r="42" spans="1:18" ht="13.5">
      <c r="A42" s="143" t="s">
        <v>821</v>
      </c>
      <c r="B42" s="821"/>
      <c r="C42" s="821"/>
      <c r="D42" s="144">
        <v>1119433.38634</v>
      </c>
      <c r="E42" s="145">
        <v>604.4788500000001</v>
      </c>
      <c r="F42" s="145">
        <v>1120037.86519</v>
      </c>
      <c r="G42" s="145">
        <v>4.39808</v>
      </c>
      <c r="H42" s="145">
        <v>0</v>
      </c>
      <c r="I42" s="145">
        <v>4.39808</v>
      </c>
      <c r="J42" s="145">
        <v>137704.07296</v>
      </c>
      <c r="K42" s="145">
        <v>8006.319739999999</v>
      </c>
      <c r="L42" s="145">
        <v>145710.39270000003</v>
      </c>
      <c r="M42" s="145">
        <v>408311.84065</v>
      </c>
      <c r="N42" s="145">
        <v>7147.395280000002</v>
      </c>
      <c r="O42" s="145">
        <v>415459.23592999997</v>
      </c>
      <c r="P42" s="145">
        <v>546020.31169</v>
      </c>
      <c r="Q42" s="145">
        <v>15153.71502</v>
      </c>
      <c r="R42" s="146">
        <v>561174.0267099999</v>
      </c>
    </row>
    <row r="43" spans="1:18" ht="13.5">
      <c r="A43" s="143" t="s">
        <v>6</v>
      </c>
      <c r="B43" s="143" t="s">
        <v>112</v>
      </c>
      <c r="C43" s="143" t="s">
        <v>6</v>
      </c>
      <c r="D43" s="144">
        <v>70192.99304999999</v>
      </c>
      <c r="E43" s="145">
        <v>0</v>
      </c>
      <c r="F43" s="145">
        <v>70192.99304999999</v>
      </c>
      <c r="G43" s="145">
        <v>0.39879</v>
      </c>
      <c r="H43" s="145">
        <v>0</v>
      </c>
      <c r="I43" s="145">
        <v>0.39879</v>
      </c>
      <c r="J43" s="145">
        <v>5665.37263</v>
      </c>
      <c r="K43" s="145">
        <v>843.0226499999999</v>
      </c>
      <c r="L43" s="145">
        <v>6508.395280000001</v>
      </c>
      <c r="M43" s="145">
        <v>6736.3895</v>
      </c>
      <c r="N43" s="145">
        <v>281.1965</v>
      </c>
      <c r="O43" s="145">
        <v>7017.586</v>
      </c>
      <c r="P43" s="145">
        <v>12402.16092</v>
      </c>
      <c r="Q43" s="145">
        <v>1124.21915</v>
      </c>
      <c r="R43" s="146">
        <v>13526.380070000001</v>
      </c>
    </row>
    <row r="44" spans="1:18" ht="13.5">
      <c r="A44" s="147"/>
      <c r="B44" s="147"/>
      <c r="C44" s="148" t="s">
        <v>233</v>
      </c>
      <c r="D44" s="149">
        <v>19807.43878</v>
      </c>
      <c r="E44" s="150">
        <v>0</v>
      </c>
      <c r="F44" s="150">
        <v>19807.43878</v>
      </c>
      <c r="G44" s="150">
        <v>0</v>
      </c>
      <c r="H44" s="150">
        <v>0</v>
      </c>
      <c r="I44" s="150">
        <v>0</v>
      </c>
      <c r="J44" s="150">
        <v>1395.4135</v>
      </c>
      <c r="K44" s="150">
        <v>149.2877</v>
      </c>
      <c r="L44" s="150">
        <v>1544.7012</v>
      </c>
      <c r="M44" s="150">
        <v>773.39158</v>
      </c>
      <c r="N44" s="150">
        <v>0</v>
      </c>
      <c r="O44" s="150">
        <v>773.39158</v>
      </c>
      <c r="P44" s="150">
        <v>2168.80508</v>
      </c>
      <c r="Q44" s="150">
        <v>149.2877</v>
      </c>
      <c r="R44" s="151">
        <v>2318.09278</v>
      </c>
    </row>
    <row r="45" spans="1:18" ht="13.5">
      <c r="A45" s="147"/>
      <c r="B45" s="143" t="s">
        <v>113</v>
      </c>
      <c r="C45" s="143" t="s">
        <v>113</v>
      </c>
      <c r="D45" s="144">
        <v>19463.8171</v>
      </c>
      <c r="E45" s="145">
        <v>0</v>
      </c>
      <c r="F45" s="145">
        <v>19463.8171</v>
      </c>
      <c r="G45" s="145">
        <v>0</v>
      </c>
      <c r="H45" s="145">
        <v>0</v>
      </c>
      <c r="I45" s="145">
        <v>0</v>
      </c>
      <c r="J45" s="145">
        <v>237.43352000000002</v>
      </c>
      <c r="K45" s="145">
        <v>0</v>
      </c>
      <c r="L45" s="145">
        <v>237.43352000000002</v>
      </c>
      <c r="M45" s="145">
        <v>300.63057999999995</v>
      </c>
      <c r="N45" s="145">
        <v>0</v>
      </c>
      <c r="O45" s="145">
        <v>300.63057999999995</v>
      </c>
      <c r="P45" s="145">
        <v>538.0640999999999</v>
      </c>
      <c r="Q45" s="145">
        <v>0</v>
      </c>
      <c r="R45" s="146">
        <v>538.0640999999999</v>
      </c>
    </row>
    <row r="46" spans="1:18" ht="13.5">
      <c r="A46" s="147"/>
      <c r="B46" s="143" t="s">
        <v>309</v>
      </c>
      <c r="C46" s="143" t="s">
        <v>310</v>
      </c>
      <c r="D46" s="144">
        <v>10335.77265</v>
      </c>
      <c r="E46" s="145">
        <v>0</v>
      </c>
      <c r="F46" s="145">
        <v>10335.77265</v>
      </c>
      <c r="G46" s="145">
        <v>0</v>
      </c>
      <c r="H46" s="145">
        <v>0</v>
      </c>
      <c r="I46" s="145">
        <v>0</v>
      </c>
      <c r="J46" s="145">
        <v>86.25780999999999</v>
      </c>
      <c r="K46" s="145">
        <v>0.005690000000000001</v>
      </c>
      <c r="L46" s="145">
        <v>86.2635</v>
      </c>
      <c r="M46" s="145">
        <v>135.15638</v>
      </c>
      <c r="N46" s="145">
        <v>0</v>
      </c>
      <c r="O46" s="145">
        <v>135.15638</v>
      </c>
      <c r="P46" s="145">
        <v>221.41419</v>
      </c>
      <c r="Q46" s="145">
        <v>0.005690000000000001</v>
      </c>
      <c r="R46" s="146">
        <v>221.41988</v>
      </c>
    </row>
    <row r="47" spans="1:18" ht="13.5">
      <c r="A47" s="147"/>
      <c r="B47" s="147"/>
      <c r="C47" s="148" t="s">
        <v>165</v>
      </c>
      <c r="D47" s="149">
        <v>2045.03226</v>
      </c>
      <c r="E47" s="150">
        <v>0</v>
      </c>
      <c r="F47" s="150">
        <v>2045.03226</v>
      </c>
      <c r="G47" s="150">
        <v>0</v>
      </c>
      <c r="H47" s="150">
        <v>0</v>
      </c>
      <c r="I47" s="150">
        <v>0</v>
      </c>
      <c r="J47" s="150">
        <v>0</v>
      </c>
      <c r="K47" s="150">
        <v>0</v>
      </c>
      <c r="L47" s="150">
        <v>0</v>
      </c>
      <c r="M47" s="150">
        <v>0</v>
      </c>
      <c r="N47" s="150">
        <v>0</v>
      </c>
      <c r="O47" s="150">
        <v>0</v>
      </c>
      <c r="P47" s="150">
        <v>0</v>
      </c>
      <c r="Q47" s="150">
        <v>0</v>
      </c>
      <c r="R47" s="151">
        <v>0</v>
      </c>
    </row>
    <row r="48" spans="1:18" ht="13.5">
      <c r="A48" s="147"/>
      <c r="B48" s="143" t="s">
        <v>311</v>
      </c>
      <c r="C48" s="143" t="s">
        <v>312</v>
      </c>
      <c r="D48" s="144">
        <v>13900.11263</v>
      </c>
      <c r="E48" s="145">
        <v>0</v>
      </c>
      <c r="F48" s="145">
        <v>13900.11263</v>
      </c>
      <c r="G48" s="145">
        <v>0</v>
      </c>
      <c r="H48" s="145">
        <v>0</v>
      </c>
      <c r="I48" s="145">
        <v>0</v>
      </c>
      <c r="J48" s="145">
        <v>890.31287</v>
      </c>
      <c r="K48" s="145">
        <v>16.22103</v>
      </c>
      <c r="L48" s="145">
        <v>906.5339</v>
      </c>
      <c r="M48" s="145">
        <v>3476.68632</v>
      </c>
      <c r="N48" s="145">
        <v>19.386129999999998</v>
      </c>
      <c r="O48" s="145">
        <v>3496.0724499999997</v>
      </c>
      <c r="P48" s="145">
        <v>4366.9991899999995</v>
      </c>
      <c r="Q48" s="145">
        <v>35.60716</v>
      </c>
      <c r="R48" s="146">
        <v>4402.60635</v>
      </c>
    </row>
    <row r="49" spans="1:18" ht="13.5">
      <c r="A49" s="147"/>
      <c r="B49" s="143" t="s">
        <v>313</v>
      </c>
      <c r="C49" s="143" t="s">
        <v>314</v>
      </c>
      <c r="D49" s="144">
        <v>1761.08244</v>
      </c>
      <c r="E49" s="145">
        <v>0</v>
      </c>
      <c r="F49" s="145">
        <v>1761.08244</v>
      </c>
      <c r="G49" s="145">
        <v>0</v>
      </c>
      <c r="H49" s="145">
        <v>0</v>
      </c>
      <c r="I49" s="145">
        <v>0</v>
      </c>
      <c r="J49" s="145">
        <v>0</v>
      </c>
      <c r="K49" s="145">
        <v>0</v>
      </c>
      <c r="L49" s="145">
        <v>0</v>
      </c>
      <c r="M49" s="145">
        <v>0</v>
      </c>
      <c r="N49" s="145">
        <v>0</v>
      </c>
      <c r="O49" s="145">
        <v>0</v>
      </c>
      <c r="P49" s="145">
        <v>0</v>
      </c>
      <c r="Q49" s="145">
        <v>0</v>
      </c>
      <c r="R49" s="146">
        <v>0</v>
      </c>
    </row>
    <row r="50" spans="1:18" ht="13.5">
      <c r="A50" s="143" t="s">
        <v>822</v>
      </c>
      <c r="B50" s="821"/>
      <c r="C50" s="821"/>
      <c r="D50" s="144">
        <v>137506.24891000002</v>
      </c>
      <c r="E50" s="145">
        <v>0</v>
      </c>
      <c r="F50" s="145">
        <v>137506.24891000002</v>
      </c>
      <c r="G50" s="145">
        <v>0.39879</v>
      </c>
      <c r="H50" s="145">
        <v>0</v>
      </c>
      <c r="I50" s="145">
        <v>0.39879</v>
      </c>
      <c r="J50" s="145">
        <v>8274.79033</v>
      </c>
      <c r="K50" s="145">
        <v>1008.5370699999999</v>
      </c>
      <c r="L50" s="145">
        <v>9283.3274</v>
      </c>
      <c r="M50" s="145">
        <v>11422.254359999999</v>
      </c>
      <c r="N50" s="145">
        <v>300.58263</v>
      </c>
      <c r="O50" s="145">
        <v>11722.83699</v>
      </c>
      <c r="P50" s="145">
        <v>19697.443479999998</v>
      </c>
      <c r="Q50" s="145">
        <v>1309.1196999999997</v>
      </c>
      <c r="R50" s="146">
        <v>21006.56318</v>
      </c>
    </row>
    <row r="51" spans="1:18" ht="13.5">
      <c r="A51" s="143" t="s">
        <v>7</v>
      </c>
      <c r="B51" s="143" t="s">
        <v>234</v>
      </c>
      <c r="C51" s="143" t="s">
        <v>234</v>
      </c>
      <c r="D51" s="144">
        <v>37598.81451</v>
      </c>
      <c r="E51" s="145">
        <v>70.09175</v>
      </c>
      <c r="F51" s="145">
        <v>37668.906259999996</v>
      </c>
      <c r="G51" s="145">
        <v>0</v>
      </c>
      <c r="H51" s="145">
        <v>0</v>
      </c>
      <c r="I51" s="145">
        <v>0</v>
      </c>
      <c r="J51" s="145">
        <v>3783.44492</v>
      </c>
      <c r="K51" s="145">
        <v>9.65113</v>
      </c>
      <c r="L51" s="145">
        <v>3793.0960499999997</v>
      </c>
      <c r="M51" s="145">
        <v>4150.88328</v>
      </c>
      <c r="N51" s="145">
        <v>0</v>
      </c>
      <c r="O51" s="145">
        <v>4150.88328</v>
      </c>
      <c r="P51" s="145">
        <v>7934.3282</v>
      </c>
      <c r="Q51" s="145">
        <v>9.65113</v>
      </c>
      <c r="R51" s="146">
        <v>7943.97933</v>
      </c>
    </row>
    <row r="52" spans="1:18" ht="13.5">
      <c r="A52" s="147"/>
      <c r="B52" s="143" t="s">
        <v>7</v>
      </c>
      <c r="C52" s="143" t="s">
        <v>7</v>
      </c>
      <c r="D52" s="144">
        <v>125008.32122</v>
      </c>
      <c r="E52" s="145">
        <v>0</v>
      </c>
      <c r="F52" s="145">
        <v>125008.32122</v>
      </c>
      <c r="G52" s="145">
        <v>0.03671</v>
      </c>
      <c r="H52" s="145">
        <v>0</v>
      </c>
      <c r="I52" s="145">
        <v>0.03671</v>
      </c>
      <c r="J52" s="145">
        <v>22239.79934</v>
      </c>
      <c r="K52" s="145">
        <v>1048.91317</v>
      </c>
      <c r="L52" s="145">
        <v>23288.712509999998</v>
      </c>
      <c r="M52" s="145">
        <v>110450.13417</v>
      </c>
      <c r="N52" s="145">
        <v>3708.8630500000004</v>
      </c>
      <c r="O52" s="145">
        <v>114158.99722000002</v>
      </c>
      <c r="P52" s="145">
        <v>132689.97022</v>
      </c>
      <c r="Q52" s="145">
        <v>4757.776220000001</v>
      </c>
      <c r="R52" s="146">
        <v>137447.74644</v>
      </c>
    </row>
    <row r="53" spans="1:18" ht="13.5">
      <c r="A53" s="147"/>
      <c r="B53" s="143" t="s">
        <v>235</v>
      </c>
      <c r="C53" s="143" t="s">
        <v>235</v>
      </c>
      <c r="D53" s="144">
        <v>34023.14447</v>
      </c>
      <c r="E53" s="145">
        <v>0</v>
      </c>
      <c r="F53" s="145">
        <v>34023.14447</v>
      </c>
      <c r="G53" s="145">
        <v>0</v>
      </c>
      <c r="H53" s="145">
        <v>0</v>
      </c>
      <c r="I53" s="145">
        <v>0</v>
      </c>
      <c r="J53" s="145">
        <v>1054.37805</v>
      </c>
      <c r="K53" s="145">
        <v>0</v>
      </c>
      <c r="L53" s="145">
        <v>1054.37805</v>
      </c>
      <c r="M53" s="145">
        <v>950.95926</v>
      </c>
      <c r="N53" s="145">
        <v>0</v>
      </c>
      <c r="O53" s="145">
        <v>950.95926</v>
      </c>
      <c r="P53" s="145">
        <v>2005.3373100000001</v>
      </c>
      <c r="Q53" s="145">
        <v>0</v>
      </c>
      <c r="R53" s="146">
        <v>2005.3373100000001</v>
      </c>
    </row>
    <row r="54" spans="1:18" ht="13.5">
      <c r="A54" s="147"/>
      <c r="B54" s="143" t="s">
        <v>210</v>
      </c>
      <c r="C54" s="143" t="s">
        <v>210</v>
      </c>
      <c r="D54" s="144">
        <v>80931.60568000001</v>
      </c>
      <c r="E54" s="145">
        <v>0</v>
      </c>
      <c r="F54" s="145">
        <v>80931.60568000001</v>
      </c>
      <c r="G54" s="145">
        <v>0</v>
      </c>
      <c r="H54" s="145">
        <v>0</v>
      </c>
      <c r="I54" s="145">
        <v>0</v>
      </c>
      <c r="J54" s="145">
        <v>4986.18713</v>
      </c>
      <c r="K54" s="145">
        <v>0.04715</v>
      </c>
      <c r="L54" s="145">
        <v>4986.234280000001</v>
      </c>
      <c r="M54" s="145">
        <v>4612.72967</v>
      </c>
      <c r="N54" s="145">
        <v>0</v>
      </c>
      <c r="O54" s="145">
        <v>4612.72967</v>
      </c>
      <c r="P54" s="145">
        <v>9598.916799999999</v>
      </c>
      <c r="Q54" s="145">
        <v>0.04715</v>
      </c>
      <c r="R54" s="146">
        <v>9598.96395</v>
      </c>
    </row>
    <row r="55" spans="1:18" ht="13.5">
      <c r="A55" s="147"/>
      <c r="B55" s="143" t="s">
        <v>323</v>
      </c>
      <c r="C55" s="143" t="s">
        <v>324</v>
      </c>
      <c r="D55" s="144">
        <v>3088.73199</v>
      </c>
      <c r="E55" s="145">
        <v>0</v>
      </c>
      <c r="F55" s="145">
        <v>3088.73199</v>
      </c>
      <c r="G55" s="145">
        <v>0</v>
      </c>
      <c r="H55" s="145">
        <v>0</v>
      </c>
      <c r="I55" s="145">
        <v>0</v>
      </c>
      <c r="J55" s="145">
        <v>12.39779</v>
      </c>
      <c r="K55" s="145">
        <v>0</v>
      </c>
      <c r="L55" s="145">
        <v>12.39779</v>
      </c>
      <c r="M55" s="145">
        <v>113.64768</v>
      </c>
      <c r="N55" s="145">
        <v>0</v>
      </c>
      <c r="O55" s="145">
        <v>113.64768</v>
      </c>
      <c r="P55" s="145">
        <v>126.04547</v>
      </c>
      <c r="Q55" s="145">
        <v>0</v>
      </c>
      <c r="R55" s="146">
        <v>126.04547</v>
      </c>
    </row>
    <row r="56" spans="1:18" ht="13.5">
      <c r="A56" s="147"/>
      <c r="B56" s="143" t="s">
        <v>236</v>
      </c>
      <c r="C56" s="143" t="s">
        <v>236</v>
      </c>
      <c r="D56" s="144">
        <v>21901.69773</v>
      </c>
      <c r="E56" s="145">
        <v>0</v>
      </c>
      <c r="F56" s="145">
        <v>21901.69773</v>
      </c>
      <c r="G56" s="145">
        <v>0</v>
      </c>
      <c r="H56" s="145">
        <v>0</v>
      </c>
      <c r="I56" s="145">
        <v>0</v>
      </c>
      <c r="J56" s="145">
        <v>714.6665</v>
      </c>
      <c r="K56" s="145">
        <v>0</v>
      </c>
      <c r="L56" s="145">
        <v>714.6665</v>
      </c>
      <c r="M56" s="145">
        <v>1419.9573300000002</v>
      </c>
      <c r="N56" s="145">
        <v>0</v>
      </c>
      <c r="O56" s="145">
        <v>1419.9573300000002</v>
      </c>
      <c r="P56" s="145">
        <v>2134.62383</v>
      </c>
      <c r="Q56" s="145">
        <v>0</v>
      </c>
      <c r="R56" s="146">
        <v>2134.62383</v>
      </c>
    </row>
    <row r="57" spans="1:18" ht="13.5">
      <c r="A57" s="147"/>
      <c r="B57" s="143" t="s">
        <v>237</v>
      </c>
      <c r="C57" s="143" t="s">
        <v>238</v>
      </c>
      <c r="D57" s="144">
        <v>34664.39239</v>
      </c>
      <c r="E57" s="145">
        <v>0</v>
      </c>
      <c r="F57" s="145">
        <v>34664.39239</v>
      </c>
      <c r="G57" s="145">
        <v>0</v>
      </c>
      <c r="H57" s="145">
        <v>0</v>
      </c>
      <c r="I57" s="145">
        <v>0</v>
      </c>
      <c r="J57" s="145">
        <v>865.09062</v>
      </c>
      <c r="K57" s="145">
        <v>0.00327</v>
      </c>
      <c r="L57" s="145">
        <v>865.09389</v>
      </c>
      <c r="M57" s="145">
        <v>2594.78789</v>
      </c>
      <c r="N57" s="145">
        <v>0</v>
      </c>
      <c r="O57" s="145">
        <v>2594.78789</v>
      </c>
      <c r="P57" s="145">
        <v>3459.8785099999996</v>
      </c>
      <c r="Q57" s="145">
        <v>0.00327</v>
      </c>
      <c r="R57" s="146">
        <v>3459.8817799999997</v>
      </c>
    </row>
    <row r="58" spans="1:18" ht="13.5">
      <c r="A58" s="147"/>
      <c r="B58" s="143" t="s">
        <v>114</v>
      </c>
      <c r="C58" s="143" t="s">
        <v>114</v>
      </c>
      <c r="D58" s="144">
        <v>96447.13574999999</v>
      </c>
      <c r="E58" s="145">
        <v>0</v>
      </c>
      <c r="F58" s="145">
        <v>96447.13574999999</v>
      </c>
      <c r="G58" s="145">
        <v>0.11045</v>
      </c>
      <c r="H58" s="145">
        <v>0</v>
      </c>
      <c r="I58" s="145">
        <v>0.11045</v>
      </c>
      <c r="J58" s="145">
        <v>6580.52334</v>
      </c>
      <c r="K58" s="145">
        <v>258.19884</v>
      </c>
      <c r="L58" s="145">
        <v>6838.72218</v>
      </c>
      <c r="M58" s="145">
        <v>3015.88808</v>
      </c>
      <c r="N58" s="145">
        <v>243.2036</v>
      </c>
      <c r="O58" s="145">
        <v>3259.0916799999995</v>
      </c>
      <c r="P58" s="145">
        <v>9596.52187</v>
      </c>
      <c r="Q58" s="145">
        <v>501.40244</v>
      </c>
      <c r="R58" s="146">
        <v>10097.924309999999</v>
      </c>
    </row>
    <row r="59" spans="1:18" ht="13.5">
      <c r="A59" s="147"/>
      <c r="B59" s="143" t="s">
        <v>239</v>
      </c>
      <c r="C59" s="143" t="s">
        <v>240</v>
      </c>
      <c r="D59" s="144">
        <v>24870.09941</v>
      </c>
      <c r="E59" s="145">
        <v>0</v>
      </c>
      <c r="F59" s="145">
        <v>24870.09941</v>
      </c>
      <c r="G59" s="145">
        <v>0</v>
      </c>
      <c r="H59" s="145">
        <v>0</v>
      </c>
      <c r="I59" s="145">
        <v>0</v>
      </c>
      <c r="J59" s="145">
        <v>2792.50115</v>
      </c>
      <c r="K59" s="145">
        <v>1.1529</v>
      </c>
      <c r="L59" s="145">
        <v>2793.6540499999996</v>
      </c>
      <c r="M59" s="145">
        <v>1987.82766</v>
      </c>
      <c r="N59" s="145">
        <v>0.00177</v>
      </c>
      <c r="O59" s="145">
        <v>1987.82943</v>
      </c>
      <c r="P59" s="145">
        <v>4780.32881</v>
      </c>
      <c r="Q59" s="145">
        <v>1.15467</v>
      </c>
      <c r="R59" s="146">
        <v>4781.483480000001</v>
      </c>
    </row>
    <row r="60" spans="1:18" ht="13.5">
      <c r="A60" s="143" t="s">
        <v>823</v>
      </c>
      <c r="B60" s="821"/>
      <c r="C60" s="821"/>
      <c r="D60" s="144">
        <v>458533.94315000006</v>
      </c>
      <c r="E60" s="145">
        <v>70.09175</v>
      </c>
      <c r="F60" s="145">
        <v>458604.0349</v>
      </c>
      <c r="G60" s="145">
        <v>0.14715999999999999</v>
      </c>
      <c r="H60" s="145">
        <v>0</v>
      </c>
      <c r="I60" s="145">
        <v>0.14715999999999999</v>
      </c>
      <c r="J60" s="145">
        <v>43028.98884</v>
      </c>
      <c r="K60" s="145">
        <v>1317.9664599999996</v>
      </c>
      <c r="L60" s="145">
        <v>44346.955299999994</v>
      </c>
      <c r="M60" s="145">
        <v>129296.81502000001</v>
      </c>
      <c r="N60" s="145">
        <v>3952.0684200000005</v>
      </c>
      <c r="O60" s="145">
        <v>133248.88344000003</v>
      </c>
      <c r="P60" s="145">
        <v>172325.95102</v>
      </c>
      <c r="Q60" s="145">
        <v>5270.034880000001</v>
      </c>
      <c r="R60" s="146">
        <v>177595.9859</v>
      </c>
    </row>
    <row r="61" spans="1:18" ht="13.5">
      <c r="A61" s="143" t="s">
        <v>8</v>
      </c>
      <c r="B61" s="143" t="s">
        <v>115</v>
      </c>
      <c r="C61" s="143" t="s">
        <v>211</v>
      </c>
      <c r="D61" s="144">
        <v>73639.08723</v>
      </c>
      <c r="E61" s="145">
        <v>0</v>
      </c>
      <c r="F61" s="145">
        <v>73639.08723</v>
      </c>
      <c r="G61" s="145">
        <v>0</v>
      </c>
      <c r="H61" s="145">
        <v>0</v>
      </c>
      <c r="I61" s="145">
        <v>0</v>
      </c>
      <c r="J61" s="145">
        <v>12906.60595</v>
      </c>
      <c r="K61" s="145">
        <v>612.86523</v>
      </c>
      <c r="L61" s="145">
        <v>13519.47118</v>
      </c>
      <c r="M61" s="145">
        <v>49022.534049999995</v>
      </c>
      <c r="N61" s="145">
        <v>127.58172</v>
      </c>
      <c r="O61" s="145">
        <v>49150.11577</v>
      </c>
      <c r="P61" s="145">
        <v>61929.14</v>
      </c>
      <c r="Q61" s="145">
        <v>740.44695</v>
      </c>
      <c r="R61" s="146">
        <v>62669.58695</v>
      </c>
    </row>
    <row r="62" spans="1:18" ht="13.5">
      <c r="A62" s="147"/>
      <c r="B62" s="147"/>
      <c r="C62" s="148" t="s">
        <v>8</v>
      </c>
      <c r="D62" s="149">
        <v>33619.67157</v>
      </c>
      <c r="E62" s="150">
        <v>0</v>
      </c>
      <c r="F62" s="150">
        <v>33619.67157</v>
      </c>
      <c r="G62" s="150">
        <v>0.68702</v>
      </c>
      <c r="H62" s="150">
        <v>0</v>
      </c>
      <c r="I62" s="150">
        <v>0.68702</v>
      </c>
      <c r="J62" s="150">
        <v>2046.32682</v>
      </c>
      <c r="K62" s="150">
        <v>82.43373</v>
      </c>
      <c r="L62" s="150">
        <v>2128.76055</v>
      </c>
      <c r="M62" s="150">
        <v>6015.75372</v>
      </c>
      <c r="N62" s="150">
        <v>415.90425</v>
      </c>
      <c r="O62" s="150">
        <v>6431.657969999999</v>
      </c>
      <c r="P62" s="150">
        <v>8062.76756</v>
      </c>
      <c r="Q62" s="150">
        <v>498.33797999999996</v>
      </c>
      <c r="R62" s="151">
        <v>8561.10554</v>
      </c>
    </row>
    <row r="63" spans="1:18" ht="13.5">
      <c r="A63" s="147"/>
      <c r="B63" s="147"/>
      <c r="C63" s="148" t="s">
        <v>116</v>
      </c>
      <c r="D63" s="149">
        <v>120920.32594</v>
      </c>
      <c r="E63" s="150">
        <v>0</v>
      </c>
      <c r="F63" s="150">
        <v>120920.32594</v>
      </c>
      <c r="G63" s="150">
        <v>0.548</v>
      </c>
      <c r="H63" s="150">
        <v>0</v>
      </c>
      <c r="I63" s="150">
        <v>0.548</v>
      </c>
      <c r="J63" s="150">
        <v>10660.96848</v>
      </c>
      <c r="K63" s="150">
        <v>82.03463</v>
      </c>
      <c r="L63" s="150">
        <v>10743.00311</v>
      </c>
      <c r="M63" s="150">
        <v>10157.03234</v>
      </c>
      <c r="N63" s="150">
        <v>135.53247</v>
      </c>
      <c r="O63" s="150">
        <v>10292.56481</v>
      </c>
      <c r="P63" s="150">
        <v>20818.548819999996</v>
      </c>
      <c r="Q63" s="150">
        <v>217.5671</v>
      </c>
      <c r="R63" s="151">
        <v>21036.11592</v>
      </c>
    </row>
    <row r="64" spans="1:18" ht="13.5">
      <c r="A64" s="143" t="s">
        <v>824</v>
      </c>
      <c r="B64" s="821"/>
      <c r="C64" s="821"/>
      <c r="D64" s="144">
        <v>228179.08474000002</v>
      </c>
      <c r="E64" s="145">
        <v>0</v>
      </c>
      <c r="F64" s="145">
        <v>228179.08474000002</v>
      </c>
      <c r="G64" s="145">
        <v>1.23502</v>
      </c>
      <c r="H64" s="145">
        <v>0</v>
      </c>
      <c r="I64" s="145">
        <v>1.23502</v>
      </c>
      <c r="J64" s="145">
        <v>25613.90125</v>
      </c>
      <c r="K64" s="145">
        <v>777.33359</v>
      </c>
      <c r="L64" s="145">
        <v>26391.23484</v>
      </c>
      <c r="M64" s="145">
        <v>65195.32011</v>
      </c>
      <c r="N64" s="145">
        <v>679.0184399999999</v>
      </c>
      <c r="O64" s="145">
        <v>65874.33855</v>
      </c>
      <c r="P64" s="145">
        <v>90810.45637999999</v>
      </c>
      <c r="Q64" s="145">
        <v>1456.3520300000002</v>
      </c>
      <c r="R64" s="146">
        <v>92266.80841</v>
      </c>
    </row>
    <row r="65" spans="1:18" ht="13.5">
      <c r="A65" s="143" t="s">
        <v>9</v>
      </c>
      <c r="B65" s="143" t="s">
        <v>241</v>
      </c>
      <c r="C65" s="143" t="s">
        <v>241</v>
      </c>
      <c r="D65" s="144">
        <v>29333.003510000002</v>
      </c>
      <c r="E65" s="145">
        <v>0</v>
      </c>
      <c r="F65" s="145">
        <v>29333.003510000002</v>
      </c>
      <c r="G65" s="145">
        <v>0</v>
      </c>
      <c r="H65" s="145">
        <v>0</v>
      </c>
      <c r="I65" s="145">
        <v>0</v>
      </c>
      <c r="J65" s="145">
        <v>2358.03374</v>
      </c>
      <c r="K65" s="145">
        <v>0.23805</v>
      </c>
      <c r="L65" s="145">
        <v>2358.2717900000002</v>
      </c>
      <c r="M65" s="145">
        <v>3113.71744</v>
      </c>
      <c r="N65" s="145">
        <v>13.29732</v>
      </c>
      <c r="O65" s="145">
        <v>3127.0147599999996</v>
      </c>
      <c r="P65" s="145">
        <v>5471.751179999999</v>
      </c>
      <c r="Q65" s="145">
        <v>13.535369999999999</v>
      </c>
      <c r="R65" s="146">
        <v>5485.28655</v>
      </c>
    </row>
    <row r="66" spans="1:18" ht="13.5">
      <c r="A66" s="147"/>
      <c r="B66" s="143" t="s">
        <v>242</v>
      </c>
      <c r="C66" s="143" t="s">
        <v>325</v>
      </c>
      <c r="D66" s="144">
        <v>4913.14113</v>
      </c>
      <c r="E66" s="145">
        <v>0</v>
      </c>
      <c r="F66" s="145">
        <v>4913.14113</v>
      </c>
      <c r="G66" s="145">
        <v>0</v>
      </c>
      <c r="H66" s="145">
        <v>0</v>
      </c>
      <c r="I66" s="145">
        <v>0</v>
      </c>
      <c r="J66" s="145">
        <v>702.82287</v>
      </c>
      <c r="K66" s="145">
        <v>0</v>
      </c>
      <c r="L66" s="145">
        <v>702.82287</v>
      </c>
      <c r="M66" s="145">
        <v>682.20379</v>
      </c>
      <c r="N66" s="145">
        <v>0.06645000000000001</v>
      </c>
      <c r="O66" s="145">
        <v>682.27024</v>
      </c>
      <c r="P66" s="145">
        <v>1385.0266600000002</v>
      </c>
      <c r="Q66" s="145">
        <v>0.06645000000000001</v>
      </c>
      <c r="R66" s="146">
        <v>1385.09311</v>
      </c>
    </row>
    <row r="67" spans="1:18" ht="13.5">
      <c r="A67" s="147"/>
      <c r="B67" s="147"/>
      <c r="C67" s="148" t="s">
        <v>243</v>
      </c>
      <c r="D67" s="149">
        <v>17789.15499</v>
      </c>
      <c r="E67" s="150">
        <v>0</v>
      </c>
      <c r="F67" s="150">
        <v>17789.15499</v>
      </c>
      <c r="G67" s="150">
        <v>0</v>
      </c>
      <c r="H67" s="150">
        <v>0</v>
      </c>
      <c r="I67" s="150">
        <v>0</v>
      </c>
      <c r="J67" s="150">
        <v>1195.20737</v>
      </c>
      <c r="K67" s="150">
        <v>74.11127</v>
      </c>
      <c r="L67" s="150">
        <v>1269.31864</v>
      </c>
      <c r="M67" s="150">
        <v>1122.20698</v>
      </c>
      <c r="N67" s="150">
        <v>5.8468599999999995</v>
      </c>
      <c r="O67" s="150">
        <v>1128.05384</v>
      </c>
      <c r="P67" s="150">
        <v>2317.41435</v>
      </c>
      <c r="Q67" s="150">
        <v>79.95813000000001</v>
      </c>
      <c r="R67" s="151">
        <v>2397.37248</v>
      </c>
    </row>
    <row r="68" spans="1:18" ht="13.5">
      <c r="A68" s="147"/>
      <c r="B68" s="143" t="s">
        <v>117</v>
      </c>
      <c r="C68" s="143" t="s">
        <v>118</v>
      </c>
      <c r="D68" s="144">
        <v>16365.18332</v>
      </c>
      <c r="E68" s="145">
        <v>0</v>
      </c>
      <c r="F68" s="145">
        <v>16365.18332</v>
      </c>
      <c r="G68" s="145">
        <v>0</v>
      </c>
      <c r="H68" s="145">
        <v>0</v>
      </c>
      <c r="I68" s="145">
        <v>0</v>
      </c>
      <c r="J68" s="145">
        <v>3388.7228</v>
      </c>
      <c r="K68" s="145">
        <v>166.00234</v>
      </c>
      <c r="L68" s="145">
        <v>3554.72514</v>
      </c>
      <c r="M68" s="145">
        <v>7007.94702</v>
      </c>
      <c r="N68" s="145">
        <v>11.12841</v>
      </c>
      <c r="O68" s="145">
        <v>7019.07543</v>
      </c>
      <c r="P68" s="145">
        <v>10396.669820000001</v>
      </c>
      <c r="Q68" s="145">
        <v>177.13075</v>
      </c>
      <c r="R68" s="146">
        <v>10573.80057</v>
      </c>
    </row>
    <row r="69" spans="1:18" ht="13.5">
      <c r="A69" s="147"/>
      <c r="B69" s="143" t="s">
        <v>9</v>
      </c>
      <c r="C69" s="143" t="s">
        <v>9</v>
      </c>
      <c r="D69" s="144">
        <v>166199.68963</v>
      </c>
      <c r="E69" s="145">
        <v>60.31072</v>
      </c>
      <c r="F69" s="145">
        <v>166260.00035</v>
      </c>
      <c r="G69" s="145">
        <v>0.6154400000000001</v>
      </c>
      <c r="H69" s="145">
        <v>0</v>
      </c>
      <c r="I69" s="145">
        <v>0.6154400000000001</v>
      </c>
      <c r="J69" s="145">
        <v>33642.25334</v>
      </c>
      <c r="K69" s="145">
        <v>5565.56767</v>
      </c>
      <c r="L69" s="145">
        <v>39207.82101000001</v>
      </c>
      <c r="M69" s="145">
        <v>113131.13506999999</v>
      </c>
      <c r="N69" s="145">
        <v>5193.93059</v>
      </c>
      <c r="O69" s="145">
        <v>118325.06566</v>
      </c>
      <c r="P69" s="145">
        <v>146774.00385000004</v>
      </c>
      <c r="Q69" s="145">
        <v>10759.49826</v>
      </c>
      <c r="R69" s="146">
        <v>157533.50211</v>
      </c>
    </row>
    <row r="70" spans="1:18" ht="13.5">
      <c r="A70" s="147"/>
      <c r="B70" s="147"/>
      <c r="C70" s="148" t="s">
        <v>212</v>
      </c>
      <c r="D70" s="149">
        <v>35852.220660000006</v>
      </c>
      <c r="E70" s="150">
        <v>0</v>
      </c>
      <c r="F70" s="150">
        <v>35852.220660000006</v>
      </c>
      <c r="G70" s="150">
        <v>0</v>
      </c>
      <c r="H70" s="150">
        <v>0</v>
      </c>
      <c r="I70" s="150">
        <v>0</v>
      </c>
      <c r="J70" s="150">
        <v>3717.73291</v>
      </c>
      <c r="K70" s="150">
        <v>51.5281</v>
      </c>
      <c r="L70" s="150">
        <v>3769.2610099999997</v>
      </c>
      <c r="M70" s="150">
        <v>3316.76998</v>
      </c>
      <c r="N70" s="150">
        <v>86.05153</v>
      </c>
      <c r="O70" s="150">
        <v>3402.82151</v>
      </c>
      <c r="P70" s="150">
        <v>7034.502890000001</v>
      </c>
      <c r="Q70" s="150">
        <v>137.57963</v>
      </c>
      <c r="R70" s="151">
        <v>7172.08252</v>
      </c>
    </row>
    <row r="71" spans="1:18" ht="13.5">
      <c r="A71" s="147"/>
      <c r="B71" s="147"/>
      <c r="C71" s="148" t="s">
        <v>244</v>
      </c>
      <c r="D71" s="149">
        <v>45934.89515</v>
      </c>
      <c r="E71" s="150">
        <v>0</v>
      </c>
      <c r="F71" s="150">
        <v>45934.89515</v>
      </c>
      <c r="G71" s="150">
        <v>0</v>
      </c>
      <c r="H71" s="150">
        <v>0</v>
      </c>
      <c r="I71" s="150">
        <v>0</v>
      </c>
      <c r="J71" s="150">
        <v>12344.119560000001</v>
      </c>
      <c r="K71" s="150">
        <v>437.35024000000004</v>
      </c>
      <c r="L71" s="150">
        <v>12781.4698</v>
      </c>
      <c r="M71" s="150">
        <v>13886.91657</v>
      </c>
      <c r="N71" s="150">
        <v>290.89577</v>
      </c>
      <c r="O71" s="150">
        <v>14177.81234</v>
      </c>
      <c r="P71" s="150">
        <v>26231.03613</v>
      </c>
      <c r="Q71" s="150">
        <v>728.2460100000001</v>
      </c>
      <c r="R71" s="151">
        <v>26959.28214</v>
      </c>
    </row>
    <row r="72" spans="1:18" ht="13.5">
      <c r="A72" s="147"/>
      <c r="B72" s="147"/>
      <c r="C72" s="148" t="s">
        <v>326</v>
      </c>
      <c r="D72" s="149">
        <v>23620.159480000002</v>
      </c>
      <c r="E72" s="150">
        <v>0</v>
      </c>
      <c r="F72" s="150">
        <v>23620.159480000002</v>
      </c>
      <c r="G72" s="150">
        <v>0</v>
      </c>
      <c r="H72" s="150">
        <v>0</v>
      </c>
      <c r="I72" s="150">
        <v>0</v>
      </c>
      <c r="J72" s="150">
        <v>912.0993000000001</v>
      </c>
      <c r="K72" s="150">
        <v>182.55764000000002</v>
      </c>
      <c r="L72" s="150">
        <v>1094.6569399999998</v>
      </c>
      <c r="M72" s="150">
        <v>2934.21146</v>
      </c>
      <c r="N72" s="150">
        <v>14.83778</v>
      </c>
      <c r="O72" s="150">
        <v>2949.0492400000003</v>
      </c>
      <c r="P72" s="150">
        <v>3846.31076</v>
      </c>
      <c r="Q72" s="150">
        <v>197.39542</v>
      </c>
      <c r="R72" s="151">
        <v>4043.70618</v>
      </c>
    </row>
    <row r="73" spans="1:18" ht="13.5">
      <c r="A73" s="147"/>
      <c r="B73" s="143" t="s">
        <v>327</v>
      </c>
      <c r="C73" s="143" t="s">
        <v>327</v>
      </c>
      <c r="D73" s="144">
        <v>11867.93907</v>
      </c>
      <c r="E73" s="145">
        <v>0</v>
      </c>
      <c r="F73" s="145">
        <v>11867.93907</v>
      </c>
      <c r="G73" s="145">
        <v>0</v>
      </c>
      <c r="H73" s="145">
        <v>0</v>
      </c>
      <c r="I73" s="145">
        <v>0</v>
      </c>
      <c r="J73" s="145">
        <v>1756.06677</v>
      </c>
      <c r="K73" s="145">
        <v>36.86436</v>
      </c>
      <c r="L73" s="145">
        <v>1792.93113</v>
      </c>
      <c r="M73" s="145">
        <v>3136.22052</v>
      </c>
      <c r="N73" s="145">
        <v>8.6175</v>
      </c>
      <c r="O73" s="145">
        <v>3144.83802</v>
      </c>
      <c r="P73" s="145">
        <v>4892.28729</v>
      </c>
      <c r="Q73" s="145">
        <v>45.48186</v>
      </c>
      <c r="R73" s="146">
        <v>4937.76915</v>
      </c>
    </row>
    <row r="74" spans="1:18" ht="13.5">
      <c r="A74" s="147"/>
      <c r="B74" s="143" t="s">
        <v>119</v>
      </c>
      <c r="C74" s="143" t="s">
        <v>120</v>
      </c>
      <c r="D74" s="144">
        <v>15955.031889999998</v>
      </c>
      <c r="E74" s="145">
        <v>0.74785</v>
      </c>
      <c r="F74" s="145">
        <v>15955.77974</v>
      </c>
      <c r="G74" s="145">
        <v>0</v>
      </c>
      <c r="H74" s="145">
        <v>0</v>
      </c>
      <c r="I74" s="145">
        <v>0</v>
      </c>
      <c r="J74" s="145">
        <v>10067.488599999999</v>
      </c>
      <c r="K74" s="145">
        <v>182.0795</v>
      </c>
      <c r="L74" s="145">
        <v>10249.5681</v>
      </c>
      <c r="M74" s="145">
        <v>16970.49311</v>
      </c>
      <c r="N74" s="145">
        <v>348.58308</v>
      </c>
      <c r="O74" s="145">
        <v>17319.07619</v>
      </c>
      <c r="P74" s="145">
        <v>27037.98171</v>
      </c>
      <c r="Q74" s="145">
        <v>530.66258</v>
      </c>
      <c r="R74" s="146">
        <v>27568.64429</v>
      </c>
    </row>
    <row r="75" spans="1:18" ht="13.5">
      <c r="A75" s="147"/>
      <c r="B75" s="147"/>
      <c r="C75" s="148" t="s">
        <v>328</v>
      </c>
      <c r="D75" s="149">
        <v>3877.94584</v>
      </c>
      <c r="E75" s="150">
        <v>0</v>
      </c>
      <c r="F75" s="150">
        <v>3877.94584</v>
      </c>
      <c r="G75" s="150">
        <v>0</v>
      </c>
      <c r="H75" s="150">
        <v>0</v>
      </c>
      <c r="I75" s="150">
        <v>0</v>
      </c>
      <c r="J75" s="150">
        <v>1710.2243700000001</v>
      </c>
      <c r="K75" s="150">
        <v>5.40184</v>
      </c>
      <c r="L75" s="150">
        <v>1715.62621</v>
      </c>
      <c r="M75" s="150">
        <v>1587.37099</v>
      </c>
      <c r="N75" s="150">
        <v>1.8583599999999998</v>
      </c>
      <c r="O75" s="150">
        <v>1589.22935</v>
      </c>
      <c r="P75" s="150">
        <v>3297.5953600000003</v>
      </c>
      <c r="Q75" s="150">
        <v>7.2602</v>
      </c>
      <c r="R75" s="151">
        <v>3304.85556</v>
      </c>
    </row>
    <row r="76" spans="1:18" ht="13.5">
      <c r="A76" s="147"/>
      <c r="B76" s="147"/>
      <c r="C76" s="148" t="s">
        <v>315</v>
      </c>
      <c r="D76" s="149">
        <v>23319.20513</v>
      </c>
      <c r="E76" s="150">
        <v>0</v>
      </c>
      <c r="F76" s="150">
        <v>23319.20513</v>
      </c>
      <c r="G76" s="150">
        <v>0</v>
      </c>
      <c r="H76" s="150">
        <v>0</v>
      </c>
      <c r="I76" s="150">
        <v>0</v>
      </c>
      <c r="J76" s="150">
        <v>353.07279</v>
      </c>
      <c r="K76" s="150">
        <v>11.16906</v>
      </c>
      <c r="L76" s="150">
        <v>364.24185</v>
      </c>
      <c r="M76" s="150">
        <v>40.56682</v>
      </c>
      <c r="N76" s="150">
        <v>7.69565</v>
      </c>
      <c r="O76" s="150">
        <v>48.26247</v>
      </c>
      <c r="P76" s="150">
        <v>393.63961</v>
      </c>
      <c r="Q76" s="150">
        <v>18.86471</v>
      </c>
      <c r="R76" s="151">
        <v>412.50432</v>
      </c>
    </row>
    <row r="77" spans="1:18" ht="13.5">
      <c r="A77" s="147"/>
      <c r="B77" s="143" t="s">
        <v>245</v>
      </c>
      <c r="C77" s="143" t="s">
        <v>246</v>
      </c>
      <c r="D77" s="144">
        <v>26104.982740000003</v>
      </c>
      <c r="E77" s="145">
        <v>0</v>
      </c>
      <c r="F77" s="145">
        <v>26104.982740000003</v>
      </c>
      <c r="G77" s="145">
        <v>0</v>
      </c>
      <c r="H77" s="145">
        <v>0</v>
      </c>
      <c r="I77" s="145">
        <v>0</v>
      </c>
      <c r="J77" s="145">
        <v>3476.34652</v>
      </c>
      <c r="K77" s="145">
        <v>0.92532</v>
      </c>
      <c r="L77" s="145">
        <v>3477.27184</v>
      </c>
      <c r="M77" s="145">
        <v>3646.8949199999997</v>
      </c>
      <c r="N77" s="145">
        <v>1.63358</v>
      </c>
      <c r="O77" s="145">
        <v>3648.5285</v>
      </c>
      <c r="P77" s="145">
        <v>7123.24144</v>
      </c>
      <c r="Q77" s="145">
        <v>2.5588999999999995</v>
      </c>
      <c r="R77" s="146">
        <v>7125.80034</v>
      </c>
    </row>
    <row r="78" spans="1:18" ht="13.5">
      <c r="A78" s="147"/>
      <c r="B78" s="143" t="s">
        <v>247</v>
      </c>
      <c r="C78" s="143" t="s">
        <v>247</v>
      </c>
      <c r="D78" s="144">
        <v>12820.51171</v>
      </c>
      <c r="E78" s="145">
        <v>0</v>
      </c>
      <c r="F78" s="145">
        <v>12820.51171</v>
      </c>
      <c r="G78" s="145">
        <v>0</v>
      </c>
      <c r="H78" s="145">
        <v>0</v>
      </c>
      <c r="I78" s="145">
        <v>0</v>
      </c>
      <c r="J78" s="145">
        <v>2633.8124</v>
      </c>
      <c r="K78" s="145">
        <v>91.96161000000001</v>
      </c>
      <c r="L78" s="145">
        <v>2725.7740099999996</v>
      </c>
      <c r="M78" s="145">
        <v>7756.815570000001</v>
      </c>
      <c r="N78" s="145">
        <v>13.98844</v>
      </c>
      <c r="O78" s="145">
        <v>7770.80401</v>
      </c>
      <c r="P78" s="145">
        <v>10390.627970000001</v>
      </c>
      <c r="Q78" s="145">
        <v>105.95005</v>
      </c>
      <c r="R78" s="146">
        <v>10496.578019999999</v>
      </c>
    </row>
    <row r="79" spans="1:18" ht="13.5">
      <c r="A79" s="147"/>
      <c r="B79" s="147"/>
      <c r="C79" s="148" t="s">
        <v>248</v>
      </c>
      <c r="D79" s="149">
        <v>7261.07643</v>
      </c>
      <c r="E79" s="150">
        <v>0</v>
      </c>
      <c r="F79" s="150">
        <v>7261.07643</v>
      </c>
      <c r="G79" s="150">
        <v>0</v>
      </c>
      <c r="H79" s="150">
        <v>0</v>
      </c>
      <c r="I79" s="150">
        <v>0</v>
      </c>
      <c r="J79" s="150">
        <v>235.99564999999998</v>
      </c>
      <c r="K79" s="150">
        <v>0</v>
      </c>
      <c r="L79" s="150">
        <v>235.99564999999998</v>
      </c>
      <c r="M79" s="150">
        <v>266.83137</v>
      </c>
      <c r="N79" s="150">
        <v>0</v>
      </c>
      <c r="O79" s="150">
        <v>266.83137</v>
      </c>
      <c r="P79" s="150">
        <v>502.82702</v>
      </c>
      <c r="Q79" s="150">
        <v>0</v>
      </c>
      <c r="R79" s="151">
        <v>502.82702</v>
      </c>
    </row>
    <row r="80" spans="1:18" ht="13.5">
      <c r="A80" s="147"/>
      <c r="B80" s="143" t="s">
        <v>329</v>
      </c>
      <c r="C80" s="143" t="s">
        <v>330</v>
      </c>
      <c r="D80" s="144">
        <v>14049.59575</v>
      </c>
      <c r="E80" s="145">
        <v>0</v>
      </c>
      <c r="F80" s="145">
        <v>14049.59575</v>
      </c>
      <c r="G80" s="145">
        <v>0</v>
      </c>
      <c r="H80" s="145">
        <v>0</v>
      </c>
      <c r="I80" s="145">
        <v>0</v>
      </c>
      <c r="J80" s="145">
        <v>913.6912</v>
      </c>
      <c r="K80" s="145">
        <v>35.27778</v>
      </c>
      <c r="L80" s="145">
        <v>948.96898</v>
      </c>
      <c r="M80" s="145">
        <v>1181.17107</v>
      </c>
      <c r="N80" s="145">
        <v>0.08893000000000001</v>
      </c>
      <c r="O80" s="145">
        <v>1181.26</v>
      </c>
      <c r="P80" s="145">
        <v>2094.86227</v>
      </c>
      <c r="Q80" s="145">
        <v>35.36671</v>
      </c>
      <c r="R80" s="146">
        <v>2130.22898</v>
      </c>
    </row>
    <row r="81" spans="1:18" ht="13.5">
      <c r="A81" s="147"/>
      <c r="B81" s="143" t="s">
        <v>331</v>
      </c>
      <c r="C81" s="143" t="s">
        <v>331</v>
      </c>
      <c r="D81" s="144">
        <v>5455.3974100000005</v>
      </c>
      <c r="E81" s="145">
        <v>0</v>
      </c>
      <c r="F81" s="145">
        <v>5455.3974100000005</v>
      </c>
      <c r="G81" s="145">
        <v>0</v>
      </c>
      <c r="H81" s="145">
        <v>0</v>
      </c>
      <c r="I81" s="145">
        <v>0</v>
      </c>
      <c r="J81" s="145">
        <v>497.46183</v>
      </c>
      <c r="K81" s="145">
        <v>0</v>
      </c>
      <c r="L81" s="145">
        <v>497.46183</v>
      </c>
      <c r="M81" s="145">
        <v>533.4619200000001</v>
      </c>
      <c r="N81" s="145">
        <v>0</v>
      </c>
      <c r="O81" s="145">
        <v>533.4619200000001</v>
      </c>
      <c r="P81" s="145">
        <v>1030.92375</v>
      </c>
      <c r="Q81" s="145">
        <v>0</v>
      </c>
      <c r="R81" s="146">
        <v>1030.92375</v>
      </c>
    </row>
    <row r="82" spans="1:18" ht="13.5">
      <c r="A82" s="147"/>
      <c r="B82" s="147"/>
      <c r="C82" s="148" t="s">
        <v>332</v>
      </c>
      <c r="D82" s="149">
        <v>3932.0699799999998</v>
      </c>
      <c r="E82" s="150">
        <v>0</v>
      </c>
      <c r="F82" s="150">
        <v>3932.0699799999998</v>
      </c>
      <c r="G82" s="150">
        <v>0</v>
      </c>
      <c r="H82" s="150">
        <v>0</v>
      </c>
      <c r="I82" s="150">
        <v>0</v>
      </c>
      <c r="J82" s="150">
        <v>53.86467</v>
      </c>
      <c r="K82" s="150">
        <v>0</v>
      </c>
      <c r="L82" s="150">
        <v>53.86467</v>
      </c>
      <c r="M82" s="150">
        <v>19</v>
      </c>
      <c r="N82" s="150">
        <v>0</v>
      </c>
      <c r="O82" s="150">
        <v>19</v>
      </c>
      <c r="P82" s="150">
        <v>72.86467</v>
      </c>
      <c r="Q82" s="150">
        <v>0</v>
      </c>
      <c r="R82" s="151">
        <v>72.86467</v>
      </c>
    </row>
    <row r="83" spans="1:18" ht="13.5">
      <c r="A83" s="147"/>
      <c r="B83" s="143" t="s">
        <v>333</v>
      </c>
      <c r="C83" s="143" t="s">
        <v>333</v>
      </c>
      <c r="D83" s="144">
        <v>6918.02383</v>
      </c>
      <c r="E83" s="145">
        <v>0</v>
      </c>
      <c r="F83" s="145">
        <v>6918.02383</v>
      </c>
      <c r="G83" s="145">
        <v>0</v>
      </c>
      <c r="H83" s="145">
        <v>0</v>
      </c>
      <c r="I83" s="145">
        <v>0</v>
      </c>
      <c r="J83" s="145">
        <v>591.77297</v>
      </c>
      <c r="K83" s="145">
        <v>0</v>
      </c>
      <c r="L83" s="145">
        <v>591.77297</v>
      </c>
      <c r="M83" s="145">
        <v>308.80473</v>
      </c>
      <c r="N83" s="145">
        <v>0.00031</v>
      </c>
      <c r="O83" s="145">
        <v>308.80503999999996</v>
      </c>
      <c r="P83" s="145">
        <v>900.5776999999999</v>
      </c>
      <c r="Q83" s="145">
        <v>0.00031</v>
      </c>
      <c r="R83" s="146">
        <v>900.5780100000001</v>
      </c>
    </row>
    <row r="84" spans="1:18" ht="13.5">
      <c r="A84" s="147"/>
      <c r="B84" s="147"/>
      <c r="C84" s="148" t="s">
        <v>334</v>
      </c>
      <c r="D84" s="149">
        <v>2988.8439700000004</v>
      </c>
      <c r="E84" s="150">
        <v>0</v>
      </c>
      <c r="F84" s="150">
        <v>2988.8439700000004</v>
      </c>
      <c r="G84" s="150">
        <v>0</v>
      </c>
      <c r="H84" s="150">
        <v>0</v>
      </c>
      <c r="I84" s="150">
        <v>0</v>
      </c>
      <c r="J84" s="150">
        <v>63.82972</v>
      </c>
      <c r="K84" s="150">
        <v>0</v>
      </c>
      <c r="L84" s="150">
        <v>63.82972</v>
      </c>
      <c r="M84" s="150">
        <v>91.62661999999999</v>
      </c>
      <c r="N84" s="150">
        <v>0</v>
      </c>
      <c r="O84" s="150">
        <v>91.62661999999999</v>
      </c>
      <c r="P84" s="150">
        <v>155.45633999999998</v>
      </c>
      <c r="Q84" s="150">
        <v>0</v>
      </c>
      <c r="R84" s="151">
        <v>155.45633999999998</v>
      </c>
    </row>
    <row r="85" spans="1:18" ht="13.5">
      <c r="A85" s="143" t="s">
        <v>825</v>
      </c>
      <c r="B85" s="821"/>
      <c r="C85" s="821"/>
      <c r="D85" s="144">
        <v>474558.07162</v>
      </c>
      <c r="E85" s="145">
        <v>61.05857</v>
      </c>
      <c r="F85" s="145">
        <v>474619.13019</v>
      </c>
      <c r="G85" s="145">
        <v>0.6154400000000001</v>
      </c>
      <c r="H85" s="145">
        <v>0</v>
      </c>
      <c r="I85" s="145">
        <v>0.6154400000000001</v>
      </c>
      <c r="J85" s="145">
        <v>80614.61938000002</v>
      </c>
      <c r="K85" s="145">
        <v>6841.03478</v>
      </c>
      <c r="L85" s="145">
        <v>87455.65416</v>
      </c>
      <c r="M85" s="145">
        <v>180734.36594999995</v>
      </c>
      <c r="N85" s="145">
        <v>5998.520560000001</v>
      </c>
      <c r="O85" s="145">
        <v>186732.88650999998</v>
      </c>
      <c r="P85" s="145">
        <v>261349.60077000002</v>
      </c>
      <c r="Q85" s="145">
        <v>12839.555340000003</v>
      </c>
      <c r="R85" s="146">
        <v>274189.15611000004</v>
      </c>
    </row>
    <row r="86" spans="1:18" ht="13.5">
      <c r="A86" s="143" t="s">
        <v>10</v>
      </c>
      <c r="B86" s="143" t="s">
        <v>316</v>
      </c>
      <c r="C86" s="143" t="s">
        <v>317</v>
      </c>
      <c r="D86" s="144">
        <v>1158.77271</v>
      </c>
      <c r="E86" s="145">
        <v>0</v>
      </c>
      <c r="F86" s="145">
        <v>1158.77271</v>
      </c>
      <c r="G86" s="145">
        <v>0</v>
      </c>
      <c r="H86" s="145">
        <v>0</v>
      </c>
      <c r="I86" s="145">
        <v>0</v>
      </c>
      <c r="J86" s="145">
        <v>0</v>
      </c>
      <c r="K86" s="145">
        <v>0</v>
      </c>
      <c r="L86" s="145">
        <v>0</v>
      </c>
      <c r="M86" s="145">
        <v>0</v>
      </c>
      <c r="N86" s="145">
        <v>0</v>
      </c>
      <c r="O86" s="145">
        <v>0</v>
      </c>
      <c r="P86" s="145">
        <v>0</v>
      </c>
      <c r="Q86" s="145">
        <v>0</v>
      </c>
      <c r="R86" s="146">
        <v>0</v>
      </c>
    </row>
    <row r="87" spans="1:18" ht="13.5">
      <c r="A87" s="147"/>
      <c r="B87" s="143" t="s">
        <v>10</v>
      </c>
      <c r="C87" s="143" t="s">
        <v>10</v>
      </c>
      <c r="D87" s="144">
        <v>45034.07149</v>
      </c>
      <c r="E87" s="145">
        <v>0</v>
      </c>
      <c r="F87" s="145">
        <v>45034.07149</v>
      </c>
      <c r="G87" s="145">
        <v>0.00017999999999999998</v>
      </c>
      <c r="H87" s="145">
        <v>0</v>
      </c>
      <c r="I87" s="145">
        <v>0.00017999999999999998</v>
      </c>
      <c r="J87" s="145">
        <v>1922.16761</v>
      </c>
      <c r="K87" s="145">
        <v>8.59072</v>
      </c>
      <c r="L87" s="145">
        <v>1930.7583300000001</v>
      </c>
      <c r="M87" s="145">
        <v>8999.03263</v>
      </c>
      <c r="N87" s="145">
        <v>0</v>
      </c>
      <c r="O87" s="145">
        <v>8999.03263</v>
      </c>
      <c r="P87" s="145">
        <v>10921.20042</v>
      </c>
      <c r="Q87" s="145">
        <v>8.59072</v>
      </c>
      <c r="R87" s="146">
        <v>10929.791140000001</v>
      </c>
    </row>
    <row r="88" spans="1:18" ht="13.5">
      <c r="A88" s="147"/>
      <c r="B88" s="143" t="s">
        <v>249</v>
      </c>
      <c r="C88" s="143" t="s">
        <v>250</v>
      </c>
      <c r="D88" s="144">
        <v>29291.163370000002</v>
      </c>
      <c r="E88" s="145">
        <v>0</v>
      </c>
      <c r="F88" s="145">
        <v>29291.163370000002</v>
      </c>
      <c r="G88" s="145">
        <v>0</v>
      </c>
      <c r="H88" s="145">
        <v>0</v>
      </c>
      <c r="I88" s="145">
        <v>0</v>
      </c>
      <c r="J88" s="145">
        <v>2842.48321</v>
      </c>
      <c r="K88" s="145">
        <v>65.74403</v>
      </c>
      <c r="L88" s="145">
        <v>2908.22724</v>
      </c>
      <c r="M88" s="145">
        <v>3986.5240099999996</v>
      </c>
      <c r="N88" s="145">
        <v>27.20836</v>
      </c>
      <c r="O88" s="145">
        <v>4013.73237</v>
      </c>
      <c r="P88" s="145">
        <v>6829.0072199999995</v>
      </c>
      <c r="Q88" s="145">
        <v>92.95239</v>
      </c>
      <c r="R88" s="146">
        <v>6921.95961</v>
      </c>
    </row>
    <row r="89" spans="1:18" ht="13.5">
      <c r="A89" s="143" t="s">
        <v>826</v>
      </c>
      <c r="B89" s="821"/>
      <c r="C89" s="821"/>
      <c r="D89" s="144">
        <v>75484.00757</v>
      </c>
      <c r="E89" s="145">
        <v>0</v>
      </c>
      <c r="F89" s="145">
        <v>75484.00757</v>
      </c>
      <c r="G89" s="145">
        <v>0.00017999999999999998</v>
      </c>
      <c r="H89" s="145">
        <v>0</v>
      </c>
      <c r="I89" s="145">
        <v>0.00017999999999999998</v>
      </c>
      <c r="J89" s="145">
        <v>4764.650820000001</v>
      </c>
      <c r="K89" s="145">
        <v>74.33475</v>
      </c>
      <c r="L89" s="145">
        <v>4838.985570000001</v>
      </c>
      <c r="M89" s="145">
        <v>12985.556639999999</v>
      </c>
      <c r="N89" s="145">
        <v>27.20836</v>
      </c>
      <c r="O89" s="145">
        <v>13012.765</v>
      </c>
      <c r="P89" s="145">
        <v>17750.20764</v>
      </c>
      <c r="Q89" s="145">
        <v>101.54311</v>
      </c>
      <c r="R89" s="146">
        <v>17851.75075</v>
      </c>
    </row>
    <row r="90" spans="1:18" ht="13.5">
      <c r="A90" s="143" t="s">
        <v>121</v>
      </c>
      <c r="B90" s="143" t="s">
        <v>121</v>
      </c>
      <c r="C90" s="143" t="s">
        <v>121</v>
      </c>
      <c r="D90" s="144">
        <v>134833.28399</v>
      </c>
      <c r="E90" s="145">
        <v>0</v>
      </c>
      <c r="F90" s="145">
        <v>134833.28399</v>
      </c>
      <c r="G90" s="145">
        <v>0.18942</v>
      </c>
      <c r="H90" s="145">
        <v>0.00027</v>
      </c>
      <c r="I90" s="145">
        <v>0.18969</v>
      </c>
      <c r="J90" s="145">
        <v>11070.40793</v>
      </c>
      <c r="K90" s="145">
        <v>297.74210999999997</v>
      </c>
      <c r="L90" s="145">
        <v>11368.150039999999</v>
      </c>
      <c r="M90" s="145">
        <v>7323.29005</v>
      </c>
      <c r="N90" s="145">
        <v>134.70264</v>
      </c>
      <c r="O90" s="145">
        <v>7457.992689999999</v>
      </c>
      <c r="P90" s="145">
        <v>18393.887400000003</v>
      </c>
      <c r="Q90" s="145">
        <v>432.44502</v>
      </c>
      <c r="R90" s="146">
        <v>18826.332420000002</v>
      </c>
    </row>
    <row r="91" spans="1:18" ht="13.5">
      <c r="A91" s="147"/>
      <c r="B91" s="143" t="s">
        <v>122</v>
      </c>
      <c r="C91" s="143" t="s">
        <v>123</v>
      </c>
      <c r="D91" s="144">
        <v>89458.61117999999</v>
      </c>
      <c r="E91" s="145">
        <v>0</v>
      </c>
      <c r="F91" s="145">
        <v>89458.61117999999</v>
      </c>
      <c r="G91" s="145">
        <v>0.36801</v>
      </c>
      <c r="H91" s="145">
        <v>0</v>
      </c>
      <c r="I91" s="145">
        <v>0.36801</v>
      </c>
      <c r="J91" s="145">
        <v>4580.54208</v>
      </c>
      <c r="K91" s="145">
        <v>71.37230000000001</v>
      </c>
      <c r="L91" s="145">
        <v>4651.914380000001</v>
      </c>
      <c r="M91" s="145">
        <v>2201.7519899999998</v>
      </c>
      <c r="N91" s="145">
        <v>0.50397</v>
      </c>
      <c r="O91" s="145">
        <v>2202.25596</v>
      </c>
      <c r="P91" s="145">
        <v>6782.662079999999</v>
      </c>
      <c r="Q91" s="145">
        <v>71.87627</v>
      </c>
      <c r="R91" s="146">
        <v>6854.53835</v>
      </c>
    </row>
    <row r="92" spans="1:18" ht="13.5">
      <c r="A92" s="147"/>
      <c r="B92" s="143" t="s">
        <v>251</v>
      </c>
      <c r="C92" s="143" t="s">
        <v>252</v>
      </c>
      <c r="D92" s="144">
        <v>12868.28218</v>
      </c>
      <c r="E92" s="145">
        <v>0</v>
      </c>
      <c r="F92" s="145">
        <v>12868.28218</v>
      </c>
      <c r="G92" s="145">
        <v>0</v>
      </c>
      <c r="H92" s="145">
        <v>0</v>
      </c>
      <c r="I92" s="145">
        <v>0</v>
      </c>
      <c r="J92" s="145">
        <v>412.25241</v>
      </c>
      <c r="K92" s="145">
        <v>0</v>
      </c>
      <c r="L92" s="145">
        <v>412.25241</v>
      </c>
      <c r="M92" s="145">
        <v>98.15258</v>
      </c>
      <c r="N92" s="145">
        <v>0</v>
      </c>
      <c r="O92" s="145">
        <v>98.15258</v>
      </c>
      <c r="P92" s="145">
        <v>510.40499</v>
      </c>
      <c r="Q92" s="145">
        <v>0</v>
      </c>
      <c r="R92" s="146">
        <v>510.40499</v>
      </c>
    </row>
    <row r="93" spans="1:18" ht="13.5">
      <c r="A93" s="143" t="s">
        <v>827</v>
      </c>
      <c r="B93" s="821"/>
      <c r="C93" s="821"/>
      <c r="D93" s="144">
        <v>237160.17735</v>
      </c>
      <c r="E93" s="145">
        <v>0</v>
      </c>
      <c r="F93" s="145">
        <v>237160.17735</v>
      </c>
      <c r="G93" s="145">
        <v>0.5574300000000001</v>
      </c>
      <c r="H93" s="145">
        <v>0.00027</v>
      </c>
      <c r="I93" s="145">
        <v>0.5577000000000001</v>
      </c>
      <c r="J93" s="145">
        <v>16063.20242</v>
      </c>
      <c r="K93" s="145">
        <v>369.11440999999996</v>
      </c>
      <c r="L93" s="145">
        <v>16432.31683</v>
      </c>
      <c r="M93" s="145">
        <v>9623.194619999998</v>
      </c>
      <c r="N93" s="145">
        <v>135.20661</v>
      </c>
      <c r="O93" s="145">
        <v>9758.40123</v>
      </c>
      <c r="P93" s="145">
        <v>25686.95447</v>
      </c>
      <c r="Q93" s="145">
        <v>504.32129000000003</v>
      </c>
      <c r="R93" s="146">
        <v>26191.27576</v>
      </c>
    </row>
    <row r="94" spans="1:18" ht="13.5">
      <c r="A94" s="143" t="s">
        <v>12</v>
      </c>
      <c r="B94" s="143" t="s">
        <v>124</v>
      </c>
      <c r="C94" s="143" t="s">
        <v>125</v>
      </c>
      <c r="D94" s="144">
        <v>89198.85426</v>
      </c>
      <c r="E94" s="145">
        <v>0</v>
      </c>
      <c r="F94" s="145">
        <v>89198.85426</v>
      </c>
      <c r="G94" s="145">
        <v>3.26698</v>
      </c>
      <c r="H94" s="145">
        <v>0</v>
      </c>
      <c r="I94" s="145">
        <v>3.26698</v>
      </c>
      <c r="J94" s="145">
        <v>5640.73352</v>
      </c>
      <c r="K94" s="145">
        <v>205.04146000000003</v>
      </c>
      <c r="L94" s="145">
        <v>5845.77498</v>
      </c>
      <c r="M94" s="145">
        <v>3390.9229000000005</v>
      </c>
      <c r="N94" s="145">
        <v>9.64178</v>
      </c>
      <c r="O94" s="145">
        <v>3400.56468</v>
      </c>
      <c r="P94" s="145">
        <v>9034.9234</v>
      </c>
      <c r="Q94" s="145">
        <v>214.68323999999998</v>
      </c>
      <c r="R94" s="146">
        <v>9249.606639999998</v>
      </c>
    </row>
    <row r="95" spans="1:18" ht="13.5">
      <c r="A95" s="147"/>
      <c r="B95" s="147"/>
      <c r="C95" s="148" t="s">
        <v>348</v>
      </c>
      <c r="D95" s="149">
        <v>321.33090000000004</v>
      </c>
      <c r="E95" s="150">
        <v>0</v>
      </c>
      <c r="F95" s="150">
        <v>321.33090000000004</v>
      </c>
      <c r="G95" s="150">
        <v>0</v>
      </c>
      <c r="H95" s="150">
        <v>0</v>
      </c>
      <c r="I95" s="150">
        <v>0</v>
      </c>
      <c r="J95" s="150">
        <v>0</v>
      </c>
      <c r="K95" s="150">
        <v>0</v>
      </c>
      <c r="L95" s="150">
        <v>0</v>
      </c>
      <c r="M95" s="150">
        <v>0</v>
      </c>
      <c r="N95" s="150">
        <v>0</v>
      </c>
      <c r="O95" s="150">
        <v>0</v>
      </c>
      <c r="P95" s="150">
        <v>0</v>
      </c>
      <c r="Q95" s="150">
        <v>0</v>
      </c>
      <c r="R95" s="151">
        <v>0</v>
      </c>
    </row>
    <row r="96" spans="1:18" ht="13.5">
      <c r="A96" s="147"/>
      <c r="B96" s="143" t="s">
        <v>12</v>
      </c>
      <c r="C96" s="143" t="s">
        <v>12</v>
      </c>
      <c r="D96" s="144">
        <v>137995.91163999998</v>
      </c>
      <c r="E96" s="145">
        <v>0</v>
      </c>
      <c r="F96" s="145">
        <v>137995.91163999998</v>
      </c>
      <c r="G96" s="145">
        <v>24.95176</v>
      </c>
      <c r="H96" s="145">
        <v>0</v>
      </c>
      <c r="I96" s="145">
        <v>24.95176</v>
      </c>
      <c r="J96" s="145">
        <v>10942.507880000001</v>
      </c>
      <c r="K96" s="145">
        <v>171.08452000000003</v>
      </c>
      <c r="L96" s="145">
        <v>11113.592399999998</v>
      </c>
      <c r="M96" s="145">
        <v>15353.76125</v>
      </c>
      <c r="N96" s="145">
        <v>137.54912</v>
      </c>
      <c r="O96" s="145">
        <v>15491.310370000001</v>
      </c>
      <c r="P96" s="145">
        <v>26321.220890000004</v>
      </c>
      <c r="Q96" s="145">
        <v>308.63364</v>
      </c>
      <c r="R96" s="146">
        <v>26629.85453</v>
      </c>
    </row>
    <row r="97" spans="1:18" ht="13.5">
      <c r="A97" s="147"/>
      <c r="B97" s="143" t="s">
        <v>126</v>
      </c>
      <c r="C97" s="143" t="s">
        <v>126</v>
      </c>
      <c r="D97" s="144">
        <v>16203.79574</v>
      </c>
      <c r="E97" s="145">
        <v>0</v>
      </c>
      <c r="F97" s="145">
        <v>16203.79574</v>
      </c>
      <c r="G97" s="145">
        <v>0.00023</v>
      </c>
      <c r="H97" s="145">
        <v>0</v>
      </c>
      <c r="I97" s="145">
        <v>0.00023</v>
      </c>
      <c r="J97" s="145">
        <v>1538.4279299999998</v>
      </c>
      <c r="K97" s="145">
        <v>610.1196699999999</v>
      </c>
      <c r="L97" s="145">
        <v>2148.5476</v>
      </c>
      <c r="M97" s="145">
        <v>829.36321</v>
      </c>
      <c r="N97" s="145">
        <v>54.10917</v>
      </c>
      <c r="O97" s="145">
        <v>883.47238</v>
      </c>
      <c r="P97" s="145">
        <v>2367.79137</v>
      </c>
      <c r="Q97" s="145">
        <v>664.22884</v>
      </c>
      <c r="R97" s="146">
        <v>3032.02021</v>
      </c>
    </row>
    <row r="98" spans="1:18" ht="13.5">
      <c r="A98" s="147"/>
      <c r="B98" s="143" t="s">
        <v>127</v>
      </c>
      <c r="C98" s="143" t="s">
        <v>127</v>
      </c>
      <c r="D98" s="144">
        <v>44173.629559999994</v>
      </c>
      <c r="E98" s="145">
        <v>0</v>
      </c>
      <c r="F98" s="145">
        <v>44173.629559999994</v>
      </c>
      <c r="G98" s="145">
        <v>0.06559999999999999</v>
      </c>
      <c r="H98" s="145">
        <v>0</v>
      </c>
      <c r="I98" s="145">
        <v>0.06559999999999999</v>
      </c>
      <c r="J98" s="145">
        <v>4121.80427</v>
      </c>
      <c r="K98" s="145">
        <v>64.09279000000001</v>
      </c>
      <c r="L98" s="145">
        <v>4185.897059999999</v>
      </c>
      <c r="M98" s="145">
        <v>2182.36121</v>
      </c>
      <c r="N98" s="145">
        <v>6.08101</v>
      </c>
      <c r="O98" s="145">
        <v>2188.4422200000004</v>
      </c>
      <c r="P98" s="145">
        <v>6304.2310800000005</v>
      </c>
      <c r="Q98" s="145">
        <v>70.1738</v>
      </c>
      <c r="R98" s="146">
        <v>6374.404880000001</v>
      </c>
    </row>
    <row r="99" spans="1:18" ht="13.5">
      <c r="A99" s="143" t="s">
        <v>828</v>
      </c>
      <c r="B99" s="821"/>
      <c r="C99" s="821"/>
      <c r="D99" s="144">
        <v>287893.52209999994</v>
      </c>
      <c r="E99" s="145">
        <v>0</v>
      </c>
      <c r="F99" s="145">
        <v>287893.52209999994</v>
      </c>
      <c r="G99" s="145">
        <v>28.284569999999995</v>
      </c>
      <c r="H99" s="145">
        <v>0</v>
      </c>
      <c r="I99" s="145">
        <v>28.284569999999995</v>
      </c>
      <c r="J99" s="145">
        <v>22243.4736</v>
      </c>
      <c r="K99" s="145">
        <v>1050.33844</v>
      </c>
      <c r="L99" s="145">
        <v>23293.81204</v>
      </c>
      <c r="M99" s="145">
        <v>21756.40857</v>
      </c>
      <c r="N99" s="145">
        <v>207.38108000000003</v>
      </c>
      <c r="O99" s="145">
        <v>21963.78965</v>
      </c>
      <c r="P99" s="145">
        <v>44028.16674</v>
      </c>
      <c r="Q99" s="145">
        <v>1257.71952</v>
      </c>
      <c r="R99" s="146">
        <v>45285.88626000001</v>
      </c>
    </row>
    <row r="100" spans="1:18" ht="13.5">
      <c r="A100" s="143" t="s">
        <v>128</v>
      </c>
      <c r="B100" s="143" t="s">
        <v>129</v>
      </c>
      <c r="C100" s="143" t="s">
        <v>129</v>
      </c>
      <c r="D100" s="144">
        <v>55136.210320000006</v>
      </c>
      <c r="E100" s="145">
        <v>0</v>
      </c>
      <c r="F100" s="145">
        <v>55136.210320000006</v>
      </c>
      <c r="G100" s="145">
        <v>0.00141</v>
      </c>
      <c r="H100" s="145">
        <v>0</v>
      </c>
      <c r="I100" s="145">
        <v>0.00141</v>
      </c>
      <c r="J100" s="145">
        <v>4029.75111</v>
      </c>
      <c r="K100" s="145">
        <v>68.91741</v>
      </c>
      <c r="L100" s="145">
        <v>4098.668519999999</v>
      </c>
      <c r="M100" s="145">
        <v>3211.7908499999994</v>
      </c>
      <c r="N100" s="145">
        <v>17.260830000000002</v>
      </c>
      <c r="O100" s="145">
        <v>3229.0516799999996</v>
      </c>
      <c r="P100" s="145">
        <v>7241.54337</v>
      </c>
      <c r="Q100" s="145">
        <v>86.17824</v>
      </c>
      <c r="R100" s="146">
        <v>7327.72161</v>
      </c>
    </row>
    <row r="101" spans="1:18" ht="13.5">
      <c r="A101" s="147"/>
      <c r="B101" s="147"/>
      <c r="C101" s="148" t="s">
        <v>130</v>
      </c>
      <c r="D101" s="149">
        <v>51130.8805</v>
      </c>
      <c r="E101" s="150">
        <v>0</v>
      </c>
      <c r="F101" s="150">
        <v>51130.8805</v>
      </c>
      <c r="G101" s="150">
        <v>26.580659999999998</v>
      </c>
      <c r="H101" s="150">
        <v>0</v>
      </c>
      <c r="I101" s="150">
        <v>26.580659999999998</v>
      </c>
      <c r="J101" s="150">
        <v>5289.513639999999</v>
      </c>
      <c r="K101" s="150">
        <v>12.129190000000001</v>
      </c>
      <c r="L101" s="150">
        <v>5301.64283</v>
      </c>
      <c r="M101" s="150">
        <v>2390.4300700000003</v>
      </c>
      <c r="N101" s="150">
        <v>0</v>
      </c>
      <c r="O101" s="150">
        <v>2390.4300700000003</v>
      </c>
      <c r="P101" s="150">
        <v>7706.52437</v>
      </c>
      <c r="Q101" s="150">
        <v>12.129190000000001</v>
      </c>
      <c r="R101" s="151">
        <v>7718.653560000001</v>
      </c>
    </row>
    <row r="102" spans="1:18" ht="13.5">
      <c r="A102" s="147"/>
      <c r="B102" s="147"/>
      <c r="C102" s="148" t="s">
        <v>253</v>
      </c>
      <c r="D102" s="149">
        <v>11257.51182</v>
      </c>
      <c r="E102" s="150">
        <v>0</v>
      </c>
      <c r="F102" s="150">
        <v>11257.51182</v>
      </c>
      <c r="G102" s="150">
        <v>0</v>
      </c>
      <c r="H102" s="150">
        <v>0</v>
      </c>
      <c r="I102" s="150">
        <v>0</v>
      </c>
      <c r="J102" s="150">
        <v>455.37367</v>
      </c>
      <c r="K102" s="150">
        <v>0</v>
      </c>
      <c r="L102" s="150">
        <v>455.37367</v>
      </c>
      <c r="M102" s="150">
        <v>169.73109</v>
      </c>
      <c r="N102" s="150">
        <v>0</v>
      </c>
      <c r="O102" s="150">
        <v>169.73109</v>
      </c>
      <c r="P102" s="150">
        <v>625.10476</v>
      </c>
      <c r="Q102" s="150">
        <v>0</v>
      </c>
      <c r="R102" s="151">
        <v>625.10476</v>
      </c>
    </row>
    <row r="103" spans="1:18" ht="13.5">
      <c r="A103" s="147"/>
      <c r="B103" s="143" t="s">
        <v>254</v>
      </c>
      <c r="C103" s="143" t="s">
        <v>254</v>
      </c>
      <c r="D103" s="144">
        <v>16842.23328</v>
      </c>
      <c r="E103" s="145">
        <v>0</v>
      </c>
      <c r="F103" s="145">
        <v>16842.23328</v>
      </c>
      <c r="G103" s="145">
        <v>0</v>
      </c>
      <c r="H103" s="145">
        <v>0</v>
      </c>
      <c r="I103" s="145">
        <v>0</v>
      </c>
      <c r="J103" s="145">
        <v>4823.05947</v>
      </c>
      <c r="K103" s="145">
        <v>0.29929</v>
      </c>
      <c r="L103" s="145">
        <v>4823.35876</v>
      </c>
      <c r="M103" s="145">
        <v>3623.47865</v>
      </c>
      <c r="N103" s="145">
        <v>39.81408999999999</v>
      </c>
      <c r="O103" s="145">
        <v>3663.2927400000003</v>
      </c>
      <c r="P103" s="145">
        <v>8446.53812</v>
      </c>
      <c r="Q103" s="145">
        <v>40.11338</v>
      </c>
      <c r="R103" s="146">
        <v>8486.6515</v>
      </c>
    </row>
    <row r="104" spans="1:18" ht="13.5">
      <c r="A104" s="147"/>
      <c r="B104" s="143" t="s">
        <v>255</v>
      </c>
      <c r="C104" s="143" t="s">
        <v>255</v>
      </c>
      <c r="D104" s="144">
        <v>8354.70691</v>
      </c>
      <c r="E104" s="145">
        <v>36.0844</v>
      </c>
      <c r="F104" s="145">
        <v>8390.79131</v>
      </c>
      <c r="G104" s="145">
        <v>0</v>
      </c>
      <c r="H104" s="145">
        <v>0</v>
      </c>
      <c r="I104" s="145">
        <v>0</v>
      </c>
      <c r="J104" s="145">
        <v>379.70227</v>
      </c>
      <c r="K104" s="145">
        <v>0.00215</v>
      </c>
      <c r="L104" s="145">
        <v>379.70441999999997</v>
      </c>
      <c r="M104" s="145">
        <v>1095.7796799999999</v>
      </c>
      <c r="N104" s="145">
        <v>0</v>
      </c>
      <c r="O104" s="145">
        <v>1095.7796799999999</v>
      </c>
      <c r="P104" s="145">
        <v>1475.4819499999999</v>
      </c>
      <c r="Q104" s="145">
        <v>0.00215</v>
      </c>
      <c r="R104" s="146">
        <v>1475.4841000000001</v>
      </c>
    </row>
    <row r="105" spans="1:18" ht="13.5">
      <c r="A105" s="147"/>
      <c r="B105" s="143" t="s">
        <v>131</v>
      </c>
      <c r="C105" s="143" t="s">
        <v>256</v>
      </c>
      <c r="D105" s="144">
        <v>24110.831039999997</v>
      </c>
      <c r="E105" s="145">
        <v>0</v>
      </c>
      <c r="F105" s="145">
        <v>24110.831039999997</v>
      </c>
      <c r="G105" s="145">
        <v>0</v>
      </c>
      <c r="H105" s="145">
        <v>0</v>
      </c>
      <c r="I105" s="145">
        <v>0</v>
      </c>
      <c r="J105" s="145">
        <v>1381.5627000000002</v>
      </c>
      <c r="K105" s="145">
        <v>0.37723</v>
      </c>
      <c r="L105" s="145">
        <v>1381.93993</v>
      </c>
      <c r="M105" s="145">
        <v>3219.1852999999996</v>
      </c>
      <c r="N105" s="145">
        <v>2.3058</v>
      </c>
      <c r="O105" s="145">
        <v>3221.4911</v>
      </c>
      <c r="P105" s="145">
        <v>4600.748</v>
      </c>
      <c r="Q105" s="145">
        <v>2.68303</v>
      </c>
      <c r="R105" s="146">
        <v>4603.431030000001</v>
      </c>
    </row>
    <row r="106" spans="1:18" ht="13.5">
      <c r="A106" s="147"/>
      <c r="B106" s="147"/>
      <c r="C106" s="148" t="s">
        <v>132</v>
      </c>
      <c r="D106" s="149">
        <v>46849.881839999995</v>
      </c>
      <c r="E106" s="150">
        <v>0</v>
      </c>
      <c r="F106" s="150">
        <v>46849.881839999995</v>
      </c>
      <c r="G106" s="150">
        <v>0.80816</v>
      </c>
      <c r="H106" s="150">
        <v>0</v>
      </c>
      <c r="I106" s="150">
        <v>0.80816</v>
      </c>
      <c r="J106" s="150">
        <v>4296.788860000001</v>
      </c>
      <c r="K106" s="150">
        <v>419.2283</v>
      </c>
      <c r="L106" s="150">
        <v>4716.01716</v>
      </c>
      <c r="M106" s="150">
        <v>11604.35898</v>
      </c>
      <c r="N106" s="150">
        <v>85.70201000000002</v>
      </c>
      <c r="O106" s="150">
        <v>11690.060989999998</v>
      </c>
      <c r="P106" s="150">
        <v>15901.956</v>
      </c>
      <c r="Q106" s="150">
        <v>504.93031</v>
      </c>
      <c r="R106" s="151">
        <v>16406.886309999998</v>
      </c>
    </row>
    <row r="107" spans="1:18" ht="13.5">
      <c r="A107" s="147"/>
      <c r="B107" s="147"/>
      <c r="C107" s="148" t="s">
        <v>131</v>
      </c>
      <c r="D107" s="149">
        <v>164781.39433</v>
      </c>
      <c r="E107" s="150">
        <v>141.9587</v>
      </c>
      <c r="F107" s="150">
        <v>164923.35303</v>
      </c>
      <c r="G107" s="150">
        <v>0.10097999999999999</v>
      </c>
      <c r="H107" s="150">
        <v>0</v>
      </c>
      <c r="I107" s="150">
        <v>0.10097999999999999</v>
      </c>
      <c r="J107" s="150">
        <v>12501.7416</v>
      </c>
      <c r="K107" s="150">
        <v>626.22904</v>
      </c>
      <c r="L107" s="150">
        <v>13127.970640000001</v>
      </c>
      <c r="M107" s="150">
        <v>53356.58223000001</v>
      </c>
      <c r="N107" s="150">
        <v>994.3885600000001</v>
      </c>
      <c r="O107" s="150">
        <v>54350.97079</v>
      </c>
      <c r="P107" s="150">
        <v>65858.42481</v>
      </c>
      <c r="Q107" s="150">
        <v>1620.6176</v>
      </c>
      <c r="R107" s="151">
        <v>67479.04241</v>
      </c>
    </row>
    <row r="108" spans="1:18" ht="13.5">
      <c r="A108" s="147"/>
      <c r="B108" s="143" t="s">
        <v>257</v>
      </c>
      <c r="C108" s="143" t="s">
        <v>257</v>
      </c>
      <c r="D108" s="144">
        <v>23711.492449999998</v>
      </c>
      <c r="E108" s="145">
        <v>0</v>
      </c>
      <c r="F108" s="145">
        <v>23711.492449999998</v>
      </c>
      <c r="G108" s="145">
        <v>0</v>
      </c>
      <c r="H108" s="145">
        <v>0</v>
      </c>
      <c r="I108" s="145">
        <v>0</v>
      </c>
      <c r="J108" s="145">
        <v>2332.56458</v>
      </c>
      <c r="K108" s="145">
        <v>33.196</v>
      </c>
      <c r="L108" s="145">
        <v>2365.76058</v>
      </c>
      <c r="M108" s="145">
        <v>9533.12789</v>
      </c>
      <c r="N108" s="145">
        <v>1.2969000000000002</v>
      </c>
      <c r="O108" s="145">
        <v>9534.42479</v>
      </c>
      <c r="P108" s="145">
        <v>11865.69247</v>
      </c>
      <c r="Q108" s="145">
        <v>34.4929</v>
      </c>
      <c r="R108" s="146">
        <v>11900.18537</v>
      </c>
    </row>
    <row r="109" spans="1:18" ht="13.5">
      <c r="A109" s="147"/>
      <c r="B109" s="143" t="s">
        <v>258</v>
      </c>
      <c r="C109" s="143" t="s">
        <v>259</v>
      </c>
      <c r="D109" s="144">
        <v>23480.00386</v>
      </c>
      <c r="E109" s="145">
        <v>0</v>
      </c>
      <c r="F109" s="145">
        <v>23480.00386</v>
      </c>
      <c r="G109" s="145">
        <v>0</v>
      </c>
      <c r="H109" s="145">
        <v>0</v>
      </c>
      <c r="I109" s="145">
        <v>0</v>
      </c>
      <c r="J109" s="145">
        <v>3630.5991400000003</v>
      </c>
      <c r="K109" s="145">
        <v>0.25659</v>
      </c>
      <c r="L109" s="145">
        <v>3630.8557299999998</v>
      </c>
      <c r="M109" s="145">
        <v>562.42948</v>
      </c>
      <c r="N109" s="145">
        <v>0</v>
      </c>
      <c r="O109" s="145">
        <v>562.42948</v>
      </c>
      <c r="P109" s="145">
        <v>4193.028620000001</v>
      </c>
      <c r="Q109" s="145">
        <v>0.25659</v>
      </c>
      <c r="R109" s="146">
        <v>4193.28521</v>
      </c>
    </row>
    <row r="110" spans="1:18" ht="13.5">
      <c r="A110" s="147"/>
      <c r="B110" s="147"/>
      <c r="C110" s="148" t="s">
        <v>258</v>
      </c>
      <c r="D110" s="149">
        <v>37209.63101</v>
      </c>
      <c r="E110" s="150">
        <v>0</v>
      </c>
      <c r="F110" s="150">
        <v>37209.63101</v>
      </c>
      <c r="G110" s="150">
        <v>0</v>
      </c>
      <c r="H110" s="150">
        <v>0</v>
      </c>
      <c r="I110" s="150">
        <v>0</v>
      </c>
      <c r="J110" s="150">
        <v>3563.16785</v>
      </c>
      <c r="K110" s="150">
        <v>12.870190000000001</v>
      </c>
      <c r="L110" s="150">
        <v>3576.03804</v>
      </c>
      <c r="M110" s="150">
        <v>2125.69344</v>
      </c>
      <c r="N110" s="150">
        <v>38.55098</v>
      </c>
      <c r="O110" s="150">
        <v>2164.24442</v>
      </c>
      <c r="P110" s="150">
        <v>5688.861289999999</v>
      </c>
      <c r="Q110" s="150">
        <v>51.421170000000004</v>
      </c>
      <c r="R110" s="151">
        <v>5740.28246</v>
      </c>
    </row>
    <row r="111" spans="1:18" ht="13.5">
      <c r="A111" s="147"/>
      <c r="B111" s="147"/>
      <c r="C111" s="148" t="s">
        <v>318</v>
      </c>
      <c r="D111" s="149">
        <v>5130.182309999999</v>
      </c>
      <c r="E111" s="150">
        <v>0</v>
      </c>
      <c r="F111" s="150">
        <v>5130.182309999999</v>
      </c>
      <c r="G111" s="150">
        <v>0</v>
      </c>
      <c r="H111" s="150">
        <v>0</v>
      </c>
      <c r="I111" s="150">
        <v>0</v>
      </c>
      <c r="J111" s="150">
        <v>32.96631</v>
      </c>
      <c r="K111" s="150">
        <v>0</v>
      </c>
      <c r="L111" s="150">
        <v>32.96631</v>
      </c>
      <c r="M111" s="150">
        <v>341.81287</v>
      </c>
      <c r="N111" s="150">
        <v>5.3270100000000005</v>
      </c>
      <c r="O111" s="150">
        <v>347.13988</v>
      </c>
      <c r="P111" s="150">
        <v>374.77918</v>
      </c>
      <c r="Q111" s="150">
        <v>5.3270100000000005</v>
      </c>
      <c r="R111" s="151">
        <v>380.10619</v>
      </c>
    </row>
    <row r="112" spans="1:18" ht="13.5">
      <c r="A112" s="147"/>
      <c r="B112" s="143" t="s">
        <v>260</v>
      </c>
      <c r="C112" s="143" t="s">
        <v>260</v>
      </c>
      <c r="D112" s="144">
        <v>29376.324249999998</v>
      </c>
      <c r="E112" s="145">
        <v>0</v>
      </c>
      <c r="F112" s="145">
        <v>29376.324249999998</v>
      </c>
      <c r="G112" s="145">
        <v>0</v>
      </c>
      <c r="H112" s="145">
        <v>0</v>
      </c>
      <c r="I112" s="145">
        <v>0</v>
      </c>
      <c r="J112" s="145">
        <v>2624.11113</v>
      </c>
      <c r="K112" s="145">
        <v>116.13798</v>
      </c>
      <c r="L112" s="145">
        <v>2740.2491099999997</v>
      </c>
      <c r="M112" s="145">
        <v>7409.48358</v>
      </c>
      <c r="N112" s="145">
        <v>61.8542</v>
      </c>
      <c r="O112" s="145">
        <v>7471.337779999999</v>
      </c>
      <c r="P112" s="145">
        <v>10033.594710000001</v>
      </c>
      <c r="Q112" s="145">
        <v>177.99218</v>
      </c>
      <c r="R112" s="146">
        <v>10211.58689</v>
      </c>
    </row>
    <row r="113" spans="1:18" ht="13.5">
      <c r="A113" s="147"/>
      <c r="B113" s="143" t="s">
        <v>261</v>
      </c>
      <c r="C113" s="143" t="s">
        <v>262</v>
      </c>
      <c r="D113" s="144">
        <v>16847.09345</v>
      </c>
      <c r="E113" s="145">
        <v>0</v>
      </c>
      <c r="F113" s="145">
        <v>16847.09345</v>
      </c>
      <c r="G113" s="145">
        <v>0</v>
      </c>
      <c r="H113" s="145">
        <v>0</v>
      </c>
      <c r="I113" s="145">
        <v>0</v>
      </c>
      <c r="J113" s="145">
        <v>1297.59311</v>
      </c>
      <c r="K113" s="145">
        <v>5.804939999999999</v>
      </c>
      <c r="L113" s="145">
        <v>1303.39805</v>
      </c>
      <c r="M113" s="145">
        <v>6777.00779</v>
      </c>
      <c r="N113" s="145">
        <v>120.03417999999999</v>
      </c>
      <c r="O113" s="145">
        <v>6897.041969999999</v>
      </c>
      <c r="P113" s="145">
        <v>8074.6009</v>
      </c>
      <c r="Q113" s="145">
        <v>125.83912</v>
      </c>
      <c r="R113" s="146">
        <v>8200.44002</v>
      </c>
    </row>
    <row r="114" spans="1:18" ht="13.5">
      <c r="A114" s="143" t="s">
        <v>829</v>
      </c>
      <c r="B114" s="821"/>
      <c r="C114" s="821"/>
      <c r="D114" s="144">
        <v>514218.37737</v>
      </c>
      <c r="E114" s="145">
        <v>178.04309999999998</v>
      </c>
      <c r="F114" s="145">
        <v>514396.42046999995</v>
      </c>
      <c r="G114" s="145">
        <v>27.49121</v>
      </c>
      <c r="H114" s="145">
        <v>0</v>
      </c>
      <c r="I114" s="145">
        <v>27.49121</v>
      </c>
      <c r="J114" s="145">
        <v>46638.495440000006</v>
      </c>
      <c r="K114" s="145">
        <v>1295.4483099999998</v>
      </c>
      <c r="L114" s="145">
        <v>47933.94374999999</v>
      </c>
      <c r="M114" s="145">
        <v>105420.89190000002</v>
      </c>
      <c r="N114" s="145">
        <v>1366.5345599999998</v>
      </c>
      <c r="O114" s="145">
        <v>106787.42646</v>
      </c>
      <c r="P114" s="145">
        <v>152086.87855000002</v>
      </c>
      <c r="Q114" s="145">
        <v>2661.9828700000003</v>
      </c>
      <c r="R114" s="146">
        <v>154748.86142</v>
      </c>
    </row>
    <row r="115" spans="1:18" ht="13.5">
      <c r="A115" s="143" t="s">
        <v>14</v>
      </c>
      <c r="B115" s="143" t="s">
        <v>133</v>
      </c>
      <c r="C115" s="143" t="s">
        <v>263</v>
      </c>
      <c r="D115" s="144">
        <v>14915.25304</v>
      </c>
      <c r="E115" s="145">
        <v>0</v>
      </c>
      <c r="F115" s="145">
        <v>14915.25304</v>
      </c>
      <c r="G115" s="145">
        <v>0</v>
      </c>
      <c r="H115" s="145">
        <v>0</v>
      </c>
      <c r="I115" s="145">
        <v>0</v>
      </c>
      <c r="J115" s="145">
        <v>379.71521</v>
      </c>
      <c r="K115" s="145">
        <v>27.670099999999998</v>
      </c>
      <c r="L115" s="145">
        <v>407.38531</v>
      </c>
      <c r="M115" s="145">
        <v>1365.26938</v>
      </c>
      <c r="N115" s="145">
        <v>0</v>
      </c>
      <c r="O115" s="145">
        <v>1365.26938</v>
      </c>
      <c r="P115" s="145">
        <v>1744.9845899999998</v>
      </c>
      <c r="Q115" s="145">
        <v>27.670099999999998</v>
      </c>
      <c r="R115" s="146">
        <v>1772.6546899999998</v>
      </c>
    </row>
    <row r="116" spans="1:18" ht="13.5">
      <c r="A116" s="147"/>
      <c r="B116" s="147"/>
      <c r="C116" s="148" t="s">
        <v>134</v>
      </c>
      <c r="D116" s="149">
        <v>23203.490830000002</v>
      </c>
      <c r="E116" s="150">
        <v>0</v>
      </c>
      <c r="F116" s="150">
        <v>23203.490830000002</v>
      </c>
      <c r="G116" s="150">
        <v>0.031170000000000003</v>
      </c>
      <c r="H116" s="150">
        <v>0</v>
      </c>
      <c r="I116" s="150">
        <v>0.031170000000000003</v>
      </c>
      <c r="J116" s="150">
        <v>3343.35346</v>
      </c>
      <c r="K116" s="150">
        <v>59.03175</v>
      </c>
      <c r="L116" s="150">
        <v>3402.38521</v>
      </c>
      <c r="M116" s="150">
        <v>2886.9447800000003</v>
      </c>
      <c r="N116" s="150">
        <v>208.08365</v>
      </c>
      <c r="O116" s="150">
        <v>3095.0284300000003</v>
      </c>
      <c r="P116" s="150">
        <v>6230.32941</v>
      </c>
      <c r="Q116" s="150">
        <v>267.1154</v>
      </c>
      <c r="R116" s="151">
        <v>6497.44481</v>
      </c>
    </row>
    <row r="117" spans="1:18" ht="13.5">
      <c r="A117" s="147"/>
      <c r="B117" s="143" t="s">
        <v>135</v>
      </c>
      <c r="C117" s="143" t="s">
        <v>135</v>
      </c>
      <c r="D117" s="144">
        <v>63649.24869</v>
      </c>
      <c r="E117" s="145">
        <v>0</v>
      </c>
      <c r="F117" s="145">
        <v>63649.24869</v>
      </c>
      <c r="G117" s="145">
        <v>0.00667</v>
      </c>
      <c r="H117" s="145">
        <v>0</v>
      </c>
      <c r="I117" s="145">
        <v>0.00667</v>
      </c>
      <c r="J117" s="145">
        <v>7680.93959</v>
      </c>
      <c r="K117" s="145">
        <v>147.75165</v>
      </c>
      <c r="L117" s="145">
        <v>7828.69124</v>
      </c>
      <c r="M117" s="145">
        <v>9217.4069</v>
      </c>
      <c r="N117" s="145">
        <v>164.80689</v>
      </c>
      <c r="O117" s="145">
        <v>9382.21379</v>
      </c>
      <c r="P117" s="145">
        <v>16898.35316</v>
      </c>
      <c r="Q117" s="145">
        <v>312.55854000000005</v>
      </c>
      <c r="R117" s="146">
        <v>17210.9117</v>
      </c>
    </row>
    <row r="118" spans="1:18" ht="13.5">
      <c r="A118" s="147"/>
      <c r="B118" s="143" t="s">
        <v>264</v>
      </c>
      <c r="C118" s="143" t="s">
        <v>264</v>
      </c>
      <c r="D118" s="144">
        <v>14876.375900000001</v>
      </c>
      <c r="E118" s="145">
        <v>0</v>
      </c>
      <c r="F118" s="145">
        <v>14876.375900000001</v>
      </c>
      <c r="G118" s="145">
        <v>0</v>
      </c>
      <c r="H118" s="145">
        <v>0</v>
      </c>
      <c r="I118" s="145">
        <v>0</v>
      </c>
      <c r="J118" s="145">
        <v>290.76189</v>
      </c>
      <c r="K118" s="145">
        <v>0</v>
      </c>
      <c r="L118" s="145">
        <v>290.76189</v>
      </c>
      <c r="M118" s="145">
        <v>121.77264</v>
      </c>
      <c r="N118" s="145">
        <v>0</v>
      </c>
      <c r="O118" s="145">
        <v>121.77264</v>
      </c>
      <c r="P118" s="145">
        <v>412.53453</v>
      </c>
      <c r="Q118" s="145">
        <v>0</v>
      </c>
      <c r="R118" s="146">
        <v>412.53453</v>
      </c>
    </row>
    <row r="119" spans="1:18" ht="13.5">
      <c r="A119" s="147"/>
      <c r="B119" s="143" t="s">
        <v>265</v>
      </c>
      <c r="C119" s="143" t="s">
        <v>266</v>
      </c>
      <c r="D119" s="144">
        <v>61542.24694</v>
      </c>
      <c r="E119" s="145">
        <v>0</v>
      </c>
      <c r="F119" s="145">
        <v>61542.24694</v>
      </c>
      <c r="G119" s="145">
        <v>0</v>
      </c>
      <c r="H119" s="145">
        <v>0</v>
      </c>
      <c r="I119" s="145">
        <v>0</v>
      </c>
      <c r="J119" s="145">
        <v>7289.8466</v>
      </c>
      <c r="K119" s="145">
        <v>365.10858</v>
      </c>
      <c r="L119" s="145">
        <v>7654.95518</v>
      </c>
      <c r="M119" s="145">
        <v>16313.612270000001</v>
      </c>
      <c r="N119" s="145">
        <v>61.25301</v>
      </c>
      <c r="O119" s="145">
        <v>16374.86528</v>
      </c>
      <c r="P119" s="145">
        <v>23603.458870000002</v>
      </c>
      <c r="Q119" s="145">
        <v>426.36159000000004</v>
      </c>
      <c r="R119" s="146">
        <v>24029.820459999995</v>
      </c>
    </row>
    <row r="120" spans="1:18" ht="13.5">
      <c r="A120" s="147"/>
      <c r="B120" s="143" t="s">
        <v>136</v>
      </c>
      <c r="C120" s="143" t="s">
        <v>137</v>
      </c>
      <c r="D120" s="144">
        <v>61681.40824000001</v>
      </c>
      <c r="E120" s="145">
        <v>0</v>
      </c>
      <c r="F120" s="145">
        <v>61681.40824000001</v>
      </c>
      <c r="G120" s="145">
        <v>0.054369999999999995</v>
      </c>
      <c r="H120" s="145">
        <v>0</v>
      </c>
      <c r="I120" s="145">
        <v>0.054369999999999995</v>
      </c>
      <c r="J120" s="145">
        <v>4775.86513</v>
      </c>
      <c r="K120" s="145">
        <v>85.80836000000001</v>
      </c>
      <c r="L120" s="145">
        <v>4861.67349</v>
      </c>
      <c r="M120" s="145">
        <v>16925.9755</v>
      </c>
      <c r="N120" s="145">
        <v>37.67582</v>
      </c>
      <c r="O120" s="145">
        <v>16963.65132</v>
      </c>
      <c r="P120" s="145">
        <v>21701.895</v>
      </c>
      <c r="Q120" s="145">
        <v>123.48418</v>
      </c>
      <c r="R120" s="146">
        <v>21825.37918</v>
      </c>
    </row>
    <row r="121" spans="1:18" ht="13.5">
      <c r="A121" s="147"/>
      <c r="B121" s="147"/>
      <c r="C121" s="148" t="s">
        <v>213</v>
      </c>
      <c r="D121" s="149">
        <v>43666.20934</v>
      </c>
      <c r="E121" s="150">
        <v>0</v>
      </c>
      <c r="F121" s="150">
        <v>43666.20934</v>
      </c>
      <c r="G121" s="150">
        <v>0</v>
      </c>
      <c r="H121" s="150">
        <v>0</v>
      </c>
      <c r="I121" s="150">
        <v>0</v>
      </c>
      <c r="J121" s="150">
        <v>4958.547390000001</v>
      </c>
      <c r="K121" s="150">
        <v>105.61348</v>
      </c>
      <c r="L121" s="150">
        <v>5064.16087</v>
      </c>
      <c r="M121" s="150">
        <v>11530.098800000002</v>
      </c>
      <c r="N121" s="150">
        <v>30.580849999999998</v>
      </c>
      <c r="O121" s="150">
        <v>11560.679649999998</v>
      </c>
      <c r="P121" s="150">
        <v>16488.646190000003</v>
      </c>
      <c r="Q121" s="150">
        <v>136.19432999999998</v>
      </c>
      <c r="R121" s="151">
        <v>16624.840519999998</v>
      </c>
    </row>
    <row r="122" spans="1:18" ht="13.5">
      <c r="A122" s="147"/>
      <c r="B122" s="147"/>
      <c r="C122" s="148" t="s">
        <v>136</v>
      </c>
      <c r="D122" s="149">
        <v>250475.69981</v>
      </c>
      <c r="E122" s="150">
        <v>93.22422999999999</v>
      </c>
      <c r="F122" s="150">
        <v>250568.92404</v>
      </c>
      <c r="G122" s="150">
        <v>0.74809</v>
      </c>
      <c r="H122" s="150">
        <v>0</v>
      </c>
      <c r="I122" s="150">
        <v>0.74809</v>
      </c>
      <c r="J122" s="150">
        <v>27853.466559999997</v>
      </c>
      <c r="K122" s="150">
        <v>3587.94954</v>
      </c>
      <c r="L122" s="150">
        <v>31441.4161</v>
      </c>
      <c r="M122" s="150">
        <v>156740.52755</v>
      </c>
      <c r="N122" s="150">
        <v>3742.0096700000004</v>
      </c>
      <c r="O122" s="150">
        <v>160482.53722</v>
      </c>
      <c r="P122" s="150">
        <v>184594.74219999998</v>
      </c>
      <c r="Q122" s="150">
        <v>7329.95921</v>
      </c>
      <c r="R122" s="151">
        <v>191924.70141</v>
      </c>
    </row>
    <row r="123" spans="1:18" ht="13.5">
      <c r="A123" s="147"/>
      <c r="B123" s="147"/>
      <c r="C123" s="148" t="s">
        <v>291</v>
      </c>
      <c r="D123" s="149">
        <v>3274.01135</v>
      </c>
      <c r="E123" s="150">
        <v>0</v>
      </c>
      <c r="F123" s="150">
        <v>3274.01135</v>
      </c>
      <c r="G123" s="150">
        <v>0</v>
      </c>
      <c r="H123" s="150">
        <v>0</v>
      </c>
      <c r="I123" s="150">
        <v>0</v>
      </c>
      <c r="J123" s="150">
        <v>0</v>
      </c>
      <c r="K123" s="150">
        <v>0</v>
      </c>
      <c r="L123" s="150">
        <v>0</v>
      </c>
      <c r="M123" s="150">
        <v>0</v>
      </c>
      <c r="N123" s="150">
        <v>0</v>
      </c>
      <c r="O123" s="150">
        <v>0</v>
      </c>
      <c r="P123" s="150">
        <v>0</v>
      </c>
      <c r="Q123" s="150">
        <v>0</v>
      </c>
      <c r="R123" s="151">
        <v>0</v>
      </c>
    </row>
    <row r="124" spans="1:18" ht="13.5">
      <c r="A124" s="147"/>
      <c r="B124" s="147"/>
      <c r="C124" s="148" t="s">
        <v>349</v>
      </c>
      <c r="D124" s="149">
        <v>563.4109599999999</v>
      </c>
      <c r="E124" s="150">
        <v>0</v>
      </c>
      <c r="F124" s="150">
        <v>563.4109599999999</v>
      </c>
      <c r="G124" s="150">
        <v>0</v>
      </c>
      <c r="H124" s="150">
        <v>0</v>
      </c>
      <c r="I124" s="150">
        <v>0</v>
      </c>
      <c r="J124" s="150">
        <v>0</v>
      </c>
      <c r="K124" s="150">
        <v>0</v>
      </c>
      <c r="L124" s="150">
        <v>0</v>
      </c>
      <c r="M124" s="150">
        <v>0</v>
      </c>
      <c r="N124" s="150">
        <v>0</v>
      </c>
      <c r="O124" s="150">
        <v>0</v>
      </c>
      <c r="P124" s="150">
        <v>0</v>
      </c>
      <c r="Q124" s="150">
        <v>0</v>
      </c>
      <c r="R124" s="151">
        <v>0</v>
      </c>
    </row>
    <row r="125" spans="1:18" ht="13.5">
      <c r="A125" s="147"/>
      <c r="B125" s="143" t="s">
        <v>138</v>
      </c>
      <c r="C125" s="143" t="s">
        <v>138</v>
      </c>
      <c r="D125" s="144">
        <v>46752.91037</v>
      </c>
      <c r="E125" s="145">
        <v>0</v>
      </c>
      <c r="F125" s="145">
        <v>46752.91037</v>
      </c>
      <c r="G125" s="145">
        <v>0.055450000000000006</v>
      </c>
      <c r="H125" s="145">
        <v>0</v>
      </c>
      <c r="I125" s="145">
        <v>0.055450000000000006</v>
      </c>
      <c r="J125" s="145">
        <v>12102.435780000002</v>
      </c>
      <c r="K125" s="145">
        <v>50.419599999999996</v>
      </c>
      <c r="L125" s="145">
        <v>12152.85538</v>
      </c>
      <c r="M125" s="145">
        <v>6971.5396</v>
      </c>
      <c r="N125" s="145">
        <v>70.15291</v>
      </c>
      <c r="O125" s="145">
        <v>7041.69251</v>
      </c>
      <c r="P125" s="145">
        <v>19074.03083</v>
      </c>
      <c r="Q125" s="145">
        <v>120.57251</v>
      </c>
      <c r="R125" s="146">
        <v>19194.60334</v>
      </c>
    </row>
    <row r="126" spans="1:18" ht="13.5">
      <c r="A126" s="147"/>
      <c r="B126" s="143" t="s">
        <v>139</v>
      </c>
      <c r="C126" s="143" t="s">
        <v>139</v>
      </c>
      <c r="D126" s="144">
        <v>6031.746859999999</v>
      </c>
      <c r="E126" s="145">
        <v>0</v>
      </c>
      <c r="F126" s="145">
        <v>6031.746859999999</v>
      </c>
      <c r="G126" s="145">
        <v>0.02524</v>
      </c>
      <c r="H126" s="145">
        <v>0</v>
      </c>
      <c r="I126" s="145">
        <v>0.02524</v>
      </c>
      <c r="J126" s="145">
        <v>31.44687</v>
      </c>
      <c r="K126" s="145">
        <v>0</v>
      </c>
      <c r="L126" s="145">
        <v>31.44687</v>
      </c>
      <c r="M126" s="145">
        <v>0</v>
      </c>
      <c r="N126" s="145">
        <v>0</v>
      </c>
      <c r="O126" s="145">
        <v>0</v>
      </c>
      <c r="P126" s="145">
        <v>31.47211</v>
      </c>
      <c r="Q126" s="145">
        <v>0</v>
      </c>
      <c r="R126" s="146">
        <v>31.47211</v>
      </c>
    </row>
    <row r="127" spans="1:18" ht="13.5">
      <c r="A127" s="147"/>
      <c r="B127" s="143" t="s">
        <v>267</v>
      </c>
      <c r="C127" s="143" t="s">
        <v>267</v>
      </c>
      <c r="D127" s="144">
        <v>13035.51366</v>
      </c>
      <c r="E127" s="145">
        <v>0</v>
      </c>
      <c r="F127" s="145">
        <v>13035.51366</v>
      </c>
      <c r="G127" s="145">
        <v>0</v>
      </c>
      <c r="H127" s="145">
        <v>0</v>
      </c>
      <c r="I127" s="145">
        <v>0</v>
      </c>
      <c r="J127" s="145">
        <v>804.72487</v>
      </c>
      <c r="K127" s="145">
        <v>0.1675</v>
      </c>
      <c r="L127" s="145">
        <v>804.89237</v>
      </c>
      <c r="M127" s="145">
        <v>1883.21026</v>
      </c>
      <c r="N127" s="145">
        <v>49.18191</v>
      </c>
      <c r="O127" s="145">
        <v>1932.3921699999999</v>
      </c>
      <c r="P127" s="145">
        <v>2687.93513</v>
      </c>
      <c r="Q127" s="145">
        <v>49.349410000000006</v>
      </c>
      <c r="R127" s="146">
        <v>2737.28454</v>
      </c>
    </row>
    <row r="128" spans="1:18" ht="13.5">
      <c r="A128" s="147"/>
      <c r="B128" s="143" t="s">
        <v>268</v>
      </c>
      <c r="C128" s="143" t="s">
        <v>269</v>
      </c>
      <c r="D128" s="144">
        <v>20282.37988</v>
      </c>
      <c r="E128" s="145">
        <v>0</v>
      </c>
      <c r="F128" s="145">
        <v>20282.37988</v>
      </c>
      <c r="G128" s="145">
        <v>0</v>
      </c>
      <c r="H128" s="145">
        <v>0</v>
      </c>
      <c r="I128" s="145">
        <v>0</v>
      </c>
      <c r="J128" s="145">
        <v>1538.86529</v>
      </c>
      <c r="K128" s="145">
        <v>1.71986</v>
      </c>
      <c r="L128" s="145">
        <v>1540.5851499999999</v>
      </c>
      <c r="M128" s="145">
        <v>1162.51051</v>
      </c>
      <c r="N128" s="145">
        <v>1.8090899999999999</v>
      </c>
      <c r="O128" s="145">
        <v>1164.3196</v>
      </c>
      <c r="P128" s="145">
        <v>2701.3758</v>
      </c>
      <c r="Q128" s="145">
        <v>3.52895</v>
      </c>
      <c r="R128" s="146">
        <v>2704.90475</v>
      </c>
    </row>
    <row r="129" spans="1:18" ht="13.5">
      <c r="A129" s="147"/>
      <c r="B129" s="147"/>
      <c r="C129" s="148" t="s">
        <v>270</v>
      </c>
      <c r="D129" s="149">
        <v>10457.12933</v>
      </c>
      <c r="E129" s="150">
        <v>0</v>
      </c>
      <c r="F129" s="150">
        <v>10457.12933</v>
      </c>
      <c r="G129" s="150">
        <v>0</v>
      </c>
      <c r="H129" s="150">
        <v>0</v>
      </c>
      <c r="I129" s="150">
        <v>0</v>
      </c>
      <c r="J129" s="150">
        <v>233.37022</v>
      </c>
      <c r="K129" s="150">
        <v>0</v>
      </c>
      <c r="L129" s="150">
        <v>233.37022</v>
      </c>
      <c r="M129" s="150">
        <v>180.7887</v>
      </c>
      <c r="N129" s="150">
        <v>0</v>
      </c>
      <c r="O129" s="150">
        <v>180.7887</v>
      </c>
      <c r="P129" s="150">
        <v>414.15892</v>
      </c>
      <c r="Q129" s="150">
        <v>0</v>
      </c>
      <c r="R129" s="151">
        <v>414.15891999999997</v>
      </c>
    </row>
    <row r="130" spans="1:18" ht="13.5">
      <c r="A130" s="143" t="s">
        <v>830</v>
      </c>
      <c r="B130" s="821"/>
      <c r="C130" s="821"/>
      <c r="D130" s="144">
        <v>634407.0352</v>
      </c>
      <c r="E130" s="145">
        <v>93.22422999999999</v>
      </c>
      <c r="F130" s="145">
        <v>634500.2594300001</v>
      </c>
      <c r="G130" s="145">
        <v>0.9209900000000001</v>
      </c>
      <c r="H130" s="145">
        <v>0</v>
      </c>
      <c r="I130" s="145">
        <v>0.9209900000000001</v>
      </c>
      <c r="J130" s="145">
        <v>71283.33886000002</v>
      </c>
      <c r="K130" s="145">
        <v>4431.24042</v>
      </c>
      <c r="L130" s="145">
        <v>75714.57928000002</v>
      </c>
      <c r="M130" s="145">
        <v>225299.65688999995</v>
      </c>
      <c r="N130" s="145">
        <v>4365.553800000001</v>
      </c>
      <c r="O130" s="145">
        <v>229665.21068999998</v>
      </c>
      <c r="P130" s="145">
        <v>296583.91674</v>
      </c>
      <c r="Q130" s="145">
        <v>8796.794219999998</v>
      </c>
      <c r="R130" s="146">
        <v>305380.71096000005</v>
      </c>
    </row>
    <row r="131" spans="1:18" ht="13.5">
      <c r="A131" s="143" t="s">
        <v>15</v>
      </c>
      <c r="B131" s="143" t="s">
        <v>140</v>
      </c>
      <c r="C131" s="143" t="s">
        <v>140</v>
      </c>
      <c r="D131" s="144">
        <v>256942.51940000002</v>
      </c>
      <c r="E131" s="145">
        <v>8.05754</v>
      </c>
      <c r="F131" s="145">
        <v>256950.57694</v>
      </c>
      <c r="G131" s="145">
        <v>0.7520699999999999</v>
      </c>
      <c r="H131" s="145">
        <v>0</v>
      </c>
      <c r="I131" s="145">
        <v>0.7520699999999999</v>
      </c>
      <c r="J131" s="145">
        <v>10867.62439</v>
      </c>
      <c r="K131" s="145">
        <v>502.84866999999997</v>
      </c>
      <c r="L131" s="145">
        <v>11370.47306</v>
      </c>
      <c r="M131" s="145">
        <v>18850.45151</v>
      </c>
      <c r="N131" s="145">
        <v>896.94</v>
      </c>
      <c r="O131" s="145">
        <v>19747.391509999998</v>
      </c>
      <c r="P131" s="145">
        <v>29718.82797</v>
      </c>
      <c r="Q131" s="145">
        <v>1399.78867</v>
      </c>
      <c r="R131" s="146">
        <v>31118.61664</v>
      </c>
    </row>
    <row r="132" spans="1:18" ht="13.5">
      <c r="A132" s="147"/>
      <c r="B132" s="147"/>
      <c r="C132" s="148" t="s">
        <v>141</v>
      </c>
      <c r="D132" s="149">
        <v>64712.57092</v>
      </c>
      <c r="E132" s="150">
        <v>0</v>
      </c>
      <c r="F132" s="150">
        <v>64712.57092</v>
      </c>
      <c r="G132" s="150">
        <v>0.16748</v>
      </c>
      <c r="H132" s="150">
        <v>0</v>
      </c>
      <c r="I132" s="150">
        <v>0.16748</v>
      </c>
      <c r="J132" s="150">
        <v>4677.0188</v>
      </c>
      <c r="K132" s="150">
        <v>72.99755</v>
      </c>
      <c r="L132" s="150">
        <v>4750.01635</v>
      </c>
      <c r="M132" s="150">
        <v>2257.2673200000004</v>
      </c>
      <c r="N132" s="150">
        <v>32.66808</v>
      </c>
      <c r="O132" s="150">
        <v>2289.9354000000003</v>
      </c>
      <c r="P132" s="150">
        <v>6934.4536</v>
      </c>
      <c r="Q132" s="150">
        <v>105.66563000000001</v>
      </c>
      <c r="R132" s="151">
        <v>7040.11923</v>
      </c>
    </row>
    <row r="133" spans="1:18" ht="13.5">
      <c r="A133" s="147"/>
      <c r="B133" s="147"/>
      <c r="C133" s="148" t="s">
        <v>154</v>
      </c>
      <c r="D133" s="149">
        <v>9786.33338</v>
      </c>
      <c r="E133" s="150">
        <v>0</v>
      </c>
      <c r="F133" s="150">
        <v>9786.33338</v>
      </c>
      <c r="G133" s="150">
        <v>0</v>
      </c>
      <c r="H133" s="150">
        <v>0</v>
      </c>
      <c r="I133" s="150">
        <v>0</v>
      </c>
      <c r="J133" s="150">
        <v>470.88853</v>
      </c>
      <c r="K133" s="150">
        <v>0</v>
      </c>
      <c r="L133" s="150">
        <v>470.88853</v>
      </c>
      <c r="M133" s="150">
        <v>0</v>
      </c>
      <c r="N133" s="150">
        <v>0</v>
      </c>
      <c r="O133" s="150">
        <v>0</v>
      </c>
      <c r="P133" s="150">
        <v>470.88853</v>
      </c>
      <c r="Q133" s="150">
        <v>0</v>
      </c>
      <c r="R133" s="151">
        <v>470.88853</v>
      </c>
    </row>
    <row r="134" spans="1:18" ht="13.5">
      <c r="A134" s="147"/>
      <c r="B134" s="143" t="s">
        <v>15</v>
      </c>
      <c r="C134" s="143" t="s">
        <v>15</v>
      </c>
      <c r="D134" s="144">
        <v>22714.86428</v>
      </c>
      <c r="E134" s="145">
        <v>0</v>
      </c>
      <c r="F134" s="145">
        <v>22714.86428</v>
      </c>
      <c r="G134" s="145">
        <v>0.004189999999999999</v>
      </c>
      <c r="H134" s="145">
        <v>0</v>
      </c>
      <c r="I134" s="145">
        <v>0.004189999999999999</v>
      </c>
      <c r="J134" s="145">
        <v>2041.76279</v>
      </c>
      <c r="K134" s="145">
        <v>1.1168099999999999</v>
      </c>
      <c r="L134" s="145">
        <v>2042.8795999999998</v>
      </c>
      <c r="M134" s="145">
        <v>706.98802</v>
      </c>
      <c r="N134" s="145">
        <v>0</v>
      </c>
      <c r="O134" s="145">
        <v>706.98802</v>
      </c>
      <c r="P134" s="145">
        <v>2748.755</v>
      </c>
      <c r="Q134" s="145">
        <v>1.1168099999999999</v>
      </c>
      <c r="R134" s="146">
        <v>2749.87181</v>
      </c>
    </row>
    <row r="135" spans="1:18" ht="13.5">
      <c r="A135" s="147"/>
      <c r="B135" s="147"/>
      <c r="C135" s="148" t="s">
        <v>214</v>
      </c>
      <c r="D135" s="149">
        <v>25247.62354</v>
      </c>
      <c r="E135" s="150">
        <v>0</v>
      </c>
      <c r="F135" s="150">
        <v>25247.62354</v>
      </c>
      <c r="G135" s="150">
        <v>0</v>
      </c>
      <c r="H135" s="150">
        <v>0</v>
      </c>
      <c r="I135" s="150">
        <v>0</v>
      </c>
      <c r="J135" s="150">
        <v>2543.57574</v>
      </c>
      <c r="K135" s="150">
        <v>9.64624</v>
      </c>
      <c r="L135" s="150">
        <v>2553.22198</v>
      </c>
      <c r="M135" s="150">
        <v>1076.15776</v>
      </c>
      <c r="N135" s="150">
        <v>0</v>
      </c>
      <c r="O135" s="150">
        <v>1076.15776</v>
      </c>
      <c r="P135" s="150">
        <v>3619.7335</v>
      </c>
      <c r="Q135" s="150">
        <v>9.64624</v>
      </c>
      <c r="R135" s="151">
        <v>3629.3797400000003</v>
      </c>
    </row>
    <row r="136" spans="1:18" ht="13.5">
      <c r="A136" s="147"/>
      <c r="B136" s="147"/>
      <c r="C136" s="148" t="s">
        <v>292</v>
      </c>
      <c r="D136" s="149">
        <v>2148.58788</v>
      </c>
      <c r="E136" s="150">
        <v>0</v>
      </c>
      <c r="F136" s="150">
        <v>2148.58788</v>
      </c>
      <c r="G136" s="150">
        <v>0</v>
      </c>
      <c r="H136" s="150">
        <v>0</v>
      </c>
      <c r="I136" s="150">
        <v>0</v>
      </c>
      <c r="J136" s="150">
        <v>0</v>
      </c>
      <c r="K136" s="150">
        <v>0</v>
      </c>
      <c r="L136" s="150">
        <v>0</v>
      </c>
      <c r="M136" s="150">
        <v>0</v>
      </c>
      <c r="N136" s="150">
        <v>0</v>
      </c>
      <c r="O136" s="150">
        <v>0</v>
      </c>
      <c r="P136" s="150">
        <v>0</v>
      </c>
      <c r="Q136" s="150">
        <v>0</v>
      </c>
      <c r="R136" s="151">
        <v>0</v>
      </c>
    </row>
    <row r="137" spans="1:18" ht="13.5">
      <c r="A137" s="147"/>
      <c r="B137" s="147"/>
      <c r="C137" s="148" t="s">
        <v>271</v>
      </c>
      <c r="D137" s="149">
        <v>8047.03788</v>
      </c>
      <c r="E137" s="150">
        <v>0</v>
      </c>
      <c r="F137" s="150">
        <v>8047.03788</v>
      </c>
      <c r="G137" s="150">
        <v>0</v>
      </c>
      <c r="H137" s="150">
        <v>0</v>
      </c>
      <c r="I137" s="150">
        <v>0</v>
      </c>
      <c r="J137" s="150">
        <v>341.12554</v>
      </c>
      <c r="K137" s="150">
        <v>0</v>
      </c>
      <c r="L137" s="150">
        <v>341.12554</v>
      </c>
      <c r="M137" s="150">
        <v>48.04249</v>
      </c>
      <c r="N137" s="150">
        <v>0</v>
      </c>
      <c r="O137" s="150">
        <v>48.04249</v>
      </c>
      <c r="P137" s="150">
        <v>389.16803</v>
      </c>
      <c r="Q137" s="150">
        <v>0</v>
      </c>
      <c r="R137" s="151">
        <v>389.16803000000004</v>
      </c>
    </row>
    <row r="138" spans="1:18" ht="13.5">
      <c r="A138" s="147"/>
      <c r="B138" s="143" t="s">
        <v>142</v>
      </c>
      <c r="C138" s="143" t="s">
        <v>143</v>
      </c>
      <c r="D138" s="144">
        <v>6244.92399</v>
      </c>
      <c r="E138" s="145">
        <v>0</v>
      </c>
      <c r="F138" s="145">
        <v>6244.92399</v>
      </c>
      <c r="G138" s="145">
        <v>0.00015</v>
      </c>
      <c r="H138" s="145">
        <v>0</v>
      </c>
      <c r="I138" s="145">
        <v>0.00015</v>
      </c>
      <c r="J138" s="145">
        <v>16.68028</v>
      </c>
      <c r="K138" s="145">
        <v>0.007690000000000001</v>
      </c>
      <c r="L138" s="145">
        <v>16.68797</v>
      </c>
      <c r="M138" s="145">
        <v>0</v>
      </c>
      <c r="N138" s="145">
        <v>0</v>
      </c>
      <c r="O138" s="145">
        <v>0</v>
      </c>
      <c r="P138" s="145">
        <v>16.68043</v>
      </c>
      <c r="Q138" s="145">
        <v>0.007690000000000001</v>
      </c>
      <c r="R138" s="146">
        <v>16.688119999999998</v>
      </c>
    </row>
    <row r="139" spans="1:18" ht="13.5">
      <c r="A139" s="147"/>
      <c r="B139" s="147"/>
      <c r="C139" s="148" t="s">
        <v>142</v>
      </c>
      <c r="D139" s="149">
        <v>8601.80467</v>
      </c>
      <c r="E139" s="150">
        <v>0</v>
      </c>
      <c r="F139" s="150">
        <v>8601.80467</v>
      </c>
      <c r="G139" s="150">
        <v>0</v>
      </c>
      <c r="H139" s="150">
        <v>0</v>
      </c>
      <c r="I139" s="150">
        <v>0</v>
      </c>
      <c r="J139" s="150">
        <v>1637.1026499999998</v>
      </c>
      <c r="K139" s="150">
        <v>0.03232</v>
      </c>
      <c r="L139" s="150">
        <v>1637.13497</v>
      </c>
      <c r="M139" s="150">
        <v>47.70556</v>
      </c>
      <c r="N139" s="150">
        <v>0.00011999999999999999</v>
      </c>
      <c r="O139" s="150">
        <v>47.70568</v>
      </c>
      <c r="P139" s="150">
        <v>1684.80821</v>
      </c>
      <c r="Q139" s="150">
        <v>0.03244</v>
      </c>
      <c r="R139" s="151">
        <v>1684.8406499999999</v>
      </c>
    </row>
    <row r="140" spans="1:18" ht="13.5">
      <c r="A140" s="143" t="s">
        <v>831</v>
      </c>
      <c r="B140" s="821"/>
      <c r="C140" s="821"/>
      <c r="D140" s="144">
        <v>404446.26594000007</v>
      </c>
      <c r="E140" s="145">
        <v>8.05754</v>
      </c>
      <c r="F140" s="145">
        <v>404454.32348</v>
      </c>
      <c r="G140" s="145">
        <v>0.92389</v>
      </c>
      <c r="H140" s="145">
        <v>0</v>
      </c>
      <c r="I140" s="145">
        <v>0.92389</v>
      </c>
      <c r="J140" s="145">
        <v>22595.77872</v>
      </c>
      <c r="K140" s="145">
        <v>586.6492799999999</v>
      </c>
      <c r="L140" s="145">
        <v>23182.427999999996</v>
      </c>
      <c r="M140" s="145">
        <v>22986.612659999995</v>
      </c>
      <c r="N140" s="145">
        <v>929.6081999999999</v>
      </c>
      <c r="O140" s="145">
        <v>23916.220859999994</v>
      </c>
      <c r="P140" s="145">
        <v>45583.31527000001</v>
      </c>
      <c r="Q140" s="145">
        <v>1516.2574799999998</v>
      </c>
      <c r="R140" s="146">
        <v>47099.57275000001</v>
      </c>
    </row>
    <row r="141" spans="1:18" ht="13.5">
      <c r="A141" s="143" t="s">
        <v>16</v>
      </c>
      <c r="B141" s="143" t="s">
        <v>144</v>
      </c>
      <c r="C141" s="143" t="s">
        <v>144</v>
      </c>
      <c r="D141" s="144">
        <v>38263.658260000004</v>
      </c>
      <c r="E141" s="145">
        <v>0</v>
      </c>
      <c r="F141" s="145">
        <v>38263.658260000004</v>
      </c>
      <c r="G141" s="145">
        <v>0.00195</v>
      </c>
      <c r="H141" s="145">
        <v>0</v>
      </c>
      <c r="I141" s="145">
        <v>0.00195</v>
      </c>
      <c r="J141" s="145">
        <v>2168.26642</v>
      </c>
      <c r="K141" s="145">
        <v>119.08039</v>
      </c>
      <c r="L141" s="145">
        <v>2287.34681</v>
      </c>
      <c r="M141" s="145">
        <v>1767.89796</v>
      </c>
      <c r="N141" s="145">
        <v>81.59572999999999</v>
      </c>
      <c r="O141" s="145">
        <v>1849.49369</v>
      </c>
      <c r="P141" s="145">
        <v>3936.16633</v>
      </c>
      <c r="Q141" s="145">
        <v>200.67612</v>
      </c>
      <c r="R141" s="146">
        <v>4136.84245</v>
      </c>
    </row>
    <row r="142" spans="1:18" ht="13.5">
      <c r="A142" s="147"/>
      <c r="B142" s="143" t="s">
        <v>145</v>
      </c>
      <c r="C142" s="143" t="s">
        <v>272</v>
      </c>
      <c r="D142" s="144">
        <v>32086.751549999997</v>
      </c>
      <c r="E142" s="145">
        <v>0</v>
      </c>
      <c r="F142" s="145">
        <v>32086.751549999997</v>
      </c>
      <c r="G142" s="145">
        <v>0</v>
      </c>
      <c r="H142" s="145">
        <v>0</v>
      </c>
      <c r="I142" s="145">
        <v>0</v>
      </c>
      <c r="J142" s="145">
        <v>4099.0814</v>
      </c>
      <c r="K142" s="145">
        <v>18.19686</v>
      </c>
      <c r="L142" s="145">
        <v>4117.27826</v>
      </c>
      <c r="M142" s="145">
        <v>7010.84875</v>
      </c>
      <c r="N142" s="145">
        <v>18.1953</v>
      </c>
      <c r="O142" s="145">
        <v>7029.04405</v>
      </c>
      <c r="P142" s="145">
        <v>11109.93015</v>
      </c>
      <c r="Q142" s="145">
        <v>36.392160000000004</v>
      </c>
      <c r="R142" s="146">
        <v>11146.32231</v>
      </c>
    </row>
    <row r="143" spans="1:18" ht="13.5">
      <c r="A143" s="147"/>
      <c r="B143" s="147"/>
      <c r="C143" s="148" t="s">
        <v>299</v>
      </c>
      <c r="D143" s="149">
        <v>14303.45547</v>
      </c>
      <c r="E143" s="150">
        <v>0</v>
      </c>
      <c r="F143" s="150">
        <v>14303.45547</v>
      </c>
      <c r="G143" s="150">
        <v>0</v>
      </c>
      <c r="H143" s="150">
        <v>0</v>
      </c>
      <c r="I143" s="150">
        <v>0</v>
      </c>
      <c r="J143" s="150">
        <v>1748.70731</v>
      </c>
      <c r="K143" s="150">
        <v>37.70951</v>
      </c>
      <c r="L143" s="150">
        <v>1786.4168200000001</v>
      </c>
      <c r="M143" s="150">
        <v>6433.78903</v>
      </c>
      <c r="N143" s="150">
        <v>45.69742</v>
      </c>
      <c r="O143" s="150">
        <v>6479.48645</v>
      </c>
      <c r="P143" s="150">
        <v>8182.49634</v>
      </c>
      <c r="Q143" s="150">
        <v>83.40692999999999</v>
      </c>
      <c r="R143" s="151">
        <v>8265.903269999999</v>
      </c>
    </row>
    <row r="144" spans="1:18" ht="13.5">
      <c r="A144" s="147"/>
      <c r="B144" s="147"/>
      <c r="C144" s="148" t="s">
        <v>146</v>
      </c>
      <c r="D144" s="149">
        <v>51479.21807</v>
      </c>
      <c r="E144" s="150">
        <v>0</v>
      </c>
      <c r="F144" s="150">
        <v>51479.21807</v>
      </c>
      <c r="G144" s="150">
        <v>0.007940000000000001</v>
      </c>
      <c r="H144" s="150">
        <v>0</v>
      </c>
      <c r="I144" s="150">
        <v>0.007940000000000001</v>
      </c>
      <c r="J144" s="150">
        <v>5976.7166799999995</v>
      </c>
      <c r="K144" s="150">
        <v>589.55248</v>
      </c>
      <c r="L144" s="150">
        <v>6566.269159999999</v>
      </c>
      <c r="M144" s="150">
        <v>12633.19623</v>
      </c>
      <c r="N144" s="150">
        <v>509.59383</v>
      </c>
      <c r="O144" s="150">
        <v>13142.790060000001</v>
      </c>
      <c r="P144" s="150">
        <v>18609.920850000002</v>
      </c>
      <c r="Q144" s="150">
        <v>1099.14631</v>
      </c>
      <c r="R144" s="151">
        <v>19709.06716</v>
      </c>
    </row>
    <row r="145" spans="1:18" ht="13.5">
      <c r="A145" s="147"/>
      <c r="B145" s="143" t="s">
        <v>147</v>
      </c>
      <c r="C145" s="143" t="s">
        <v>147</v>
      </c>
      <c r="D145" s="144">
        <v>44528.52549</v>
      </c>
      <c r="E145" s="145">
        <v>0</v>
      </c>
      <c r="F145" s="145">
        <v>44528.52549</v>
      </c>
      <c r="G145" s="145">
        <v>0</v>
      </c>
      <c r="H145" s="145">
        <v>0</v>
      </c>
      <c r="I145" s="145">
        <v>0</v>
      </c>
      <c r="J145" s="145">
        <v>5119.239050000001</v>
      </c>
      <c r="K145" s="145">
        <v>165.86046000000002</v>
      </c>
      <c r="L145" s="145">
        <v>5285.09951</v>
      </c>
      <c r="M145" s="145">
        <v>3107.838</v>
      </c>
      <c r="N145" s="145">
        <v>614.0515</v>
      </c>
      <c r="O145" s="145">
        <v>3721.8895</v>
      </c>
      <c r="P145" s="145">
        <v>8227.07705</v>
      </c>
      <c r="Q145" s="145">
        <v>779.9119599999999</v>
      </c>
      <c r="R145" s="146">
        <v>9006.98901</v>
      </c>
    </row>
    <row r="146" spans="1:18" ht="13.5">
      <c r="A146" s="147"/>
      <c r="B146" s="143" t="s">
        <v>148</v>
      </c>
      <c r="C146" s="143" t="s">
        <v>149</v>
      </c>
      <c r="D146" s="144">
        <v>74489.21248</v>
      </c>
      <c r="E146" s="145">
        <v>0</v>
      </c>
      <c r="F146" s="145">
        <v>74489.21248</v>
      </c>
      <c r="G146" s="145">
        <v>0.44780000000000003</v>
      </c>
      <c r="H146" s="145">
        <v>0</v>
      </c>
      <c r="I146" s="145">
        <v>0.44780000000000003</v>
      </c>
      <c r="J146" s="145">
        <v>5766.55152</v>
      </c>
      <c r="K146" s="145">
        <v>250.73618000000002</v>
      </c>
      <c r="L146" s="145">
        <v>6017.2877</v>
      </c>
      <c r="M146" s="145">
        <v>12863.308509999999</v>
      </c>
      <c r="N146" s="145">
        <v>65.18927</v>
      </c>
      <c r="O146" s="145">
        <v>12928.497780000002</v>
      </c>
      <c r="P146" s="145">
        <v>18630.30783</v>
      </c>
      <c r="Q146" s="145">
        <v>315.92545</v>
      </c>
      <c r="R146" s="146">
        <v>18946.23328</v>
      </c>
    </row>
    <row r="147" spans="1:18" ht="13.5">
      <c r="A147" s="147"/>
      <c r="B147" s="147"/>
      <c r="C147" s="148" t="s">
        <v>350</v>
      </c>
      <c r="D147" s="149">
        <v>188.71908</v>
      </c>
      <c r="E147" s="150">
        <v>0</v>
      </c>
      <c r="F147" s="150">
        <v>188.71908</v>
      </c>
      <c r="G147" s="150">
        <v>0</v>
      </c>
      <c r="H147" s="150">
        <v>0</v>
      </c>
      <c r="I147" s="150">
        <v>0</v>
      </c>
      <c r="J147" s="150">
        <v>0</v>
      </c>
      <c r="K147" s="150">
        <v>0</v>
      </c>
      <c r="L147" s="150">
        <v>0</v>
      </c>
      <c r="M147" s="150">
        <v>0</v>
      </c>
      <c r="N147" s="150">
        <v>0</v>
      </c>
      <c r="O147" s="150">
        <v>0</v>
      </c>
      <c r="P147" s="150">
        <v>0</v>
      </c>
      <c r="Q147" s="150">
        <v>0</v>
      </c>
      <c r="R147" s="151">
        <v>0</v>
      </c>
    </row>
    <row r="148" spans="1:18" ht="13.5">
      <c r="A148" s="147"/>
      <c r="B148" s="143" t="s">
        <v>16</v>
      </c>
      <c r="C148" s="143" t="s">
        <v>150</v>
      </c>
      <c r="D148" s="144">
        <v>412605.02143</v>
      </c>
      <c r="E148" s="145">
        <v>417.28646999999995</v>
      </c>
      <c r="F148" s="145">
        <v>413022.3079</v>
      </c>
      <c r="G148" s="145">
        <v>0.47951</v>
      </c>
      <c r="H148" s="145">
        <v>0</v>
      </c>
      <c r="I148" s="145">
        <v>0.47951</v>
      </c>
      <c r="J148" s="145">
        <v>27375.27048</v>
      </c>
      <c r="K148" s="145">
        <v>946.2803799999999</v>
      </c>
      <c r="L148" s="145">
        <v>28321.550859999996</v>
      </c>
      <c r="M148" s="145">
        <v>48432.270789999995</v>
      </c>
      <c r="N148" s="145">
        <v>233.49116</v>
      </c>
      <c r="O148" s="145">
        <v>48665.761949999986</v>
      </c>
      <c r="P148" s="145">
        <v>75808.02078</v>
      </c>
      <c r="Q148" s="145">
        <v>1179.77154</v>
      </c>
      <c r="R148" s="146">
        <v>76987.79232000001</v>
      </c>
    </row>
    <row r="149" spans="1:18" ht="13.5">
      <c r="A149" s="147"/>
      <c r="B149" s="147"/>
      <c r="C149" s="148" t="s">
        <v>151</v>
      </c>
      <c r="D149" s="149">
        <v>84721.75163000001</v>
      </c>
      <c r="E149" s="150">
        <v>0</v>
      </c>
      <c r="F149" s="150">
        <v>84721.75163000001</v>
      </c>
      <c r="G149" s="150">
        <v>0.01444</v>
      </c>
      <c r="H149" s="150">
        <v>0</v>
      </c>
      <c r="I149" s="150">
        <v>0.01444</v>
      </c>
      <c r="J149" s="150">
        <v>6622.47764</v>
      </c>
      <c r="K149" s="150">
        <v>94.08937</v>
      </c>
      <c r="L149" s="150">
        <v>6716.56701</v>
      </c>
      <c r="M149" s="150">
        <v>10717.30657</v>
      </c>
      <c r="N149" s="150">
        <v>114.94993</v>
      </c>
      <c r="O149" s="150">
        <v>10832.2565</v>
      </c>
      <c r="P149" s="150">
        <v>17339.79865</v>
      </c>
      <c r="Q149" s="150">
        <v>209.03930000000003</v>
      </c>
      <c r="R149" s="151">
        <v>17548.83795</v>
      </c>
    </row>
    <row r="150" spans="1:18" ht="13.5">
      <c r="A150" s="147"/>
      <c r="B150" s="147"/>
      <c r="C150" s="148" t="s">
        <v>152</v>
      </c>
      <c r="D150" s="149">
        <v>239944.77838</v>
      </c>
      <c r="E150" s="150">
        <v>0</v>
      </c>
      <c r="F150" s="150">
        <v>239944.77838</v>
      </c>
      <c r="G150" s="150">
        <v>0.12558999999999998</v>
      </c>
      <c r="H150" s="150">
        <v>0.0038399999999999997</v>
      </c>
      <c r="I150" s="150">
        <v>0.12943000000000002</v>
      </c>
      <c r="J150" s="150">
        <v>25236.19553</v>
      </c>
      <c r="K150" s="150">
        <v>381.35139000000004</v>
      </c>
      <c r="L150" s="150">
        <v>25617.54692</v>
      </c>
      <c r="M150" s="150">
        <v>32918.146629999996</v>
      </c>
      <c r="N150" s="150">
        <v>440.67224</v>
      </c>
      <c r="O150" s="150">
        <v>33358.81887</v>
      </c>
      <c r="P150" s="150">
        <v>58154.46775</v>
      </c>
      <c r="Q150" s="150">
        <v>822.0274700000002</v>
      </c>
      <c r="R150" s="151">
        <v>58976.49522</v>
      </c>
    </row>
    <row r="151" spans="1:18" ht="13.5">
      <c r="A151" s="147"/>
      <c r="B151" s="147"/>
      <c r="C151" s="148" t="s">
        <v>153</v>
      </c>
      <c r="D151" s="149">
        <v>88135.15105000001</v>
      </c>
      <c r="E151" s="150">
        <v>32.862610000000004</v>
      </c>
      <c r="F151" s="150">
        <v>88168.01366</v>
      </c>
      <c r="G151" s="150">
        <v>16.2281</v>
      </c>
      <c r="H151" s="150">
        <v>0</v>
      </c>
      <c r="I151" s="150">
        <v>16.2281</v>
      </c>
      <c r="J151" s="150">
        <v>4853.82282</v>
      </c>
      <c r="K151" s="150">
        <v>469.4785</v>
      </c>
      <c r="L151" s="150">
        <v>5323.3013200000005</v>
      </c>
      <c r="M151" s="150">
        <v>14671.20511</v>
      </c>
      <c r="N151" s="150">
        <v>2898.57031</v>
      </c>
      <c r="O151" s="150">
        <v>17569.775419999998</v>
      </c>
      <c r="P151" s="150">
        <v>19541.25603</v>
      </c>
      <c r="Q151" s="150">
        <v>3368.0488100000002</v>
      </c>
      <c r="R151" s="151">
        <v>22909.30484</v>
      </c>
    </row>
    <row r="152" spans="1:18" ht="13.5">
      <c r="A152" s="147"/>
      <c r="B152" s="147"/>
      <c r="C152" s="148" t="s">
        <v>300</v>
      </c>
      <c r="D152" s="149">
        <v>964.0736800000001</v>
      </c>
      <c r="E152" s="150">
        <v>0</v>
      </c>
      <c r="F152" s="150">
        <v>964.0736800000001</v>
      </c>
      <c r="G152" s="150">
        <v>0</v>
      </c>
      <c r="H152" s="150">
        <v>0</v>
      </c>
      <c r="I152" s="150">
        <v>0</v>
      </c>
      <c r="J152" s="150">
        <v>774.13807</v>
      </c>
      <c r="K152" s="150">
        <v>0</v>
      </c>
      <c r="L152" s="150">
        <v>774.13807</v>
      </c>
      <c r="M152" s="150">
        <v>276.5367</v>
      </c>
      <c r="N152" s="150">
        <v>0</v>
      </c>
      <c r="O152" s="150">
        <v>276.5367</v>
      </c>
      <c r="P152" s="150">
        <v>1050.67477</v>
      </c>
      <c r="Q152" s="150">
        <v>0</v>
      </c>
      <c r="R152" s="151">
        <v>1050.67477</v>
      </c>
    </row>
    <row r="153" spans="1:18" ht="13.5">
      <c r="A153" s="147"/>
      <c r="B153" s="147"/>
      <c r="C153" s="148" t="s">
        <v>154</v>
      </c>
      <c r="D153" s="149">
        <v>15724.09275</v>
      </c>
      <c r="E153" s="150">
        <v>0</v>
      </c>
      <c r="F153" s="150">
        <v>15724.09275</v>
      </c>
      <c r="G153" s="150">
        <v>0.09855</v>
      </c>
      <c r="H153" s="150">
        <v>0.00173</v>
      </c>
      <c r="I153" s="150">
        <v>0.10028000000000001</v>
      </c>
      <c r="J153" s="150">
        <v>1947.57987</v>
      </c>
      <c r="K153" s="150">
        <v>2228.53856</v>
      </c>
      <c r="L153" s="150">
        <v>4176.11843</v>
      </c>
      <c r="M153" s="150">
        <v>2576.6335</v>
      </c>
      <c r="N153" s="150">
        <v>693.0555400000001</v>
      </c>
      <c r="O153" s="150">
        <v>3269.68904</v>
      </c>
      <c r="P153" s="150">
        <v>4524.31192</v>
      </c>
      <c r="Q153" s="150">
        <v>2921.59583</v>
      </c>
      <c r="R153" s="151">
        <v>7445.90775</v>
      </c>
    </row>
    <row r="154" spans="1:18" ht="13.5">
      <c r="A154" s="147"/>
      <c r="B154" s="147"/>
      <c r="C154" s="148" t="s">
        <v>16</v>
      </c>
      <c r="D154" s="149">
        <v>258276.64502999999</v>
      </c>
      <c r="E154" s="150">
        <v>0</v>
      </c>
      <c r="F154" s="150">
        <v>258276.64502999999</v>
      </c>
      <c r="G154" s="150">
        <v>0.09164</v>
      </c>
      <c r="H154" s="150">
        <v>0.30744</v>
      </c>
      <c r="I154" s="150">
        <v>0.39908</v>
      </c>
      <c r="J154" s="150">
        <v>20784.9957</v>
      </c>
      <c r="K154" s="150">
        <v>501.17616000000004</v>
      </c>
      <c r="L154" s="150">
        <v>21286.17186</v>
      </c>
      <c r="M154" s="150">
        <v>87773.82703</v>
      </c>
      <c r="N154" s="150">
        <v>3833.64984</v>
      </c>
      <c r="O154" s="150">
        <v>91607.47687</v>
      </c>
      <c r="P154" s="150">
        <v>108558.91437</v>
      </c>
      <c r="Q154" s="150">
        <v>4335.1334400000005</v>
      </c>
      <c r="R154" s="151">
        <v>112894.04781</v>
      </c>
    </row>
    <row r="155" spans="1:18" ht="13.5">
      <c r="A155" s="147"/>
      <c r="B155" s="147"/>
      <c r="C155" s="148" t="s">
        <v>155</v>
      </c>
      <c r="D155" s="149">
        <v>223602.49522000004</v>
      </c>
      <c r="E155" s="150">
        <v>0</v>
      </c>
      <c r="F155" s="150">
        <v>223602.49522000004</v>
      </c>
      <c r="G155" s="150">
        <v>0.56432</v>
      </c>
      <c r="H155" s="150">
        <v>0</v>
      </c>
      <c r="I155" s="150">
        <v>0.56432</v>
      </c>
      <c r="J155" s="150">
        <v>32671.838430000003</v>
      </c>
      <c r="K155" s="150">
        <v>444.79897</v>
      </c>
      <c r="L155" s="150">
        <v>33116.6374</v>
      </c>
      <c r="M155" s="150">
        <v>97689.84781</v>
      </c>
      <c r="N155" s="150">
        <v>775.5713300000001</v>
      </c>
      <c r="O155" s="150">
        <v>98465.41914</v>
      </c>
      <c r="P155" s="150">
        <v>130362.25056000001</v>
      </c>
      <c r="Q155" s="150">
        <v>1220.3703</v>
      </c>
      <c r="R155" s="151">
        <v>131582.62086</v>
      </c>
    </row>
    <row r="156" spans="1:18" ht="13.5">
      <c r="A156" s="147"/>
      <c r="B156" s="147"/>
      <c r="C156" s="148" t="s">
        <v>156</v>
      </c>
      <c r="D156" s="149">
        <v>50415.246739999995</v>
      </c>
      <c r="E156" s="150">
        <v>0</v>
      </c>
      <c r="F156" s="150">
        <v>50415.246739999995</v>
      </c>
      <c r="G156" s="150">
        <v>0.44530000000000003</v>
      </c>
      <c r="H156" s="150">
        <v>0</v>
      </c>
      <c r="I156" s="150">
        <v>0.44530000000000003</v>
      </c>
      <c r="J156" s="150">
        <v>3585.11902</v>
      </c>
      <c r="K156" s="150">
        <v>210.16195000000002</v>
      </c>
      <c r="L156" s="150">
        <v>3795.28097</v>
      </c>
      <c r="M156" s="150">
        <v>13396.348860000002</v>
      </c>
      <c r="N156" s="150">
        <v>634.9425</v>
      </c>
      <c r="O156" s="150">
        <v>14031.29136</v>
      </c>
      <c r="P156" s="150">
        <v>16981.91318</v>
      </c>
      <c r="Q156" s="150">
        <v>845.10445</v>
      </c>
      <c r="R156" s="151">
        <v>17827.01763</v>
      </c>
    </row>
    <row r="157" spans="1:18" ht="13.5">
      <c r="A157" s="147"/>
      <c r="B157" s="147"/>
      <c r="C157" s="148" t="s">
        <v>157</v>
      </c>
      <c r="D157" s="149">
        <v>78684.96626</v>
      </c>
      <c r="E157" s="150">
        <v>0</v>
      </c>
      <c r="F157" s="150">
        <v>78684.96626</v>
      </c>
      <c r="G157" s="150">
        <v>0.16047</v>
      </c>
      <c r="H157" s="150">
        <v>0</v>
      </c>
      <c r="I157" s="150">
        <v>0.16047</v>
      </c>
      <c r="J157" s="150">
        <v>6640.86651</v>
      </c>
      <c r="K157" s="150">
        <v>61.90399</v>
      </c>
      <c r="L157" s="150">
        <v>6702.7705</v>
      </c>
      <c r="M157" s="150">
        <v>11957.224320000001</v>
      </c>
      <c r="N157" s="150">
        <v>0.15061000000000002</v>
      </c>
      <c r="O157" s="150">
        <v>11957.37493</v>
      </c>
      <c r="P157" s="150">
        <v>18598.2513</v>
      </c>
      <c r="Q157" s="150">
        <v>62.0546</v>
      </c>
      <c r="R157" s="151">
        <v>18660.3059</v>
      </c>
    </row>
    <row r="158" spans="1:18" ht="13.5">
      <c r="A158" s="147"/>
      <c r="B158" s="147"/>
      <c r="C158" s="148" t="s">
        <v>158</v>
      </c>
      <c r="D158" s="149">
        <v>80175.50104</v>
      </c>
      <c r="E158" s="150">
        <v>0</v>
      </c>
      <c r="F158" s="150">
        <v>80175.50104</v>
      </c>
      <c r="G158" s="150">
        <v>0.023669999999999997</v>
      </c>
      <c r="H158" s="150">
        <v>0</v>
      </c>
      <c r="I158" s="150">
        <v>0.023669999999999997</v>
      </c>
      <c r="J158" s="150">
        <v>18001.70677</v>
      </c>
      <c r="K158" s="150">
        <v>1130.4998400000002</v>
      </c>
      <c r="L158" s="150">
        <v>19132.20661</v>
      </c>
      <c r="M158" s="150">
        <v>1062635.52722</v>
      </c>
      <c r="N158" s="150">
        <v>25093.35771</v>
      </c>
      <c r="O158" s="150">
        <v>1087728.8849300002</v>
      </c>
      <c r="P158" s="150">
        <v>1080637.2576600001</v>
      </c>
      <c r="Q158" s="150">
        <v>26223.857549999997</v>
      </c>
      <c r="R158" s="151">
        <v>1106861.11521</v>
      </c>
    </row>
    <row r="159" spans="1:18" ht="13.5">
      <c r="A159" s="147"/>
      <c r="B159" s="147"/>
      <c r="C159" s="148" t="s">
        <v>159</v>
      </c>
      <c r="D159" s="149">
        <v>171578.29492</v>
      </c>
      <c r="E159" s="150">
        <v>252.55976</v>
      </c>
      <c r="F159" s="150">
        <v>171830.85468</v>
      </c>
      <c r="G159" s="150">
        <v>0.45339999999999997</v>
      </c>
      <c r="H159" s="150">
        <v>0</v>
      </c>
      <c r="I159" s="150">
        <v>0.45339999999999997</v>
      </c>
      <c r="J159" s="150">
        <v>15894.08083</v>
      </c>
      <c r="K159" s="150">
        <v>346.16528999999997</v>
      </c>
      <c r="L159" s="150">
        <v>16240.246120000002</v>
      </c>
      <c r="M159" s="150">
        <v>14805.423279999999</v>
      </c>
      <c r="N159" s="150">
        <v>88.41431999999999</v>
      </c>
      <c r="O159" s="150">
        <v>14893.837599999999</v>
      </c>
      <c r="P159" s="150">
        <v>30699.957509999997</v>
      </c>
      <c r="Q159" s="150">
        <v>434.57961000000006</v>
      </c>
      <c r="R159" s="151">
        <v>31134.53712</v>
      </c>
    </row>
    <row r="160" spans="1:18" ht="13.5">
      <c r="A160" s="147"/>
      <c r="B160" s="147"/>
      <c r="C160" s="148" t="s">
        <v>160</v>
      </c>
      <c r="D160" s="149">
        <v>330465.60573999997</v>
      </c>
      <c r="E160" s="150">
        <v>1284.62664</v>
      </c>
      <c r="F160" s="150">
        <v>331750.23237999994</v>
      </c>
      <c r="G160" s="150">
        <v>1.85363</v>
      </c>
      <c r="H160" s="150">
        <v>0</v>
      </c>
      <c r="I160" s="150">
        <v>1.85363</v>
      </c>
      <c r="J160" s="150">
        <v>16209.038510000002</v>
      </c>
      <c r="K160" s="150">
        <v>2776.8763799999997</v>
      </c>
      <c r="L160" s="150">
        <v>18985.91489</v>
      </c>
      <c r="M160" s="150">
        <v>751089.5588199999</v>
      </c>
      <c r="N160" s="150">
        <v>6595.93204</v>
      </c>
      <c r="O160" s="150">
        <v>757685.49086</v>
      </c>
      <c r="P160" s="150">
        <v>767300.45096</v>
      </c>
      <c r="Q160" s="150">
        <v>9372.80842</v>
      </c>
      <c r="R160" s="151">
        <v>776673.25938</v>
      </c>
    </row>
    <row r="161" spans="1:18" ht="13.5">
      <c r="A161" s="147"/>
      <c r="B161" s="147"/>
      <c r="C161" s="148" t="s">
        <v>161</v>
      </c>
      <c r="D161" s="149">
        <v>1195691.87386</v>
      </c>
      <c r="E161" s="150">
        <v>368770.39119</v>
      </c>
      <c r="F161" s="150">
        <v>1564462.2650500003</v>
      </c>
      <c r="G161" s="150">
        <v>677.8675900000001</v>
      </c>
      <c r="H161" s="150">
        <v>2379.11668</v>
      </c>
      <c r="I161" s="150">
        <v>3056.98427</v>
      </c>
      <c r="J161" s="150">
        <v>59717.53473</v>
      </c>
      <c r="K161" s="150">
        <v>9992.788530000002</v>
      </c>
      <c r="L161" s="150">
        <v>69710.32325999999</v>
      </c>
      <c r="M161" s="150">
        <v>1429593.19043</v>
      </c>
      <c r="N161" s="150">
        <v>32363.27952</v>
      </c>
      <c r="O161" s="150">
        <v>1461956.4699499998</v>
      </c>
      <c r="P161" s="150">
        <v>1489988.59275</v>
      </c>
      <c r="Q161" s="150">
        <v>44735.18473</v>
      </c>
      <c r="R161" s="151">
        <v>1534723.77748</v>
      </c>
    </row>
    <row r="162" spans="1:18" ht="13.5">
      <c r="A162" s="147"/>
      <c r="B162" s="147"/>
      <c r="C162" s="148" t="s">
        <v>162</v>
      </c>
      <c r="D162" s="149">
        <v>336847.8239399999</v>
      </c>
      <c r="E162" s="150">
        <v>76.96461000000001</v>
      </c>
      <c r="F162" s="150">
        <v>336924.78854999994</v>
      </c>
      <c r="G162" s="150">
        <v>0.06742999999999999</v>
      </c>
      <c r="H162" s="150">
        <v>3.71434</v>
      </c>
      <c r="I162" s="150">
        <v>3.78177</v>
      </c>
      <c r="J162" s="150">
        <v>36409.92769</v>
      </c>
      <c r="K162" s="150">
        <v>1034.71574</v>
      </c>
      <c r="L162" s="150">
        <v>37444.64342999999</v>
      </c>
      <c r="M162" s="150">
        <v>107632.05864999999</v>
      </c>
      <c r="N162" s="150">
        <v>1421.4488800000001</v>
      </c>
      <c r="O162" s="150">
        <v>109053.50753</v>
      </c>
      <c r="P162" s="150">
        <v>144042.05376999997</v>
      </c>
      <c r="Q162" s="150">
        <v>2459.87896</v>
      </c>
      <c r="R162" s="151">
        <v>146501.93273</v>
      </c>
    </row>
    <row r="163" spans="1:18" ht="13.5">
      <c r="A163" s="147"/>
      <c r="B163" s="147"/>
      <c r="C163" s="148" t="s">
        <v>163</v>
      </c>
      <c r="D163" s="149">
        <v>141966.19981</v>
      </c>
      <c r="E163" s="150">
        <v>22.69434</v>
      </c>
      <c r="F163" s="150">
        <v>141988.89415</v>
      </c>
      <c r="G163" s="150">
        <v>0.11645</v>
      </c>
      <c r="H163" s="150">
        <v>2.8659899999999996</v>
      </c>
      <c r="I163" s="150">
        <v>2.98244</v>
      </c>
      <c r="J163" s="150">
        <v>12668.97197</v>
      </c>
      <c r="K163" s="150">
        <v>1481.9549000000002</v>
      </c>
      <c r="L163" s="150">
        <v>14150.926870000001</v>
      </c>
      <c r="M163" s="150">
        <v>35859.102660000004</v>
      </c>
      <c r="N163" s="150">
        <v>495.61162</v>
      </c>
      <c r="O163" s="150">
        <v>36354.71428</v>
      </c>
      <c r="P163" s="150">
        <v>48528.19108</v>
      </c>
      <c r="Q163" s="150">
        <v>1980.43251</v>
      </c>
      <c r="R163" s="151">
        <v>50508.623589999996</v>
      </c>
    </row>
    <row r="164" spans="1:18" ht="13.5">
      <c r="A164" s="147"/>
      <c r="B164" s="147"/>
      <c r="C164" s="148" t="s">
        <v>164</v>
      </c>
      <c r="D164" s="149">
        <v>124576.64686</v>
      </c>
      <c r="E164" s="150">
        <v>0</v>
      </c>
      <c r="F164" s="150">
        <v>124576.64686</v>
      </c>
      <c r="G164" s="150">
        <v>0.01322</v>
      </c>
      <c r="H164" s="150">
        <v>0</v>
      </c>
      <c r="I164" s="150">
        <v>0.01322</v>
      </c>
      <c r="J164" s="150">
        <v>12767.64794</v>
      </c>
      <c r="K164" s="150">
        <v>336.0628</v>
      </c>
      <c r="L164" s="150">
        <v>13103.710739999999</v>
      </c>
      <c r="M164" s="150">
        <v>35591.7321</v>
      </c>
      <c r="N164" s="150">
        <v>907.26197</v>
      </c>
      <c r="O164" s="150">
        <v>36498.99407</v>
      </c>
      <c r="P164" s="150">
        <v>48359.393260000004</v>
      </c>
      <c r="Q164" s="150">
        <v>1243.32477</v>
      </c>
      <c r="R164" s="151">
        <v>49602.71803</v>
      </c>
    </row>
    <row r="165" spans="1:18" ht="13.5">
      <c r="A165" s="147"/>
      <c r="B165" s="147"/>
      <c r="C165" s="148" t="s">
        <v>165</v>
      </c>
      <c r="D165" s="149">
        <v>31950.2447</v>
      </c>
      <c r="E165" s="150">
        <v>0</v>
      </c>
      <c r="F165" s="150">
        <v>31950.2447</v>
      </c>
      <c r="G165" s="150">
        <v>0.85104</v>
      </c>
      <c r="H165" s="150">
        <v>0</v>
      </c>
      <c r="I165" s="150">
        <v>0.85104</v>
      </c>
      <c r="J165" s="150">
        <v>11143.18925</v>
      </c>
      <c r="K165" s="150">
        <v>403.24568</v>
      </c>
      <c r="L165" s="150">
        <v>11546.43493</v>
      </c>
      <c r="M165" s="150">
        <v>34632.08186</v>
      </c>
      <c r="N165" s="150">
        <v>3147.96382</v>
      </c>
      <c r="O165" s="150">
        <v>37780.04568</v>
      </c>
      <c r="P165" s="150">
        <v>45776.122149999996</v>
      </c>
      <c r="Q165" s="150">
        <v>3551.2094999999995</v>
      </c>
      <c r="R165" s="151">
        <v>49327.33165000001</v>
      </c>
    </row>
    <row r="166" spans="1:18" ht="13.5">
      <c r="A166" s="147"/>
      <c r="B166" s="147"/>
      <c r="C166" s="148" t="s">
        <v>166</v>
      </c>
      <c r="D166" s="149">
        <v>74861.07269</v>
      </c>
      <c r="E166" s="150">
        <v>17.863919999999997</v>
      </c>
      <c r="F166" s="150">
        <v>74878.93661</v>
      </c>
      <c r="G166" s="150">
        <v>0.06808</v>
      </c>
      <c r="H166" s="150">
        <v>0</v>
      </c>
      <c r="I166" s="150">
        <v>0.06808</v>
      </c>
      <c r="J166" s="150">
        <v>24984.77338</v>
      </c>
      <c r="K166" s="150">
        <v>4467.026879999999</v>
      </c>
      <c r="L166" s="150">
        <v>29451.800259999996</v>
      </c>
      <c r="M166" s="150">
        <v>119971.87913999999</v>
      </c>
      <c r="N166" s="150">
        <v>1314.76999</v>
      </c>
      <c r="O166" s="150">
        <v>121286.64912999999</v>
      </c>
      <c r="P166" s="150">
        <v>144956.7206</v>
      </c>
      <c r="Q166" s="150">
        <v>5781.79687</v>
      </c>
      <c r="R166" s="151">
        <v>150738.51747</v>
      </c>
    </row>
    <row r="167" spans="1:18" ht="13.5">
      <c r="A167" s="147"/>
      <c r="B167" s="147"/>
      <c r="C167" s="148" t="s">
        <v>167</v>
      </c>
      <c r="D167" s="149">
        <v>370424.90455</v>
      </c>
      <c r="E167" s="150">
        <v>90.08868</v>
      </c>
      <c r="F167" s="150">
        <v>370514.99322999996</v>
      </c>
      <c r="G167" s="150">
        <v>0.0019</v>
      </c>
      <c r="H167" s="150">
        <v>0</v>
      </c>
      <c r="I167" s="150">
        <v>0.0019</v>
      </c>
      <c r="J167" s="150">
        <v>8825.24004</v>
      </c>
      <c r="K167" s="150">
        <v>1.93468</v>
      </c>
      <c r="L167" s="150">
        <v>8827.17472</v>
      </c>
      <c r="M167" s="150">
        <v>484338.10283999995</v>
      </c>
      <c r="N167" s="150">
        <v>246.24272</v>
      </c>
      <c r="O167" s="150">
        <v>484584.3455599999</v>
      </c>
      <c r="P167" s="150">
        <v>493163.34478</v>
      </c>
      <c r="Q167" s="150">
        <v>248.1774</v>
      </c>
      <c r="R167" s="151">
        <v>493411.52217999997</v>
      </c>
    </row>
    <row r="168" spans="1:18" ht="13.5">
      <c r="A168" s="147"/>
      <c r="B168" s="147"/>
      <c r="C168" s="148" t="s">
        <v>168</v>
      </c>
      <c r="D168" s="149">
        <v>125338.68833</v>
      </c>
      <c r="E168" s="150">
        <v>0</v>
      </c>
      <c r="F168" s="150">
        <v>125338.68833</v>
      </c>
      <c r="G168" s="150">
        <v>0.10319</v>
      </c>
      <c r="H168" s="150">
        <v>0</v>
      </c>
      <c r="I168" s="150">
        <v>0.10319</v>
      </c>
      <c r="J168" s="150">
        <v>11255.87006</v>
      </c>
      <c r="K168" s="150">
        <v>118.89085999999999</v>
      </c>
      <c r="L168" s="150">
        <v>11374.76092</v>
      </c>
      <c r="M168" s="150">
        <v>22992.20931</v>
      </c>
      <c r="N168" s="150">
        <v>314.41790000000003</v>
      </c>
      <c r="O168" s="150">
        <v>23306.627210000002</v>
      </c>
      <c r="P168" s="150">
        <v>34248.18256</v>
      </c>
      <c r="Q168" s="150">
        <v>433.3087599999999</v>
      </c>
      <c r="R168" s="151">
        <v>34681.49132000001</v>
      </c>
    </row>
    <row r="169" spans="1:18" ht="13.5">
      <c r="A169" s="147"/>
      <c r="B169" s="147"/>
      <c r="C169" s="148" t="s">
        <v>169</v>
      </c>
      <c r="D169" s="149">
        <v>113409.96864000002</v>
      </c>
      <c r="E169" s="150">
        <v>5.36029</v>
      </c>
      <c r="F169" s="150">
        <v>113415.32893</v>
      </c>
      <c r="G169" s="150">
        <v>0.01145</v>
      </c>
      <c r="H169" s="150">
        <v>0</v>
      </c>
      <c r="I169" s="150">
        <v>0.01145</v>
      </c>
      <c r="J169" s="150">
        <v>8834.281560000001</v>
      </c>
      <c r="K169" s="150">
        <v>81.01677000000001</v>
      </c>
      <c r="L169" s="150">
        <v>8915.29833</v>
      </c>
      <c r="M169" s="150">
        <v>27057.193629999998</v>
      </c>
      <c r="N169" s="150">
        <v>392.56643999999994</v>
      </c>
      <c r="O169" s="150">
        <v>27449.76007</v>
      </c>
      <c r="P169" s="150">
        <v>35891.48664</v>
      </c>
      <c r="Q169" s="150">
        <v>473.58320999999995</v>
      </c>
      <c r="R169" s="151">
        <v>36365.06985</v>
      </c>
    </row>
    <row r="170" spans="1:18" ht="13.5">
      <c r="A170" s="147"/>
      <c r="B170" s="147"/>
      <c r="C170" s="148" t="s">
        <v>170</v>
      </c>
      <c r="D170" s="149">
        <v>140343.03199000005</v>
      </c>
      <c r="E170" s="150">
        <v>0</v>
      </c>
      <c r="F170" s="150">
        <v>140343.03199000005</v>
      </c>
      <c r="G170" s="150">
        <v>0.24950999999999998</v>
      </c>
      <c r="H170" s="150">
        <v>0.13793</v>
      </c>
      <c r="I170" s="150">
        <v>0.38744</v>
      </c>
      <c r="J170" s="150">
        <v>14598.269150000002</v>
      </c>
      <c r="K170" s="150">
        <v>458.92037</v>
      </c>
      <c r="L170" s="150">
        <v>15057.18952</v>
      </c>
      <c r="M170" s="150">
        <v>32024.83254</v>
      </c>
      <c r="N170" s="150">
        <v>1899.68464</v>
      </c>
      <c r="O170" s="150">
        <v>33924.51718</v>
      </c>
      <c r="P170" s="150">
        <v>46623.3512</v>
      </c>
      <c r="Q170" s="150">
        <v>2358.74294</v>
      </c>
      <c r="R170" s="151">
        <v>48982.09414</v>
      </c>
    </row>
    <row r="171" spans="1:18" ht="13.5">
      <c r="A171" s="147"/>
      <c r="B171" s="147"/>
      <c r="C171" s="148" t="s">
        <v>215</v>
      </c>
      <c r="D171" s="149">
        <v>62475.19520999999</v>
      </c>
      <c r="E171" s="150">
        <v>0</v>
      </c>
      <c r="F171" s="150">
        <v>62475.19520999999</v>
      </c>
      <c r="G171" s="150">
        <v>0</v>
      </c>
      <c r="H171" s="150">
        <v>0</v>
      </c>
      <c r="I171" s="150">
        <v>0</v>
      </c>
      <c r="J171" s="150">
        <v>3977.14948</v>
      </c>
      <c r="K171" s="150">
        <v>80.46061</v>
      </c>
      <c r="L171" s="150">
        <v>4057.6100899999997</v>
      </c>
      <c r="M171" s="150">
        <v>7258.760730000001</v>
      </c>
      <c r="N171" s="150">
        <v>25.041870000000003</v>
      </c>
      <c r="O171" s="150">
        <v>7283.8026</v>
      </c>
      <c r="P171" s="150">
        <v>11235.910209999998</v>
      </c>
      <c r="Q171" s="150">
        <v>105.50248</v>
      </c>
      <c r="R171" s="151">
        <v>11341.412690000001</v>
      </c>
    </row>
    <row r="172" spans="1:18" ht="13.5">
      <c r="A172" s="147"/>
      <c r="B172" s="147"/>
      <c r="C172" s="148" t="s">
        <v>351</v>
      </c>
      <c r="D172" s="149">
        <v>17593.45275</v>
      </c>
      <c r="E172" s="150">
        <v>0</v>
      </c>
      <c r="F172" s="150">
        <v>17593.45275</v>
      </c>
      <c r="G172" s="150">
        <v>0</v>
      </c>
      <c r="H172" s="150">
        <v>0</v>
      </c>
      <c r="I172" s="150">
        <v>0</v>
      </c>
      <c r="J172" s="150">
        <v>0</v>
      </c>
      <c r="K172" s="150">
        <v>0</v>
      </c>
      <c r="L172" s="150">
        <v>0</v>
      </c>
      <c r="M172" s="150">
        <v>0</v>
      </c>
      <c r="N172" s="150">
        <v>0</v>
      </c>
      <c r="O172" s="150">
        <v>0</v>
      </c>
      <c r="P172" s="150">
        <v>0</v>
      </c>
      <c r="Q172" s="150">
        <v>0</v>
      </c>
      <c r="R172" s="151">
        <v>0</v>
      </c>
    </row>
    <row r="173" spans="1:18" ht="13.5">
      <c r="A173" s="147"/>
      <c r="B173" s="147"/>
      <c r="C173" s="148" t="s">
        <v>171</v>
      </c>
      <c r="D173" s="149">
        <v>89447.64730000001</v>
      </c>
      <c r="E173" s="150">
        <v>0</v>
      </c>
      <c r="F173" s="150">
        <v>89447.64730000001</v>
      </c>
      <c r="G173" s="150">
        <v>1.1974</v>
      </c>
      <c r="H173" s="150">
        <v>0</v>
      </c>
      <c r="I173" s="150">
        <v>1.1974</v>
      </c>
      <c r="J173" s="150">
        <v>14229.60995</v>
      </c>
      <c r="K173" s="150">
        <v>557.19239</v>
      </c>
      <c r="L173" s="150">
        <v>14786.80234</v>
      </c>
      <c r="M173" s="150">
        <v>64584.30236</v>
      </c>
      <c r="N173" s="150">
        <v>1798.00903</v>
      </c>
      <c r="O173" s="150">
        <v>66382.31139</v>
      </c>
      <c r="P173" s="150">
        <v>78815.10971</v>
      </c>
      <c r="Q173" s="150">
        <v>2355.20142</v>
      </c>
      <c r="R173" s="151">
        <v>81170.31113</v>
      </c>
    </row>
    <row r="174" spans="1:18" ht="13.5">
      <c r="A174" s="147"/>
      <c r="B174" s="147"/>
      <c r="C174" s="148" t="s">
        <v>172</v>
      </c>
      <c r="D174" s="149">
        <v>20276.800119999996</v>
      </c>
      <c r="E174" s="150">
        <v>0</v>
      </c>
      <c r="F174" s="150">
        <v>20276.800119999996</v>
      </c>
      <c r="G174" s="150">
        <v>0.00684</v>
      </c>
      <c r="H174" s="150">
        <v>0</v>
      </c>
      <c r="I174" s="150">
        <v>0.00684</v>
      </c>
      <c r="J174" s="150">
        <v>1878.2918300000001</v>
      </c>
      <c r="K174" s="150">
        <v>483.30889999999994</v>
      </c>
      <c r="L174" s="150">
        <v>2361.60073</v>
      </c>
      <c r="M174" s="150">
        <v>16399.62074</v>
      </c>
      <c r="N174" s="150">
        <v>550.11573</v>
      </c>
      <c r="O174" s="150">
        <v>16949.73647</v>
      </c>
      <c r="P174" s="150">
        <v>18277.91941</v>
      </c>
      <c r="Q174" s="150">
        <v>1033.42463</v>
      </c>
      <c r="R174" s="151">
        <v>19311.34404</v>
      </c>
    </row>
    <row r="175" spans="1:18" ht="13.5">
      <c r="A175" s="147"/>
      <c r="B175" s="147"/>
      <c r="C175" s="148" t="s">
        <v>216</v>
      </c>
      <c r="D175" s="149">
        <v>28327.444600000003</v>
      </c>
      <c r="E175" s="150">
        <v>0</v>
      </c>
      <c r="F175" s="150">
        <v>28327.444600000003</v>
      </c>
      <c r="G175" s="150">
        <v>0</v>
      </c>
      <c r="H175" s="150">
        <v>0</v>
      </c>
      <c r="I175" s="150">
        <v>0</v>
      </c>
      <c r="J175" s="150">
        <v>2811.21795</v>
      </c>
      <c r="K175" s="150">
        <v>4.07796</v>
      </c>
      <c r="L175" s="150">
        <v>2815.2959100000003</v>
      </c>
      <c r="M175" s="150">
        <v>3814.6114199999997</v>
      </c>
      <c r="N175" s="150">
        <v>0</v>
      </c>
      <c r="O175" s="150">
        <v>3814.6114199999997</v>
      </c>
      <c r="P175" s="150">
        <v>6625.82937</v>
      </c>
      <c r="Q175" s="150">
        <v>4.07796</v>
      </c>
      <c r="R175" s="151">
        <v>6629.90733</v>
      </c>
    </row>
    <row r="176" spans="1:18" ht="13.5">
      <c r="A176" s="147"/>
      <c r="B176" s="147"/>
      <c r="C176" s="148" t="s">
        <v>173</v>
      </c>
      <c r="D176" s="149">
        <v>3039.58027</v>
      </c>
      <c r="E176" s="150">
        <v>0</v>
      </c>
      <c r="F176" s="150">
        <v>3039.58027</v>
      </c>
      <c r="G176" s="150">
        <v>0.00943</v>
      </c>
      <c r="H176" s="150">
        <v>0</v>
      </c>
      <c r="I176" s="150">
        <v>0.00943</v>
      </c>
      <c r="J176" s="150">
        <v>22.26652</v>
      </c>
      <c r="K176" s="150">
        <v>0</v>
      </c>
      <c r="L176" s="150">
        <v>22.26652</v>
      </c>
      <c r="M176" s="150">
        <v>0</v>
      </c>
      <c r="N176" s="150">
        <v>0</v>
      </c>
      <c r="O176" s="150">
        <v>0</v>
      </c>
      <c r="P176" s="150">
        <v>22.27595</v>
      </c>
      <c r="Q176" s="150">
        <v>0</v>
      </c>
      <c r="R176" s="151">
        <v>22.27595</v>
      </c>
    </row>
    <row r="177" spans="1:18" ht="13.5">
      <c r="A177" s="147"/>
      <c r="B177" s="147"/>
      <c r="C177" s="148" t="s">
        <v>301</v>
      </c>
      <c r="D177" s="149">
        <v>4184.91929</v>
      </c>
      <c r="E177" s="150">
        <v>0</v>
      </c>
      <c r="F177" s="150">
        <v>4184.91929</v>
      </c>
      <c r="G177" s="150">
        <v>0</v>
      </c>
      <c r="H177" s="150">
        <v>0</v>
      </c>
      <c r="I177" s="150">
        <v>0</v>
      </c>
      <c r="J177" s="150">
        <v>10582.794</v>
      </c>
      <c r="K177" s="150">
        <v>63.905440000000006</v>
      </c>
      <c r="L177" s="150">
        <v>10646.699440000002</v>
      </c>
      <c r="M177" s="150">
        <v>92143.43137</v>
      </c>
      <c r="N177" s="150">
        <v>47.933930000000004</v>
      </c>
      <c r="O177" s="150">
        <v>92191.36529999999</v>
      </c>
      <c r="P177" s="150">
        <v>102726.22537</v>
      </c>
      <c r="Q177" s="150">
        <v>111.83937</v>
      </c>
      <c r="R177" s="151">
        <v>102838.06474</v>
      </c>
    </row>
    <row r="178" spans="1:18" ht="13.5">
      <c r="A178" s="147"/>
      <c r="B178" s="147"/>
      <c r="C178" s="148" t="s">
        <v>352</v>
      </c>
      <c r="D178" s="149">
        <v>2836.68909</v>
      </c>
      <c r="E178" s="150">
        <v>0</v>
      </c>
      <c r="F178" s="150">
        <v>2836.68909</v>
      </c>
      <c r="G178" s="150">
        <v>0</v>
      </c>
      <c r="H178" s="150">
        <v>0</v>
      </c>
      <c r="I178" s="150">
        <v>0</v>
      </c>
      <c r="J178" s="150">
        <v>0</v>
      </c>
      <c r="K178" s="150">
        <v>0</v>
      </c>
      <c r="L178" s="150">
        <v>0</v>
      </c>
      <c r="M178" s="150">
        <v>0</v>
      </c>
      <c r="N178" s="150">
        <v>0</v>
      </c>
      <c r="O178" s="150">
        <v>0</v>
      </c>
      <c r="P178" s="150">
        <v>0</v>
      </c>
      <c r="Q178" s="150">
        <v>0</v>
      </c>
      <c r="R178" s="151">
        <v>0</v>
      </c>
    </row>
    <row r="179" spans="1:18" ht="13.5">
      <c r="A179" s="147"/>
      <c r="B179" s="143" t="s">
        <v>273</v>
      </c>
      <c r="C179" s="143" t="s">
        <v>273</v>
      </c>
      <c r="D179" s="144">
        <v>4220.11365</v>
      </c>
      <c r="E179" s="145">
        <v>0</v>
      </c>
      <c r="F179" s="145">
        <v>4220.11365</v>
      </c>
      <c r="G179" s="145">
        <v>0</v>
      </c>
      <c r="H179" s="145">
        <v>0</v>
      </c>
      <c r="I179" s="145">
        <v>0</v>
      </c>
      <c r="J179" s="145">
        <v>0</v>
      </c>
      <c r="K179" s="145">
        <v>0</v>
      </c>
      <c r="L179" s="145">
        <v>0</v>
      </c>
      <c r="M179" s="145">
        <v>0</v>
      </c>
      <c r="N179" s="145">
        <v>0</v>
      </c>
      <c r="O179" s="145">
        <v>0</v>
      </c>
      <c r="P179" s="145">
        <v>0</v>
      </c>
      <c r="Q179" s="145">
        <v>0</v>
      </c>
      <c r="R179" s="146">
        <v>0</v>
      </c>
    </row>
    <row r="180" spans="1:18" ht="13.5">
      <c r="A180" s="147"/>
      <c r="B180" s="143" t="s">
        <v>302</v>
      </c>
      <c r="C180" s="143" t="s">
        <v>303</v>
      </c>
      <c r="D180" s="144">
        <v>5313.02308</v>
      </c>
      <c r="E180" s="145">
        <v>0</v>
      </c>
      <c r="F180" s="145">
        <v>5313.02308</v>
      </c>
      <c r="G180" s="145">
        <v>0</v>
      </c>
      <c r="H180" s="145">
        <v>0</v>
      </c>
      <c r="I180" s="145">
        <v>0</v>
      </c>
      <c r="J180" s="145">
        <v>276.73683</v>
      </c>
      <c r="K180" s="145">
        <v>0</v>
      </c>
      <c r="L180" s="145">
        <v>276.73683</v>
      </c>
      <c r="M180" s="145">
        <v>227.58228</v>
      </c>
      <c r="N180" s="145">
        <v>0</v>
      </c>
      <c r="O180" s="145">
        <v>227.58228</v>
      </c>
      <c r="P180" s="145">
        <v>504.31910999999997</v>
      </c>
      <c r="Q180" s="145">
        <v>0</v>
      </c>
      <c r="R180" s="146">
        <v>504.31910999999997</v>
      </c>
    </row>
    <row r="181" spans="1:18" ht="13.5">
      <c r="A181" s="147"/>
      <c r="B181" s="143" t="s">
        <v>217</v>
      </c>
      <c r="C181" s="143" t="s">
        <v>218</v>
      </c>
      <c r="D181" s="144">
        <v>23295.407600000002</v>
      </c>
      <c r="E181" s="145">
        <v>0</v>
      </c>
      <c r="F181" s="145">
        <v>23295.407600000002</v>
      </c>
      <c r="G181" s="145">
        <v>0</v>
      </c>
      <c r="H181" s="145">
        <v>0</v>
      </c>
      <c r="I181" s="145">
        <v>0</v>
      </c>
      <c r="J181" s="145">
        <v>1853.8548500000002</v>
      </c>
      <c r="K181" s="145">
        <v>5.95185</v>
      </c>
      <c r="L181" s="145">
        <v>1859.8066999999999</v>
      </c>
      <c r="M181" s="145">
        <v>1468.40794</v>
      </c>
      <c r="N181" s="145">
        <v>0</v>
      </c>
      <c r="O181" s="145">
        <v>1468.40794</v>
      </c>
      <c r="P181" s="145">
        <v>3322.26279</v>
      </c>
      <c r="Q181" s="145">
        <v>5.95185</v>
      </c>
      <c r="R181" s="146">
        <v>3328.21464</v>
      </c>
    </row>
    <row r="182" spans="1:18" ht="13.5">
      <c r="A182" s="143" t="s">
        <v>832</v>
      </c>
      <c r="B182" s="821"/>
      <c r="C182" s="821"/>
      <c r="D182" s="144">
        <v>5207053.892600002</v>
      </c>
      <c r="E182" s="145">
        <v>370970.6985100001</v>
      </c>
      <c r="F182" s="145">
        <v>5578024.591109999</v>
      </c>
      <c r="G182" s="145">
        <v>701.5598400000001</v>
      </c>
      <c r="H182" s="145">
        <v>2386.14795</v>
      </c>
      <c r="I182" s="145">
        <v>3087.70779</v>
      </c>
      <c r="J182" s="145">
        <v>442313.31974</v>
      </c>
      <c r="K182" s="145">
        <v>30343.91102</v>
      </c>
      <c r="L182" s="145">
        <v>472657.23075999995</v>
      </c>
      <c r="M182" s="145">
        <v>4708345.835119999</v>
      </c>
      <c r="N182" s="145">
        <v>87661.42864</v>
      </c>
      <c r="O182" s="145">
        <v>4796007.2637600005</v>
      </c>
      <c r="P182" s="145">
        <v>5151360.714699999</v>
      </c>
      <c r="Q182" s="145">
        <v>120391.48761</v>
      </c>
      <c r="R182" s="146">
        <v>5271752.202310001</v>
      </c>
    </row>
    <row r="183" spans="1:18" ht="13.5">
      <c r="A183" s="143" t="s">
        <v>17</v>
      </c>
      <c r="B183" s="143" t="s">
        <v>174</v>
      </c>
      <c r="C183" s="143" t="s">
        <v>175</v>
      </c>
      <c r="D183" s="144">
        <v>23808.146109999998</v>
      </c>
      <c r="E183" s="145">
        <v>0</v>
      </c>
      <c r="F183" s="145">
        <v>23808.146109999998</v>
      </c>
      <c r="G183" s="145">
        <v>0.7623300000000001</v>
      </c>
      <c r="H183" s="145">
        <v>0</v>
      </c>
      <c r="I183" s="145">
        <v>0.7623300000000001</v>
      </c>
      <c r="J183" s="145">
        <v>2.87913</v>
      </c>
      <c r="K183" s="145">
        <v>0</v>
      </c>
      <c r="L183" s="145">
        <v>2.87913</v>
      </c>
      <c r="M183" s="145">
        <v>0</v>
      </c>
      <c r="N183" s="145">
        <v>0</v>
      </c>
      <c r="O183" s="145">
        <v>0</v>
      </c>
      <c r="P183" s="145">
        <v>3.64146</v>
      </c>
      <c r="Q183" s="145">
        <v>0</v>
      </c>
      <c r="R183" s="146">
        <v>3.64146</v>
      </c>
    </row>
    <row r="184" spans="1:18" ht="13.5">
      <c r="A184" s="147"/>
      <c r="B184" s="143" t="s">
        <v>176</v>
      </c>
      <c r="C184" s="143" t="s">
        <v>177</v>
      </c>
      <c r="D184" s="144">
        <v>117711.60012</v>
      </c>
      <c r="E184" s="145">
        <v>0</v>
      </c>
      <c r="F184" s="145">
        <v>117711.60012</v>
      </c>
      <c r="G184" s="145">
        <v>0.09862</v>
      </c>
      <c r="H184" s="145">
        <v>0</v>
      </c>
      <c r="I184" s="145">
        <v>0.09862</v>
      </c>
      <c r="J184" s="145">
        <v>5494.49701</v>
      </c>
      <c r="K184" s="145">
        <v>112.50856999999999</v>
      </c>
      <c r="L184" s="145">
        <v>5607.00558</v>
      </c>
      <c r="M184" s="145">
        <v>3978.1798900000003</v>
      </c>
      <c r="N184" s="145">
        <v>360.98682</v>
      </c>
      <c r="O184" s="145">
        <v>4339.1667099999995</v>
      </c>
      <c r="P184" s="145">
        <v>9472.77552</v>
      </c>
      <c r="Q184" s="145">
        <v>473.49539</v>
      </c>
      <c r="R184" s="146">
        <v>9946.27091</v>
      </c>
    </row>
    <row r="185" spans="1:18" ht="13.5">
      <c r="A185" s="147"/>
      <c r="B185" s="147"/>
      <c r="C185" s="148" t="s">
        <v>233</v>
      </c>
      <c r="D185" s="149">
        <v>4608.12715</v>
      </c>
      <c r="E185" s="150">
        <v>0</v>
      </c>
      <c r="F185" s="150">
        <v>4608.12715</v>
      </c>
      <c r="G185" s="150">
        <v>0</v>
      </c>
      <c r="H185" s="150">
        <v>0</v>
      </c>
      <c r="I185" s="150">
        <v>0</v>
      </c>
      <c r="J185" s="150">
        <v>0</v>
      </c>
      <c r="K185" s="150">
        <v>0</v>
      </c>
      <c r="L185" s="150">
        <v>0</v>
      </c>
      <c r="M185" s="150">
        <v>0</v>
      </c>
      <c r="N185" s="150">
        <v>0</v>
      </c>
      <c r="O185" s="150">
        <v>0</v>
      </c>
      <c r="P185" s="150">
        <v>0</v>
      </c>
      <c r="Q185" s="150">
        <v>0</v>
      </c>
      <c r="R185" s="151">
        <v>0</v>
      </c>
    </row>
    <row r="186" spans="1:18" ht="13.5">
      <c r="A186" s="143" t="s">
        <v>833</v>
      </c>
      <c r="B186" s="821"/>
      <c r="C186" s="821"/>
      <c r="D186" s="144">
        <v>146127.87338000003</v>
      </c>
      <c r="E186" s="145">
        <v>0</v>
      </c>
      <c r="F186" s="145">
        <v>146127.87338000003</v>
      </c>
      <c r="G186" s="145">
        <v>0.86095</v>
      </c>
      <c r="H186" s="145">
        <v>0</v>
      </c>
      <c r="I186" s="145">
        <v>0.86095</v>
      </c>
      <c r="J186" s="145">
        <v>5497.376139999999</v>
      </c>
      <c r="K186" s="145">
        <v>112.50856999999999</v>
      </c>
      <c r="L186" s="145">
        <v>5609.88471</v>
      </c>
      <c r="M186" s="145">
        <v>3978.1798900000003</v>
      </c>
      <c r="N186" s="145">
        <v>360.98682</v>
      </c>
      <c r="O186" s="145">
        <v>4339.1667099999995</v>
      </c>
      <c r="P186" s="145">
        <v>9476.41698</v>
      </c>
      <c r="Q186" s="145">
        <v>473.49539</v>
      </c>
      <c r="R186" s="146">
        <v>9949.912370000002</v>
      </c>
    </row>
    <row r="187" spans="1:18" ht="13.5">
      <c r="A187" s="143" t="s">
        <v>18</v>
      </c>
      <c r="B187" s="143" t="s">
        <v>178</v>
      </c>
      <c r="C187" s="143" t="s">
        <v>178</v>
      </c>
      <c r="D187" s="144">
        <v>51815.85349000001</v>
      </c>
      <c r="E187" s="145">
        <v>0</v>
      </c>
      <c r="F187" s="145">
        <v>51815.85349000001</v>
      </c>
      <c r="G187" s="145">
        <v>0.22491</v>
      </c>
      <c r="H187" s="145">
        <v>0</v>
      </c>
      <c r="I187" s="145">
        <v>0.22491</v>
      </c>
      <c r="J187" s="145">
        <v>4469.50235</v>
      </c>
      <c r="K187" s="145">
        <v>149.20587999999998</v>
      </c>
      <c r="L187" s="145">
        <v>4618.70823</v>
      </c>
      <c r="M187" s="145">
        <v>2013.94517</v>
      </c>
      <c r="N187" s="145">
        <v>0</v>
      </c>
      <c r="O187" s="145">
        <v>2013.94517</v>
      </c>
      <c r="P187" s="145">
        <v>6483.67243</v>
      </c>
      <c r="Q187" s="145">
        <v>149.20587999999998</v>
      </c>
      <c r="R187" s="146">
        <v>6632.878310000001</v>
      </c>
    </row>
    <row r="188" spans="1:18" ht="13.5">
      <c r="A188" s="143" t="s">
        <v>834</v>
      </c>
      <c r="B188" s="821"/>
      <c r="C188" s="821"/>
      <c r="D188" s="144">
        <v>51815.85349000001</v>
      </c>
      <c r="E188" s="145">
        <v>0</v>
      </c>
      <c r="F188" s="145">
        <v>51815.85349000001</v>
      </c>
      <c r="G188" s="145">
        <v>0.22491</v>
      </c>
      <c r="H188" s="145">
        <v>0</v>
      </c>
      <c r="I188" s="145">
        <v>0.22491</v>
      </c>
      <c r="J188" s="145">
        <v>4469.50235</v>
      </c>
      <c r="K188" s="145">
        <v>149.20587999999998</v>
      </c>
      <c r="L188" s="145">
        <v>4618.70823</v>
      </c>
      <c r="M188" s="145">
        <v>2013.94517</v>
      </c>
      <c r="N188" s="145">
        <v>0</v>
      </c>
      <c r="O188" s="145">
        <v>2013.94517</v>
      </c>
      <c r="P188" s="145">
        <v>6483.67243</v>
      </c>
      <c r="Q188" s="145">
        <v>149.20587999999998</v>
      </c>
      <c r="R188" s="146">
        <v>6632.878310000001</v>
      </c>
    </row>
    <row r="189" spans="1:18" ht="13.5">
      <c r="A189" s="143" t="s">
        <v>19</v>
      </c>
      <c r="B189" s="143" t="s">
        <v>179</v>
      </c>
      <c r="C189" s="143" t="s">
        <v>179</v>
      </c>
      <c r="D189" s="144">
        <v>26047.29911</v>
      </c>
      <c r="E189" s="145">
        <v>0</v>
      </c>
      <c r="F189" s="145">
        <v>26047.29911</v>
      </c>
      <c r="G189" s="145">
        <v>0.0523</v>
      </c>
      <c r="H189" s="145">
        <v>0</v>
      </c>
      <c r="I189" s="145">
        <v>0.0523</v>
      </c>
      <c r="J189" s="145">
        <v>2558.9829699999996</v>
      </c>
      <c r="K189" s="145">
        <v>77.90240000000001</v>
      </c>
      <c r="L189" s="145">
        <v>2636.88537</v>
      </c>
      <c r="M189" s="145">
        <v>10491.09752</v>
      </c>
      <c r="N189" s="145">
        <v>291.09575</v>
      </c>
      <c r="O189" s="145">
        <v>10782.19327</v>
      </c>
      <c r="P189" s="145">
        <v>13050.13279</v>
      </c>
      <c r="Q189" s="145">
        <v>368.99815</v>
      </c>
      <c r="R189" s="146">
        <v>13419.130940000001</v>
      </c>
    </row>
    <row r="190" spans="1:18" ht="13.5">
      <c r="A190" s="147"/>
      <c r="B190" s="143" t="s">
        <v>180</v>
      </c>
      <c r="C190" s="143" t="s">
        <v>19</v>
      </c>
      <c r="D190" s="144">
        <v>65007.8348</v>
      </c>
      <c r="E190" s="145">
        <v>0</v>
      </c>
      <c r="F190" s="145">
        <v>65007.8348</v>
      </c>
      <c r="G190" s="145">
        <v>0.00126</v>
      </c>
      <c r="H190" s="145">
        <v>0</v>
      </c>
      <c r="I190" s="145">
        <v>0.00126</v>
      </c>
      <c r="J190" s="145">
        <v>3086.97827</v>
      </c>
      <c r="K190" s="145">
        <v>57.06177</v>
      </c>
      <c r="L190" s="145">
        <v>3144.04004</v>
      </c>
      <c r="M190" s="145">
        <v>6210.84434</v>
      </c>
      <c r="N190" s="145">
        <v>40.91338</v>
      </c>
      <c r="O190" s="145">
        <v>6251.7577200000005</v>
      </c>
      <c r="P190" s="145">
        <v>9297.82387</v>
      </c>
      <c r="Q190" s="145">
        <v>97.97515</v>
      </c>
      <c r="R190" s="146">
        <v>9395.79902</v>
      </c>
    </row>
    <row r="191" spans="1:18" ht="13.5">
      <c r="A191" s="143" t="s">
        <v>835</v>
      </c>
      <c r="B191" s="821"/>
      <c r="C191" s="821"/>
      <c r="D191" s="144">
        <v>91055.13390999999</v>
      </c>
      <c r="E191" s="145">
        <v>0</v>
      </c>
      <c r="F191" s="145">
        <v>91055.13390999999</v>
      </c>
      <c r="G191" s="145">
        <v>0.053559999999999997</v>
      </c>
      <c r="H191" s="145">
        <v>0</v>
      </c>
      <c r="I191" s="145">
        <v>0.053559999999999997</v>
      </c>
      <c r="J191" s="145">
        <v>5645.9612400000005</v>
      </c>
      <c r="K191" s="145">
        <v>134.96417000000002</v>
      </c>
      <c r="L191" s="145">
        <v>5780.92541</v>
      </c>
      <c r="M191" s="145">
        <v>16701.94186</v>
      </c>
      <c r="N191" s="145">
        <v>332.00913</v>
      </c>
      <c r="O191" s="145">
        <v>17033.95099</v>
      </c>
      <c r="P191" s="145">
        <v>22347.95666</v>
      </c>
      <c r="Q191" s="145">
        <v>466.97330000000005</v>
      </c>
      <c r="R191" s="146">
        <v>22814.92996</v>
      </c>
    </row>
    <row r="192" spans="1:18" ht="13.5">
      <c r="A192" s="143" t="s">
        <v>20</v>
      </c>
      <c r="B192" s="143" t="s">
        <v>274</v>
      </c>
      <c r="C192" s="143" t="s">
        <v>274</v>
      </c>
      <c r="D192" s="144">
        <v>18058.861670000002</v>
      </c>
      <c r="E192" s="145">
        <v>0</v>
      </c>
      <c r="F192" s="145">
        <v>18058.861670000002</v>
      </c>
      <c r="G192" s="145">
        <v>0</v>
      </c>
      <c r="H192" s="145">
        <v>0</v>
      </c>
      <c r="I192" s="145">
        <v>0</v>
      </c>
      <c r="J192" s="145">
        <v>1772.70054</v>
      </c>
      <c r="K192" s="145">
        <v>0.20491</v>
      </c>
      <c r="L192" s="145">
        <v>1772.90545</v>
      </c>
      <c r="M192" s="145">
        <v>1475.95684</v>
      </c>
      <c r="N192" s="145">
        <v>0</v>
      </c>
      <c r="O192" s="145">
        <v>1475.95684</v>
      </c>
      <c r="P192" s="145">
        <v>3248.65738</v>
      </c>
      <c r="Q192" s="145">
        <v>0.20491</v>
      </c>
      <c r="R192" s="146">
        <v>3248.86229</v>
      </c>
    </row>
    <row r="193" spans="1:18" ht="13.5">
      <c r="A193" s="147"/>
      <c r="B193" s="147"/>
      <c r="C193" s="148" t="s">
        <v>275</v>
      </c>
      <c r="D193" s="149">
        <v>28014.4577</v>
      </c>
      <c r="E193" s="150">
        <v>0</v>
      </c>
      <c r="F193" s="150">
        <v>28014.4577</v>
      </c>
      <c r="G193" s="150">
        <v>0</v>
      </c>
      <c r="H193" s="150">
        <v>0</v>
      </c>
      <c r="I193" s="150">
        <v>0</v>
      </c>
      <c r="J193" s="150">
        <v>3554.3555499999998</v>
      </c>
      <c r="K193" s="150">
        <v>0.015449999999999998</v>
      </c>
      <c r="L193" s="150">
        <v>3554.371</v>
      </c>
      <c r="M193" s="150">
        <v>461.65621000000004</v>
      </c>
      <c r="N193" s="150">
        <v>0</v>
      </c>
      <c r="O193" s="150">
        <v>461.65621000000004</v>
      </c>
      <c r="P193" s="150">
        <v>4016.01176</v>
      </c>
      <c r="Q193" s="150">
        <v>0.015449999999999998</v>
      </c>
      <c r="R193" s="151">
        <v>4016.0272099999997</v>
      </c>
    </row>
    <row r="194" spans="1:18" ht="13.5">
      <c r="A194" s="147"/>
      <c r="B194" s="147"/>
      <c r="C194" s="148" t="s">
        <v>276</v>
      </c>
      <c r="D194" s="149">
        <v>14226.96025</v>
      </c>
      <c r="E194" s="150">
        <v>0</v>
      </c>
      <c r="F194" s="150">
        <v>14226.96025</v>
      </c>
      <c r="G194" s="150">
        <v>0</v>
      </c>
      <c r="H194" s="150">
        <v>0</v>
      </c>
      <c r="I194" s="150">
        <v>0</v>
      </c>
      <c r="J194" s="150">
        <v>2987.24273</v>
      </c>
      <c r="K194" s="150">
        <v>2.2209899999999996</v>
      </c>
      <c r="L194" s="150">
        <v>2989.46372</v>
      </c>
      <c r="M194" s="150">
        <v>3405.73412</v>
      </c>
      <c r="N194" s="150">
        <v>4.7138599999999995</v>
      </c>
      <c r="O194" s="150">
        <v>3410.44798</v>
      </c>
      <c r="P194" s="150">
        <v>6392.97685</v>
      </c>
      <c r="Q194" s="150">
        <v>6.934849999999999</v>
      </c>
      <c r="R194" s="151">
        <v>6399.911700000001</v>
      </c>
    </row>
    <row r="195" spans="1:18" ht="13.5">
      <c r="A195" s="147"/>
      <c r="B195" s="147"/>
      <c r="C195" s="148" t="s">
        <v>277</v>
      </c>
      <c r="D195" s="149">
        <v>100.36411</v>
      </c>
      <c r="E195" s="150">
        <v>0</v>
      </c>
      <c r="F195" s="150">
        <v>100.36411</v>
      </c>
      <c r="G195" s="150">
        <v>0</v>
      </c>
      <c r="H195" s="150">
        <v>0</v>
      </c>
      <c r="I195" s="150">
        <v>0</v>
      </c>
      <c r="J195" s="150">
        <v>0</v>
      </c>
      <c r="K195" s="150">
        <v>0</v>
      </c>
      <c r="L195" s="150">
        <v>0</v>
      </c>
      <c r="M195" s="150">
        <v>0</v>
      </c>
      <c r="N195" s="150">
        <v>0</v>
      </c>
      <c r="O195" s="150">
        <v>0</v>
      </c>
      <c r="P195" s="150">
        <v>0</v>
      </c>
      <c r="Q195" s="150">
        <v>0</v>
      </c>
      <c r="R195" s="151">
        <v>0</v>
      </c>
    </row>
    <row r="196" spans="1:18" ht="13.5">
      <c r="A196" s="147"/>
      <c r="B196" s="143" t="s">
        <v>20</v>
      </c>
      <c r="C196" s="143" t="s">
        <v>278</v>
      </c>
      <c r="D196" s="144">
        <v>33732.20447</v>
      </c>
      <c r="E196" s="145">
        <v>0</v>
      </c>
      <c r="F196" s="145">
        <v>33732.20447</v>
      </c>
      <c r="G196" s="145">
        <v>0</v>
      </c>
      <c r="H196" s="145">
        <v>0</v>
      </c>
      <c r="I196" s="145">
        <v>0</v>
      </c>
      <c r="J196" s="145">
        <v>2142.56807</v>
      </c>
      <c r="K196" s="145">
        <v>1.25244</v>
      </c>
      <c r="L196" s="145">
        <v>2143.8205099999996</v>
      </c>
      <c r="M196" s="145">
        <v>5593.82039</v>
      </c>
      <c r="N196" s="145">
        <v>0</v>
      </c>
      <c r="O196" s="145">
        <v>5593.82039</v>
      </c>
      <c r="P196" s="145">
        <v>7736.388459999999</v>
      </c>
      <c r="Q196" s="145">
        <v>1.25244</v>
      </c>
      <c r="R196" s="146">
        <v>7737.6409</v>
      </c>
    </row>
    <row r="197" spans="1:18" ht="13.5">
      <c r="A197" s="147"/>
      <c r="B197" s="147"/>
      <c r="C197" s="148" t="s">
        <v>181</v>
      </c>
      <c r="D197" s="149">
        <v>8343.13423</v>
      </c>
      <c r="E197" s="150">
        <v>0</v>
      </c>
      <c r="F197" s="150">
        <v>8343.13423</v>
      </c>
      <c r="G197" s="150">
        <v>0.00022</v>
      </c>
      <c r="H197" s="150">
        <v>0</v>
      </c>
      <c r="I197" s="150">
        <v>0.00022</v>
      </c>
      <c r="J197" s="150">
        <v>1331.3069699999999</v>
      </c>
      <c r="K197" s="150">
        <v>6.73159</v>
      </c>
      <c r="L197" s="150">
        <v>1338.03856</v>
      </c>
      <c r="M197" s="150">
        <v>1256.8156399999998</v>
      </c>
      <c r="N197" s="150">
        <v>391.62319</v>
      </c>
      <c r="O197" s="150">
        <v>1648.43883</v>
      </c>
      <c r="P197" s="150">
        <v>2588.1228300000002</v>
      </c>
      <c r="Q197" s="150">
        <v>398.35478</v>
      </c>
      <c r="R197" s="151">
        <v>2986.47761</v>
      </c>
    </row>
    <row r="198" spans="1:18" ht="13.5">
      <c r="A198" s="143" t="s">
        <v>836</v>
      </c>
      <c r="B198" s="821"/>
      <c r="C198" s="821"/>
      <c r="D198" s="144">
        <v>102475.98243</v>
      </c>
      <c r="E198" s="145">
        <v>0</v>
      </c>
      <c r="F198" s="145">
        <v>102475.98243</v>
      </c>
      <c r="G198" s="145">
        <v>0.00022</v>
      </c>
      <c r="H198" s="145">
        <v>0</v>
      </c>
      <c r="I198" s="145">
        <v>0.00022</v>
      </c>
      <c r="J198" s="145">
        <v>11788.17386</v>
      </c>
      <c r="K198" s="145">
        <v>10.42538</v>
      </c>
      <c r="L198" s="145">
        <v>11798.59924</v>
      </c>
      <c r="M198" s="145">
        <v>12193.983199999999</v>
      </c>
      <c r="N198" s="145">
        <v>396.33705</v>
      </c>
      <c r="O198" s="145">
        <v>12590.32025</v>
      </c>
      <c r="P198" s="145">
        <v>23982.157279999992</v>
      </c>
      <c r="Q198" s="145">
        <v>406.76243000000005</v>
      </c>
      <c r="R198" s="146">
        <v>24388.919710000002</v>
      </c>
    </row>
    <row r="199" spans="1:18" ht="13.5">
      <c r="A199" s="143" t="s">
        <v>21</v>
      </c>
      <c r="B199" s="143" t="s">
        <v>279</v>
      </c>
      <c r="C199" s="143" t="s">
        <v>280</v>
      </c>
      <c r="D199" s="144">
        <v>508.83475</v>
      </c>
      <c r="E199" s="145">
        <v>0</v>
      </c>
      <c r="F199" s="145">
        <v>508.83475</v>
      </c>
      <c r="G199" s="145">
        <v>0</v>
      </c>
      <c r="H199" s="145">
        <v>0</v>
      </c>
      <c r="I199" s="145">
        <v>0</v>
      </c>
      <c r="J199" s="145">
        <v>0</v>
      </c>
      <c r="K199" s="145">
        <v>0</v>
      </c>
      <c r="L199" s="145">
        <v>0</v>
      </c>
      <c r="M199" s="145">
        <v>0</v>
      </c>
      <c r="N199" s="145">
        <v>0</v>
      </c>
      <c r="O199" s="145">
        <v>0</v>
      </c>
      <c r="P199" s="145">
        <v>0</v>
      </c>
      <c r="Q199" s="145">
        <v>0</v>
      </c>
      <c r="R199" s="146">
        <v>0</v>
      </c>
    </row>
    <row r="200" spans="1:18" ht="13.5">
      <c r="A200" s="147"/>
      <c r="B200" s="143" t="s">
        <v>281</v>
      </c>
      <c r="C200" s="143" t="s">
        <v>282</v>
      </c>
      <c r="D200" s="144">
        <v>13695.6913</v>
      </c>
      <c r="E200" s="145">
        <v>0</v>
      </c>
      <c r="F200" s="145">
        <v>13695.6913</v>
      </c>
      <c r="G200" s="145">
        <v>0</v>
      </c>
      <c r="H200" s="145">
        <v>0</v>
      </c>
      <c r="I200" s="145">
        <v>0</v>
      </c>
      <c r="J200" s="145">
        <v>627.56492</v>
      </c>
      <c r="K200" s="145">
        <v>0.019219999999999998</v>
      </c>
      <c r="L200" s="145">
        <v>627.58414</v>
      </c>
      <c r="M200" s="145">
        <v>953.44975</v>
      </c>
      <c r="N200" s="145">
        <v>0</v>
      </c>
      <c r="O200" s="145">
        <v>953.44975</v>
      </c>
      <c r="P200" s="145">
        <v>1581.01467</v>
      </c>
      <c r="Q200" s="145">
        <v>0.019219999999999998</v>
      </c>
      <c r="R200" s="146">
        <v>1581.03389</v>
      </c>
    </row>
    <row r="201" spans="1:18" ht="13.5">
      <c r="A201" s="147"/>
      <c r="B201" s="147"/>
      <c r="C201" s="148" t="s">
        <v>281</v>
      </c>
      <c r="D201" s="149">
        <v>12170.9199</v>
      </c>
      <c r="E201" s="150">
        <v>0</v>
      </c>
      <c r="F201" s="150">
        <v>12170.9199</v>
      </c>
      <c r="G201" s="150">
        <v>0</v>
      </c>
      <c r="H201" s="150">
        <v>0</v>
      </c>
      <c r="I201" s="150">
        <v>0</v>
      </c>
      <c r="J201" s="150">
        <v>890.6178299999999</v>
      </c>
      <c r="K201" s="150">
        <v>0</v>
      </c>
      <c r="L201" s="150">
        <v>890.6178299999999</v>
      </c>
      <c r="M201" s="150">
        <v>431.77311</v>
      </c>
      <c r="N201" s="150">
        <v>0</v>
      </c>
      <c r="O201" s="150">
        <v>431.77311</v>
      </c>
      <c r="P201" s="150">
        <v>1322.39094</v>
      </c>
      <c r="Q201" s="150">
        <v>0</v>
      </c>
      <c r="R201" s="151">
        <v>1322.39094</v>
      </c>
    </row>
    <row r="202" spans="1:18" ht="13.5">
      <c r="A202" s="147"/>
      <c r="B202" s="143" t="s">
        <v>182</v>
      </c>
      <c r="C202" s="143" t="s">
        <v>183</v>
      </c>
      <c r="D202" s="144">
        <v>35277.9646</v>
      </c>
      <c r="E202" s="145">
        <v>0</v>
      </c>
      <c r="F202" s="145">
        <v>35277.9646</v>
      </c>
      <c r="G202" s="145">
        <v>0.03489</v>
      </c>
      <c r="H202" s="145">
        <v>0</v>
      </c>
      <c r="I202" s="145">
        <v>0.03489</v>
      </c>
      <c r="J202" s="145">
        <v>1757.74758</v>
      </c>
      <c r="K202" s="145">
        <v>0.00046</v>
      </c>
      <c r="L202" s="145">
        <v>1757.74804</v>
      </c>
      <c r="M202" s="145">
        <v>1743.6782</v>
      </c>
      <c r="N202" s="145">
        <v>0</v>
      </c>
      <c r="O202" s="145">
        <v>1743.6782</v>
      </c>
      <c r="P202" s="145">
        <v>3501.46067</v>
      </c>
      <c r="Q202" s="145">
        <v>0.00046</v>
      </c>
      <c r="R202" s="146">
        <v>3501.4611299999997</v>
      </c>
    </row>
    <row r="203" spans="1:18" ht="13.5">
      <c r="A203" s="147"/>
      <c r="B203" s="143" t="s">
        <v>184</v>
      </c>
      <c r="C203" s="143" t="s">
        <v>184</v>
      </c>
      <c r="D203" s="144">
        <v>44644.07611</v>
      </c>
      <c r="E203" s="145">
        <v>0</v>
      </c>
      <c r="F203" s="145">
        <v>44644.07611</v>
      </c>
      <c r="G203" s="145">
        <v>0.02022</v>
      </c>
      <c r="H203" s="145">
        <v>0</v>
      </c>
      <c r="I203" s="145">
        <v>0.02022</v>
      </c>
      <c r="J203" s="145">
        <v>1333.8280300000001</v>
      </c>
      <c r="K203" s="145">
        <v>27.21243</v>
      </c>
      <c r="L203" s="145">
        <v>1361.04046</v>
      </c>
      <c r="M203" s="145">
        <v>2003.48007</v>
      </c>
      <c r="N203" s="145">
        <v>43.518629999999995</v>
      </c>
      <c r="O203" s="145">
        <v>2046.9986999999999</v>
      </c>
      <c r="P203" s="145">
        <v>3337.3283199999996</v>
      </c>
      <c r="Q203" s="145">
        <v>70.73106</v>
      </c>
      <c r="R203" s="146">
        <v>3408.0593799999997</v>
      </c>
    </row>
    <row r="204" spans="1:18" ht="13.5">
      <c r="A204" s="147"/>
      <c r="B204" s="143" t="s">
        <v>21</v>
      </c>
      <c r="C204" s="143" t="s">
        <v>185</v>
      </c>
      <c r="D204" s="144">
        <v>48254.87119</v>
      </c>
      <c r="E204" s="145">
        <v>0</v>
      </c>
      <c r="F204" s="145">
        <v>48254.87119</v>
      </c>
      <c r="G204" s="145">
        <v>0.00962</v>
      </c>
      <c r="H204" s="145">
        <v>0</v>
      </c>
      <c r="I204" s="145">
        <v>0.00962</v>
      </c>
      <c r="J204" s="145">
        <v>3559.13409</v>
      </c>
      <c r="K204" s="145">
        <v>0.11567</v>
      </c>
      <c r="L204" s="145">
        <v>3559.2497599999997</v>
      </c>
      <c r="M204" s="145">
        <v>517.60252</v>
      </c>
      <c r="N204" s="145">
        <v>0</v>
      </c>
      <c r="O204" s="145">
        <v>517.60252</v>
      </c>
      <c r="P204" s="145">
        <v>4076.74623</v>
      </c>
      <c r="Q204" s="145">
        <v>0.11567</v>
      </c>
      <c r="R204" s="146">
        <v>4076.8619</v>
      </c>
    </row>
    <row r="205" spans="1:18" ht="13.5">
      <c r="A205" s="147"/>
      <c r="B205" s="147"/>
      <c r="C205" s="148" t="s">
        <v>219</v>
      </c>
      <c r="D205" s="149">
        <v>42152.118</v>
      </c>
      <c r="E205" s="150">
        <v>0</v>
      </c>
      <c r="F205" s="150">
        <v>42152.118</v>
      </c>
      <c r="G205" s="150">
        <v>0</v>
      </c>
      <c r="H205" s="150">
        <v>0</v>
      </c>
      <c r="I205" s="150">
        <v>0</v>
      </c>
      <c r="J205" s="150">
        <v>3131.8959900000004</v>
      </c>
      <c r="K205" s="150">
        <v>0</v>
      </c>
      <c r="L205" s="150">
        <v>3131.8959900000004</v>
      </c>
      <c r="M205" s="150">
        <v>165.65434000000002</v>
      </c>
      <c r="N205" s="150">
        <v>0</v>
      </c>
      <c r="O205" s="150">
        <v>165.65434000000002</v>
      </c>
      <c r="P205" s="150">
        <v>3297.55033</v>
      </c>
      <c r="Q205" s="150">
        <v>0</v>
      </c>
      <c r="R205" s="151">
        <v>3297.55033</v>
      </c>
    </row>
    <row r="206" spans="1:18" ht="13.5">
      <c r="A206" s="147"/>
      <c r="B206" s="147"/>
      <c r="C206" s="148" t="s">
        <v>21</v>
      </c>
      <c r="D206" s="149">
        <v>211369.95592</v>
      </c>
      <c r="E206" s="150">
        <v>0</v>
      </c>
      <c r="F206" s="150">
        <v>211369.95592</v>
      </c>
      <c r="G206" s="150">
        <v>16.810090000000002</v>
      </c>
      <c r="H206" s="150">
        <v>0</v>
      </c>
      <c r="I206" s="150">
        <v>16.810090000000002</v>
      </c>
      <c r="J206" s="150">
        <v>7817.245380000001</v>
      </c>
      <c r="K206" s="150">
        <v>100.38066999999998</v>
      </c>
      <c r="L206" s="150">
        <v>7917.62605</v>
      </c>
      <c r="M206" s="150">
        <v>12675.67132</v>
      </c>
      <c r="N206" s="150">
        <v>275.98362</v>
      </c>
      <c r="O206" s="150">
        <v>12951.654940000002</v>
      </c>
      <c r="P206" s="150">
        <v>20509.72679</v>
      </c>
      <c r="Q206" s="150">
        <v>376.36429000000004</v>
      </c>
      <c r="R206" s="151">
        <v>20886.09108</v>
      </c>
    </row>
    <row r="207" spans="1:18" ht="13.5">
      <c r="A207" s="147"/>
      <c r="B207" s="147"/>
      <c r="C207" s="148" t="s">
        <v>186</v>
      </c>
      <c r="D207" s="149">
        <v>48323.84585000001</v>
      </c>
      <c r="E207" s="150">
        <v>0</v>
      </c>
      <c r="F207" s="150">
        <v>48323.84585000001</v>
      </c>
      <c r="G207" s="150">
        <v>0.25257</v>
      </c>
      <c r="H207" s="150">
        <v>0</v>
      </c>
      <c r="I207" s="150">
        <v>0.25257</v>
      </c>
      <c r="J207" s="150">
        <v>2519.65616</v>
      </c>
      <c r="K207" s="150">
        <v>44.983619999999995</v>
      </c>
      <c r="L207" s="150">
        <v>2564.63978</v>
      </c>
      <c r="M207" s="150">
        <v>1380.5033500000002</v>
      </c>
      <c r="N207" s="150">
        <v>0</v>
      </c>
      <c r="O207" s="150">
        <v>1380.5033500000002</v>
      </c>
      <c r="P207" s="150">
        <v>3900.41208</v>
      </c>
      <c r="Q207" s="150">
        <v>44.983619999999995</v>
      </c>
      <c r="R207" s="151">
        <v>3945.3957</v>
      </c>
    </row>
    <row r="208" spans="1:18" ht="13.5">
      <c r="A208" s="147"/>
      <c r="B208" s="147"/>
      <c r="C208" s="148" t="s">
        <v>353</v>
      </c>
      <c r="D208" s="149">
        <v>1701.1666</v>
      </c>
      <c r="E208" s="150">
        <v>0</v>
      </c>
      <c r="F208" s="150">
        <v>1701.1666</v>
      </c>
      <c r="G208" s="150">
        <v>0</v>
      </c>
      <c r="H208" s="150">
        <v>0</v>
      </c>
      <c r="I208" s="150">
        <v>0</v>
      </c>
      <c r="J208" s="150">
        <v>0</v>
      </c>
      <c r="K208" s="150">
        <v>0</v>
      </c>
      <c r="L208" s="150">
        <v>0</v>
      </c>
      <c r="M208" s="150">
        <v>0</v>
      </c>
      <c r="N208" s="150">
        <v>0</v>
      </c>
      <c r="O208" s="150">
        <v>0</v>
      </c>
      <c r="P208" s="150">
        <v>0</v>
      </c>
      <c r="Q208" s="150">
        <v>0</v>
      </c>
      <c r="R208" s="151">
        <v>0</v>
      </c>
    </row>
    <row r="209" spans="1:18" ht="13.5">
      <c r="A209" s="147"/>
      <c r="B209" s="143" t="s">
        <v>283</v>
      </c>
      <c r="C209" s="143" t="s">
        <v>283</v>
      </c>
      <c r="D209" s="144">
        <v>17193.25075</v>
      </c>
      <c r="E209" s="145">
        <v>0</v>
      </c>
      <c r="F209" s="145">
        <v>17193.25075</v>
      </c>
      <c r="G209" s="145">
        <v>0</v>
      </c>
      <c r="H209" s="145">
        <v>0</v>
      </c>
      <c r="I209" s="145">
        <v>0</v>
      </c>
      <c r="J209" s="145">
        <v>850.78877</v>
      </c>
      <c r="K209" s="145">
        <v>11.75793</v>
      </c>
      <c r="L209" s="145">
        <v>862.5467</v>
      </c>
      <c r="M209" s="145">
        <v>546.2174399999999</v>
      </c>
      <c r="N209" s="145">
        <v>4.60298</v>
      </c>
      <c r="O209" s="145">
        <v>550.82042</v>
      </c>
      <c r="P209" s="145">
        <v>1397.00621</v>
      </c>
      <c r="Q209" s="145">
        <v>16.36091</v>
      </c>
      <c r="R209" s="146">
        <v>1413.36712</v>
      </c>
    </row>
    <row r="210" spans="1:18" ht="13.5">
      <c r="A210" s="147"/>
      <c r="B210" s="143" t="s">
        <v>187</v>
      </c>
      <c r="C210" s="143" t="s">
        <v>187</v>
      </c>
      <c r="D210" s="144">
        <v>151945.74413</v>
      </c>
      <c r="E210" s="145">
        <v>0</v>
      </c>
      <c r="F210" s="145">
        <v>151945.74413</v>
      </c>
      <c r="G210" s="145">
        <v>0.48129</v>
      </c>
      <c r="H210" s="145">
        <v>0</v>
      </c>
      <c r="I210" s="145">
        <v>0.48129</v>
      </c>
      <c r="J210" s="145">
        <v>9635.891539999999</v>
      </c>
      <c r="K210" s="145">
        <v>367.43006999999994</v>
      </c>
      <c r="L210" s="145">
        <v>10003.32161</v>
      </c>
      <c r="M210" s="145">
        <v>9964.47877</v>
      </c>
      <c r="N210" s="145">
        <v>39.19315</v>
      </c>
      <c r="O210" s="145">
        <v>10003.67192</v>
      </c>
      <c r="P210" s="145">
        <v>19600.8516</v>
      </c>
      <c r="Q210" s="145">
        <v>406.62321999999995</v>
      </c>
      <c r="R210" s="146">
        <v>20007.47482</v>
      </c>
    </row>
    <row r="211" spans="1:18" ht="13.5">
      <c r="A211" s="147"/>
      <c r="B211" s="147"/>
      <c r="C211" s="148" t="s">
        <v>220</v>
      </c>
      <c r="D211" s="149">
        <v>7640.19837</v>
      </c>
      <c r="E211" s="150">
        <v>0</v>
      </c>
      <c r="F211" s="150">
        <v>7640.19837</v>
      </c>
      <c r="G211" s="150">
        <v>0</v>
      </c>
      <c r="H211" s="150">
        <v>0</v>
      </c>
      <c r="I211" s="150">
        <v>0</v>
      </c>
      <c r="J211" s="150">
        <v>1176.14001</v>
      </c>
      <c r="K211" s="150">
        <v>0.03847</v>
      </c>
      <c r="L211" s="150">
        <v>1176.17848</v>
      </c>
      <c r="M211" s="150">
        <v>5.78869</v>
      </c>
      <c r="N211" s="150">
        <v>0.00019</v>
      </c>
      <c r="O211" s="150">
        <v>5.78888</v>
      </c>
      <c r="P211" s="150">
        <v>1181.9287</v>
      </c>
      <c r="Q211" s="150">
        <v>0.03866</v>
      </c>
      <c r="R211" s="151">
        <v>1181.96736</v>
      </c>
    </row>
    <row r="212" spans="1:18" ht="13.5">
      <c r="A212" s="147"/>
      <c r="B212" s="143" t="s">
        <v>188</v>
      </c>
      <c r="C212" s="143" t="s">
        <v>221</v>
      </c>
      <c r="D212" s="144">
        <v>7319.16711</v>
      </c>
      <c r="E212" s="145">
        <v>0</v>
      </c>
      <c r="F212" s="145">
        <v>7319.16711</v>
      </c>
      <c r="G212" s="145">
        <v>0</v>
      </c>
      <c r="H212" s="145">
        <v>0</v>
      </c>
      <c r="I212" s="145">
        <v>0</v>
      </c>
      <c r="J212" s="145">
        <v>870.55432</v>
      </c>
      <c r="K212" s="145">
        <v>0</v>
      </c>
      <c r="L212" s="145">
        <v>870.55432</v>
      </c>
      <c r="M212" s="145">
        <v>91.19781</v>
      </c>
      <c r="N212" s="145">
        <v>0</v>
      </c>
      <c r="O212" s="145">
        <v>91.19781</v>
      </c>
      <c r="P212" s="145">
        <v>961.7521299999999</v>
      </c>
      <c r="Q212" s="145">
        <v>0</v>
      </c>
      <c r="R212" s="146">
        <v>961.75213</v>
      </c>
    </row>
    <row r="213" spans="1:18" ht="13.5">
      <c r="A213" s="147"/>
      <c r="B213" s="147"/>
      <c r="C213" s="148" t="s">
        <v>189</v>
      </c>
      <c r="D213" s="149">
        <v>48550.10678</v>
      </c>
      <c r="E213" s="150">
        <v>0</v>
      </c>
      <c r="F213" s="150">
        <v>48550.10678</v>
      </c>
      <c r="G213" s="150">
        <v>0.00066</v>
      </c>
      <c r="H213" s="150">
        <v>0</v>
      </c>
      <c r="I213" s="150">
        <v>0.00066</v>
      </c>
      <c r="J213" s="150">
        <v>2754.62716</v>
      </c>
      <c r="K213" s="150">
        <v>9.34333</v>
      </c>
      <c r="L213" s="150">
        <v>2763.97049</v>
      </c>
      <c r="M213" s="150">
        <v>1000.82179</v>
      </c>
      <c r="N213" s="150">
        <v>98.93639</v>
      </c>
      <c r="O213" s="150">
        <v>1099.75818</v>
      </c>
      <c r="P213" s="150">
        <v>3755.4496099999997</v>
      </c>
      <c r="Q213" s="150">
        <v>108.27972</v>
      </c>
      <c r="R213" s="151">
        <v>3863.72933</v>
      </c>
    </row>
    <row r="214" spans="1:18" ht="13.5">
      <c r="A214" s="143" t="s">
        <v>837</v>
      </c>
      <c r="B214" s="821"/>
      <c r="C214" s="821"/>
      <c r="D214" s="144">
        <v>690747.91136</v>
      </c>
      <c r="E214" s="145">
        <v>0</v>
      </c>
      <c r="F214" s="145">
        <v>690747.91136</v>
      </c>
      <c r="G214" s="145">
        <v>17.609340000000003</v>
      </c>
      <c r="H214" s="145">
        <v>0</v>
      </c>
      <c r="I214" s="145">
        <v>17.609340000000003</v>
      </c>
      <c r="J214" s="145">
        <v>36925.69178</v>
      </c>
      <c r="K214" s="145">
        <v>561.2818699999999</v>
      </c>
      <c r="L214" s="145">
        <v>37486.97365</v>
      </c>
      <c r="M214" s="145">
        <v>31480.317160000002</v>
      </c>
      <c r="N214" s="145">
        <v>462.23496</v>
      </c>
      <c r="O214" s="145">
        <v>31942.552120000004</v>
      </c>
      <c r="P214" s="145">
        <v>68423.61828000001</v>
      </c>
      <c r="Q214" s="145">
        <v>1023.5168299999999</v>
      </c>
      <c r="R214" s="146">
        <v>69447.13511</v>
      </c>
    </row>
    <row r="215" spans="1:18" ht="13.5">
      <c r="A215" s="143" t="s">
        <v>22</v>
      </c>
      <c r="B215" s="143" t="s">
        <v>335</v>
      </c>
      <c r="C215" s="143" t="s">
        <v>336</v>
      </c>
      <c r="D215" s="144">
        <v>4145.19027</v>
      </c>
      <c r="E215" s="145">
        <v>0</v>
      </c>
      <c r="F215" s="145">
        <v>4145.19027</v>
      </c>
      <c r="G215" s="145">
        <v>0</v>
      </c>
      <c r="H215" s="145">
        <v>0</v>
      </c>
      <c r="I215" s="145">
        <v>0</v>
      </c>
      <c r="J215" s="145">
        <v>111.16714999999999</v>
      </c>
      <c r="K215" s="145">
        <v>1.70814</v>
      </c>
      <c r="L215" s="145">
        <v>112.87528999999999</v>
      </c>
      <c r="M215" s="145">
        <v>14.777040000000001</v>
      </c>
      <c r="N215" s="145">
        <v>0.04008</v>
      </c>
      <c r="O215" s="145">
        <v>14.817120000000001</v>
      </c>
      <c r="P215" s="145">
        <v>125.94419</v>
      </c>
      <c r="Q215" s="145">
        <v>1.74822</v>
      </c>
      <c r="R215" s="146">
        <v>127.69241000000001</v>
      </c>
    </row>
    <row r="216" spans="1:18" ht="13.5">
      <c r="A216" s="147"/>
      <c r="B216" s="147"/>
      <c r="C216" s="148" t="s">
        <v>337</v>
      </c>
      <c r="D216" s="149">
        <v>5701.90416</v>
      </c>
      <c r="E216" s="150">
        <v>0</v>
      </c>
      <c r="F216" s="150">
        <v>5701.90416</v>
      </c>
      <c r="G216" s="150">
        <v>0</v>
      </c>
      <c r="H216" s="150">
        <v>0</v>
      </c>
      <c r="I216" s="150">
        <v>0</v>
      </c>
      <c r="J216" s="150">
        <v>207.52747</v>
      </c>
      <c r="K216" s="150">
        <v>0.01652</v>
      </c>
      <c r="L216" s="150">
        <v>207.54398999999998</v>
      </c>
      <c r="M216" s="150">
        <v>125.59771</v>
      </c>
      <c r="N216" s="150">
        <v>0.94265</v>
      </c>
      <c r="O216" s="150">
        <v>126.54036</v>
      </c>
      <c r="P216" s="150">
        <v>333.12518</v>
      </c>
      <c r="Q216" s="150">
        <v>0.95917</v>
      </c>
      <c r="R216" s="151">
        <v>334.08435</v>
      </c>
    </row>
    <row r="217" spans="1:18" ht="13.5">
      <c r="A217" s="147"/>
      <c r="B217" s="143" t="s">
        <v>190</v>
      </c>
      <c r="C217" s="143" t="s">
        <v>191</v>
      </c>
      <c r="D217" s="144">
        <v>10635.85727</v>
      </c>
      <c r="E217" s="145">
        <v>0</v>
      </c>
      <c r="F217" s="145">
        <v>10635.85727</v>
      </c>
      <c r="G217" s="145">
        <v>0</v>
      </c>
      <c r="H217" s="145">
        <v>0</v>
      </c>
      <c r="I217" s="145">
        <v>0</v>
      </c>
      <c r="J217" s="145">
        <v>88.35002</v>
      </c>
      <c r="K217" s="145">
        <v>0</v>
      </c>
      <c r="L217" s="145">
        <v>88.35002</v>
      </c>
      <c r="M217" s="145">
        <v>107.29447</v>
      </c>
      <c r="N217" s="145">
        <v>0.02921</v>
      </c>
      <c r="O217" s="145">
        <v>107.32368</v>
      </c>
      <c r="P217" s="145">
        <v>195.64449</v>
      </c>
      <c r="Q217" s="145">
        <v>0.02921</v>
      </c>
      <c r="R217" s="146">
        <v>195.67370000000003</v>
      </c>
    </row>
    <row r="218" spans="1:18" ht="13.5">
      <c r="A218" s="147"/>
      <c r="B218" s="143" t="s">
        <v>338</v>
      </c>
      <c r="C218" s="143" t="s">
        <v>339</v>
      </c>
      <c r="D218" s="144">
        <v>14749.30606</v>
      </c>
      <c r="E218" s="145">
        <v>0</v>
      </c>
      <c r="F218" s="145">
        <v>14749.30606</v>
      </c>
      <c r="G218" s="145">
        <v>0</v>
      </c>
      <c r="H218" s="145">
        <v>0</v>
      </c>
      <c r="I218" s="145">
        <v>0</v>
      </c>
      <c r="J218" s="145">
        <v>264.23783000000003</v>
      </c>
      <c r="K218" s="145">
        <v>0</v>
      </c>
      <c r="L218" s="145">
        <v>264.23783000000003</v>
      </c>
      <c r="M218" s="145">
        <v>337.11999</v>
      </c>
      <c r="N218" s="145">
        <v>0.49994</v>
      </c>
      <c r="O218" s="145">
        <v>337.61993</v>
      </c>
      <c r="P218" s="145">
        <v>601.3578200000001</v>
      </c>
      <c r="Q218" s="145">
        <v>0.49994</v>
      </c>
      <c r="R218" s="146">
        <v>601.85776</v>
      </c>
    </row>
    <row r="219" spans="1:18" ht="13.5">
      <c r="A219" s="147"/>
      <c r="B219" s="143" t="s">
        <v>22</v>
      </c>
      <c r="C219" s="143" t="s">
        <v>22</v>
      </c>
      <c r="D219" s="144">
        <v>71322.59894</v>
      </c>
      <c r="E219" s="145">
        <v>0</v>
      </c>
      <c r="F219" s="145">
        <v>71322.59894</v>
      </c>
      <c r="G219" s="145">
        <v>0.30236</v>
      </c>
      <c r="H219" s="145">
        <v>0</v>
      </c>
      <c r="I219" s="145">
        <v>0.30236</v>
      </c>
      <c r="J219" s="145">
        <v>5234.007</v>
      </c>
      <c r="K219" s="145">
        <v>197.61736000000002</v>
      </c>
      <c r="L219" s="145">
        <v>5431.62436</v>
      </c>
      <c r="M219" s="145">
        <v>4944.0401999999995</v>
      </c>
      <c r="N219" s="145">
        <v>409.08642</v>
      </c>
      <c r="O219" s="145">
        <v>5353.12662</v>
      </c>
      <c r="P219" s="145">
        <v>10178.34956</v>
      </c>
      <c r="Q219" s="145">
        <v>606.70378</v>
      </c>
      <c r="R219" s="146">
        <v>10785.05334</v>
      </c>
    </row>
    <row r="220" spans="1:18" ht="13.5">
      <c r="A220" s="147"/>
      <c r="B220" s="143" t="s">
        <v>192</v>
      </c>
      <c r="C220" s="143" t="s">
        <v>193</v>
      </c>
      <c r="D220" s="144">
        <v>150753.77574</v>
      </c>
      <c r="E220" s="145">
        <v>0</v>
      </c>
      <c r="F220" s="145">
        <v>150753.77574</v>
      </c>
      <c r="G220" s="145">
        <v>0.35605000000000003</v>
      </c>
      <c r="H220" s="145">
        <v>0</v>
      </c>
      <c r="I220" s="145">
        <v>0.35605000000000003</v>
      </c>
      <c r="J220" s="145">
        <v>5590.874940000001</v>
      </c>
      <c r="K220" s="145">
        <v>430.74985</v>
      </c>
      <c r="L220" s="145">
        <v>6021.624790000001</v>
      </c>
      <c r="M220" s="145">
        <v>4430.326109999999</v>
      </c>
      <c r="N220" s="145">
        <v>15.26508</v>
      </c>
      <c r="O220" s="145">
        <v>4445.591189999999</v>
      </c>
      <c r="P220" s="145">
        <v>10021.5571</v>
      </c>
      <c r="Q220" s="145">
        <v>446.01492999999994</v>
      </c>
      <c r="R220" s="146">
        <v>10467.572030000001</v>
      </c>
    </row>
    <row r="221" spans="1:18" ht="13.5">
      <c r="A221" s="147"/>
      <c r="B221" s="143" t="s">
        <v>340</v>
      </c>
      <c r="C221" s="143" t="s">
        <v>340</v>
      </c>
      <c r="D221" s="144">
        <v>4781.02193</v>
      </c>
      <c r="E221" s="145">
        <v>0</v>
      </c>
      <c r="F221" s="145">
        <v>4781.02193</v>
      </c>
      <c r="G221" s="145">
        <v>0</v>
      </c>
      <c r="H221" s="145">
        <v>0</v>
      </c>
      <c r="I221" s="145">
        <v>0</v>
      </c>
      <c r="J221" s="145">
        <v>143.1602</v>
      </c>
      <c r="K221" s="145">
        <v>0</v>
      </c>
      <c r="L221" s="145">
        <v>143.1602</v>
      </c>
      <c r="M221" s="145">
        <v>68.64127</v>
      </c>
      <c r="N221" s="145">
        <v>0.00296</v>
      </c>
      <c r="O221" s="145">
        <v>68.64423</v>
      </c>
      <c r="P221" s="145">
        <v>211.80147000000002</v>
      </c>
      <c r="Q221" s="145">
        <v>0.00296</v>
      </c>
      <c r="R221" s="146">
        <v>211.80443</v>
      </c>
    </row>
    <row r="222" spans="1:18" ht="13.5">
      <c r="A222" s="147"/>
      <c r="B222" s="143" t="s">
        <v>341</v>
      </c>
      <c r="C222" s="143" t="s">
        <v>341</v>
      </c>
      <c r="D222" s="144">
        <v>8345.685379999999</v>
      </c>
      <c r="E222" s="145">
        <v>0</v>
      </c>
      <c r="F222" s="145">
        <v>8345.685379999999</v>
      </c>
      <c r="G222" s="145">
        <v>0</v>
      </c>
      <c r="H222" s="145">
        <v>0</v>
      </c>
      <c r="I222" s="145">
        <v>0</v>
      </c>
      <c r="J222" s="145">
        <v>242.6035</v>
      </c>
      <c r="K222" s="145">
        <v>0</v>
      </c>
      <c r="L222" s="145">
        <v>242.6035</v>
      </c>
      <c r="M222" s="145">
        <v>61.440870000000004</v>
      </c>
      <c r="N222" s="145">
        <v>0.00419</v>
      </c>
      <c r="O222" s="145">
        <v>61.44506</v>
      </c>
      <c r="P222" s="145">
        <v>304.04437</v>
      </c>
      <c r="Q222" s="145">
        <v>0.00419</v>
      </c>
      <c r="R222" s="146">
        <v>304.04856</v>
      </c>
    </row>
    <row r="223" spans="1:18" ht="13.5">
      <c r="A223" s="147"/>
      <c r="B223" s="143" t="s">
        <v>342</v>
      </c>
      <c r="C223" s="143" t="s">
        <v>343</v>
      </c>
      <c r="D223" s="144">
        <v>5165.46288</v>
      </c>
      <c r="E223" s="145">
        <v>0</v>
      </c>
      <c r="F223" s="145">
        <v>5165.46288</v>
      </c>
      <c r="G223" s="145">
        <v>0</v>
      </c>
      <c r="H223" s="145">
        <v>0</v>
      </c>
      <c r="I223" s="145">
        <v>0</v>
      </c>
      <c r="J223" s="145">
        <v>211.89007999999998</v>
      </c>
      <c r="K223" s="145">
        <v>0</v>
      </c>
      <c r="L223" s="145">
        <v>211.89007999999998</v>
      </c>
      <c r="M223" s="145">
        <v>76.63988</v>
      </c>
      <c r="N223" s="145">
        <v>0</v>
      </c>
      <c r="O223" s="145">
        <v>76.63988</v>
      </c>
      <c r="P223" s="145">
        <v>288.52995999999996</v>
      </c>
      <c r="Q223" s="145">
        <v>0</v>
      </c>
      <c r="R223" s="146">
        <v>288.52996</v>
      </c>
    </row>
    <row r="224" spans="1:18" ht="13.5">
      <c r="A224" s="147"/>
      <c r="B224" s="143" t="s">
        <v>344</v>
      </c>
      <c r="C224" s="143" t="s">
        <v>344</v>
      </c>
      <c r="D224" s="144">
        <v>9508.33975</v>
      </c>
      <c r="E224" s="145">
        <v>0</v>
      </c>
      <c r="F224" s="145">
        <v>9508.33975</v>
      </c>
      <c r="G224" s="145">
        <v>0</v>
      </c>
      <c r="H224" s="145">
        <v>0</v>
      </c>
      <c r="I224" s="145">
        <v>0</v>
      </c>
      <c r="J224" s="145">
        <v>108.21529</v>
      </c>
      <c r="K224" s="145">
        <v>0</v>
      </c>
      <c r="L224" s="145">
        <v>108.21529</v>
      </c>
      <c r="M224" s="145">
        <v>71.2148</v>
      </c>
      <c r="N224" s="145">
        <v>0</v>
      </c>
      <c r="O224" s="145">
        <v>71.2148</v>
      </c>
      <c r="P224" s="145">
        <v>179.43009</v>
      </c>
      <c r="Q224" s="145">
        <v>0</v>
      </c>
      <c r="R224" s="146">
        <v>179.43009</v>
      </c>
    </row>
    <row r="225" spans="1:18" ht="13.5">
      <c r="A225" s="143" t="s">
        <v>838</v>
      </c>
      <c r="B225" s="821"/>
      <c r="C225" s="821"/>
      <c r="D225" s="144">
        <v>285109.14238</v>
      </c>
      <c r="E225" s="145">
        <v>0</v>
      </c>
      <c r="F225" s="145">
        <v>285109.14238</v>
      </c>
      <c r="G225" s="145">
        <v>0.65841</v>
      </c>
      <c r="H225" s="145">
        <v>0</v>
      </c>
      <c r="I225" s="145">
        <v>0.65841</v>
      </c>
      <c r="J225" s="145">
        <v>12202.033479999998</v>
      </c>
      <c r="K225" s="145">
        <v>630.09187</v>
      </c>
      <c r="L225" s="145">
        <v>12832.12535</v>
      </c>
      <c r="M225" s="145">
        <v>10237.09234</v>
      </c>
      <c r="N225" s="145">
        <v>425.87053000000003</v>
      </c>
      <c r="O225" s="145">
        <v>10662.962870000001</v>
      </c>
      <c r="P225" s="145">
        <v>22439.78423</v>
      </c>
      <c r="Q225" s="145">
        <v>1055.9624</v>
      </c>
      <c r="R225" s="146">
        <v>23495.74663</v>
      </c>
    </row>
    <row r="226" spans="1:18" ht="13.5">
      <c r="A226" s="143" t="s">
        <v>194</v>
      </c>
      <c r="B226" s="143" t="s">
        <v>293</v>
      </c>
      <c r="C226" s="143" t="s">
        <v>294</v>
      </c>
      <c r="D226" s="144">
        <v>4249.74472</v>
      </c>
      <c r="E226" s="145">
        <v>0</v>
      </c>
      <c r="F226" s="145">
        <v>4249.74472</v>
      </c>
      <c r="G226" s="145">
        <v>0</v>
      </c>
      <c r="H226" s="145">
        <v>0</v>
      </c>
      <c r="I226" s="145">
        <v>0</v>
      </c>
      <c r="J226" s="145">
        <v>0</v>
      </c>
      <c r="K226" s="145">
        <v>0</v>
      </c>
      <c r="L226" s="145">
        <v>0</v>
      </c>
      <c r="M226" s="145">
        <v>0</v>
      </c>
      <c r="N226" s="145">
        <v>0</v>
      </c>
      <c r="O226" s="145">
        <v>0</v>
      </c>
      <c r="P226" s="145">
        <v>0</v>
      </c>
      <c r="Q226" s="145">
        <v>0</v>
      </c>
      <c r="R226" s="146">
        <v>0</v>
      </c>
    </row>
    <row r="227" spans="1:18" ht="13.5">
      <c r="A227" s="147"/>
      <c r="B227" s="143" t="s">
        <v>195</v>
      </c>
      <c r="C227" s="143" t="s">
        <v>195</v>
      </c>
      <c r="D227" s="144">
        <v>65921.85377000002</v>
      </c>
      <c r="E227" s="145">
        <v>0</v>
      </c>
      <c r="F227" s="145">
        <v>65921.85377000002</v>
      </c>
      <c r="G227" s="145">
        <v>1.1376</v>
      </c>
      <c r="H227" s="145">
        <v>0</v>
      </c>
      <c r="I227" s="145">
        <v>1.1376</v>
      </c>
      <c r="J227" s="145">
        <v>3536.40437</v>
      </c>
      <c r="K227" s="145">
        <v>4.405</v>
      </c>
      <c r="L227" s="145">
        <v>3540.80937</v>
      </c>
      <c r="M227" s="145">
        <v>825.30825</v>
      </c>
      <c r="N227" s="145">
        <v>26.25222</v>
      </c>
      <c r="O227" s="145">
        <v>851.56047</v>
      </c>
      <c r="P227" s="145">
        <v>4362.850219999999</v>
      </c>
      <c r="Q227" s="145">
        <v>30.657220000000002</v>
      </c>
      <c r="R227" s="146">
        <v>4393.507439999999</v>
      </c>
    </row>
    <row r="228" spans="1:18" ht="13.5">
      <c r="A228" s="147"/>
      <c r="B228" s="143" t="s">
        <v>196</v>
      </c>
      <c r="C228" s="143" t="s">
        <v>197</v>
      </c>
      <c r="D228" s="144">
        <v>307.85031</v>
      </c>
      <c r="E228" s="145">
        <v>0</v>
      </c>
      <c r="F228" s="145">
        <v>307.85031</v>
      </c>
      <c r="G228" s="145">
        <v>0</v>
      </c>
      <c r="H228" s="145">
        <v>0</v>
      </c>
      <c r="I228" s="145">
        <v>0</v>
      </c>
      <c r="J228" s="145">
        <v>5E-05</v>
      </c>
      <c r="K228" s="145">
        <v>0</v>
      </c>
      <c r="L228" s="145">
        <v>5E-05</v>
      </c>
      <c r="M228" s="145">
        <v>0</v>
      </c>
      <c r="N228" s="145">
        <v>0</v>
      </c>
      <c r="O228" s="145">
        <v>0</v>
      </c>
      <c r="P228" s="145">
        <v>5E-05</v>
      </c>
      <c r="Q228" s="145">
        <v>0</v>
      </c>
      <c r="R228" s="146">
        <v>5E-05</v>
      </c>
    </row>
    <row r="229" spans="1:18" ht="13.5">
      <c r="A229" s="147"/>
      <c r="B229" s="143" t="s">
        <v>194</v>
      </c>
      <c r="C229" s="143" t="s">
        <v>198</v>
      </c>
      <c r="D229" s="144">
        <v>136381.64088</v>
      </c>
      <c r="E229" s="145">
        <v>0</v>
      </c>
      <c r="F229" s="145">
        <v>136381.64088</v>
      </c>
      <c r="G229" s="145">
        <v>0.19748</v>
      </c>
      <c r="H229" s="145">
        <v>0</v>
      </c>
      <c r="I229" s="145">
        <v>0.19748</v>
      </c>
      <c r="J229" s="145">
        <v>4843.9978</v>
      </c>
      <c r="K229" s="145">
        <v>8.500939999999998</v>
      </c>
      <c r="L229" s="145">
        <v>4852.49874</v>
      </c>
      <c r="M229" s="145">
        <v>5408.6650199999995</v>
      </c>
      <c r="N229" s="145">
        <v>467.4825</v>
      </c>
      <c r="O229" s="145">
        <v>5876.1475199999995</v>
      </c>
      <c r="P229" s="145">
        <v>10252.8603</v>
      </c>
      <c r="Q229" s="145">
        <v>475.98344000000003</v>
      </c>
      <c r="R229" s="146">
        <v>10728.84374</v>
      </c>
    </row>
    <row r="230" spans="1:18" ht="13.5">
      <c r="A230" s="147"/>
      <c r="B230" s="147"/>
      <c r="C230" s="148" t="s">
        <v>354</v>
      </c>
      <c r="D230" s="149">
        <v>5238.03333</v>
      </c>
      <c r="E230" s="150">
        <v>0</v>
      </c>
      <c r="F230" s="150">
        <v>5238.03333</v>
      </c>
      <c r="G230" s="150">
        <v>0</v>
      </c>
      <c r="H230" s="150">
        <v>0</v>
      </c>
      <c r="I230" s="150">
        <v>0</v>
      </c>
      <c r="J230" s="150">
        <v>0</v>
      </c>
      <c r="K230" s="150">
        <v>0</v>
      </c>
      <c r="L230" s="150">
        <v>0</v>
      </c>
      <c r="M230" s="150">
        <v>0</v>
      </c>
      <c r="N230" s="150">
        <v>0</v>
      </c>
      <c r="O230" s="150">
        <v>0</v>
      </c>
      <c r="P230" s="150">
        <v>0</v>
      </c>
      <c r="Q230" s="150">
        <v>0</v>
      </c>
      <c r="R230" s="151">
        <v>0</v>
      </c>
    </row>
    <row r="231" spans="1:18" ht="13.5">
      <c r="A231" s="147"/>
      <c r="B231" s="143" t="s">
        <v>295</v>
      </c>
      <c r="C231" s="143" t="s">
        <v>295</v>
      </c>
      <c r="D231" s="144">
        <v>3412.36836</v>
      </c>
      <c r="E231" s="145">
        <v>0</v>
      </c>
      <c r="F231" s="145">
        <v>3412.36836</v>
      </c>
      <c r="G231" s="145">
        <v>0</v>
      </c>
      <c r="H231" s="145">
        <v>0</v>
      </c>
      <c r="I231" s="145">
        <v>0</v>
      </c>
      <c r="J231" s="145">
        <v>0</v>
      </c>
      <c r="K231" s="145">
        <v>0</v>
      </c>
      <c r="L231" s="145">
        <v>0</v>
      </c>
      <c r="M231" s="145">
        <v>0</v>
      </c>
      <c r="N231" s="145">
        <v>0</v>
      </c>
      <c r="O231" s="145">
        <v>0</v>
      </c>
      <c r="P231" s="145">
        <v>0</v>
      </c>
      <c r="Q231" s="145">
        <v>0</v>
      </c>
      <c r="R231" s="146">
        <v>0</v>
      </c>
    </row>
    <row r="232" spans="1:18" ht="13.5">
      <c r="A232" s="143" t="s">
        <v>839</v>
      </c>
      <c r="B232" s="821"/>
      <c r="C232" s="821"/>
      <c r="D232" s="144">
        <v>215511.49137000003</v>
      </c>
      <c r="E232" s="145">
        <v>0</v>
      </c>
      <c r="F232" s="145">
        <v>215511.49137000003</v>
      </c>
      <c r="G232" s="145">
        <v>1.3350799999999998</v>
      </c>
      <c r="H232" s="145">
        <v>0</v>
      </c>
      <c r="I232" s="145">
        <v>1.3350799999999998</v>
      </c>
      <c r="J232" s="145">
        <v>8380.40222</v>
      </c>
      <c r="K232" s="145">
        <v>12.90594</v>
      </c>
      <c r="L232" s="145">
        <v>8393.30816</v>
      </c>
      <c r="M232" s="145">
        <v>6233.9732699999995</v>
      </c>
      <c r="N232" s="145">
        <v>493.73472</v>
      </c>
      <c r="O232" s="145">
        <v>6727.707989999999</v>
      </c>
      <c r="P232" s="145">
        <v>14615.710570000001</v>
      </c>
      <c r="Q232" s="145">
        <v>506.64066</v>
      </c>
      <c r="R232" s="146">
        <v>15122.35123</v>
      </c>
    </row>
    <row r="233" spans="1:18" ht="13.5">
      <c r="A233" s="143" t="s">
        <v>24</v>
      </c>
      <c r="B233" s="143" t="s">
        <v>24</v>
      </c>
      <c r="C233" s="143" t="s">
        <v>222</v>
      </c>
      <c r="D233" s="144">
        <v>33706.31947</v>
      </c>
      <c r="E233" s="145">
        <v>0</v>
      </c>
      <c r="F233" s="145">
        <v>33706.31947</v>
      </c>
      <c r="G233" s="145">
        <v>0</v>
      </c>
      <c r="H233" s="145">
        <v>0</v>
      </c>
      <c r="I233" s="145">
        <v>0</v>
      </c>
      <c r="J233" s="145">
        <v>2477.24079</v>
      </c>
      <c r="K233" s="145">
        <v>33.62925</v>
      </c>
      <c r="L233" s="145">
        <v>2510.8700400000002</v>
      </c>
      <c r="M233" s="145">
        <v>3136.2862800000003</v>
      </c>
      <c r="N233" s="145">
        <v>141.60133000000002</v>
      </c>
      <c r="O233" s="145">
        <v>3277.8876099999998</v>
      </c>
      <c r="P233" s="145">
        <v>5613.52707</v>
      </c>
      <c r="Q233" s="145">
        <v>175.23058</v>
      </c>
      <c r="R233" s="146">
        <v>5788.7576500000005</v>
      </c>
    </row>
    <row r="234" spans="1:18" ht="13.5">
      <c r="A234" s="147"/>
      <c r="B234" s="147"/>
      <c r="C234" s="148" t="s">
        <v>24</v>
      </c>
      <c r="D234" s="149">
        <v>121152.80079000001</v>
      </c>
      <c r="E234" s="150">
        <v>1.4093399999999998</v>
      </c>
      <c r="F234" s="150">
        <v>121154.21013</v>
      </c>
      <c r="G234" s="150">
        <v>0.7097100000000001</v>
      </c>
      <c r="H234" s="150">
        <v>0</v>
      </c>
      <c r="I234" s="150">
        <v>0.7097100000000001</v>
      </c>
      <c r="J234" s="150">
        <v>8246.73775</v>
      </c>
      <c r="K234" s="150">
        <v>553.2174</v>
      </c>
      <c r="L234" s="150">
        <v>8799.95515</v>
      </c>
      <c r="M234" s="150">
        <v>30064.89382</v>
      </c>
      <c r="N234" s="150">
        <v>1115.55066</v>
      </c>
      <c r="O234" s="150">
        <v>31180.444480000002</v>
      </c>
      <c r="P234" s="150">
        <v>38312.34128</v>
      </c>
      <c r="Q234" s="150">
        <v>1668.76806</v>
      </c>
      <c r="R234" s="151">
        <v>39981.10934</v>
      </c>
    </row>
    <row r="235" spans="1:18" ht="13.5">
      <c r="A235" s="147"/>
      <c r="B235" s="147"/>
      <c r="C235" s="148" t="s">
        <v>345</v>
      </c>
      <c r="D235" s="149">
        <v>5447.77405</v>
      </c>
      <c r="E235" s="150">
        <v>0</v>
      </c>
      <c r="F235" s="150">
        <v>5447.77405</v>
      </c>
      <c r="G235" s="150">
        <v>0</v>
      </c>
      <c r="H235" s="150">
        <v>0</v>
      </c>
      <c r="I235" s="150">
        <v>0</v>
      </c>
      <c r="J235" s="150">
        <v>60.27547</v>
      </c>
      <c r="K235" s="150">
        <v>0</v>
      </c>
      <c r="L235" s="150">
        <v>60.27547</v>
      </c>
      <c r="M235" s="150">
        <v>65.21071</v>
      </c>
      <c r="N235" s="150">
        <v>0.01314</v>
      </c>
      <c r="O235" s="150">
        <v>65.22385</v>
      </c>
      <c r="P235" s="150">
        <v>125.48617999999999</v>
      </c>
      <c r="Q235" s="150">
        <v>0.01314</v>
      </c>
      <c r="R235" s="151">
        <v>125.49932000000001</v>
      </c>
    </row>
    <row r="236" spans="1:18" ht="13.5">
      <c r="A236" s="147"/>
      <c r="B236" s="143" t="s">
        <v>284</v>
      </c>
      <c r="C236" s="143" t="s">
        <v>284</v>
      </c>
      <c r="D236" s="144">
        <v>92.21394000000001</v>
      </c>
      <c r="E236" s="145">
        <v>0</v>
      </c>
      <c r="F236" s="145">
        <v>92.21394000000001</v>
      </c>
      <c r="G236" s="145">
        <v>0</v>
      </c>
      <c r="H236" s="145">
        <v>0</v>
      </c>
      <c r="I236" s="145">
        <v>0</v>
      </c>
      <c r="J236" s="145">
        <v>0</v>
      </c>
      <c r="K236" s="145">
        <v>0</v>
      </c>
      <c r="L236" s="145">
        <v>0</v>
      </c>
      <c r="M236" s="145">
        <v>0</v>
      </c>
      <c r="N236" s="145">
        <v>0</v>
      </c>
      <c r="O236" s="145">
        <v>0</v>
      </c>
      <c r="P236" s="145">
        <v>0</v>
      </c>
      <c r="Q236" s="145">
        <v>0</v>
      </c>
      <c r="R236" s="146">
        <v>0</v>
      </c>
    </row>
    <row r="237" spans="1:18" ht="13.5">
      <c r="A237" s="147"/>
      <c r="B237" s="143" t="s">
        <v>285</v>
      </c>
      <c r="C237" s="143" t="s">
        <v>285</v>
      </c>
      <c r="D237" s="144">
        <v>163.17688</v>
      </c>
      <c r="E237" s="145">
        <v>0</v>
      </c>
      <c r="F237" s="145">
        <v>163.17688</v>
      </c>
      <c r="G237" s="145">
        <v>0</v>
      </c>
      <c r="H237" s="145">
        <v>0</v>
      </c>
      <c r="I237" s="145">
        <v>0</v>
      </c>
      <c r="J237" s="145">
        <v>0</v>
      </c>
      <c r="K237" s="145">
        <v>0</v>
      </c>
      <c r="L237" s="145">
        <v>0</v>
      </c>
      <c r="M237" s="145">
        <v>0</v>
      </c>
      <c r="N237" s="145">
        <v>0</v>
      </c>
      <c r="O237" s="145">
        <v>0</v>
      </c>
      <c r="P237" s="145">
        <v>0</v>
      </c>
      <c r="Q237" s="145">
        <v>0</v>
      </c>
      <c r="R237" s="146">
        <v>0</v>
      </c>
    </row>
    <row r="238" spans="1:18" ht="13.5">
      <c r="A238" s="147"/>
      <c r="B238" s="143" t="s">
        <v>286</v>
      </c>
      <c r="C238" s="143" t="s">
        <v>287</v>
      </c>
      <c r="D238" s="144">
        <v>108.59734</v>
      </c>
      <c r="E238" s="145">
        <v>0</v>
      </c>
      <c r="F238" s="145">
        <v>108.59734</v>
      </c>
      <c r="G238" s="145">
        <v>0</v>
      </c>
      <c r="H238" s="145">
        <v>0</v>
      </c>
      <c r="I238" s="145">
        <v>0</v>
      </c>
      <c r="J238" s="145">
        <v>0.0001</v>
      </c>
      <c r="K238" s="145">
        <v>0</v>
      </c>
      <c r="L238" s="145">
        <v>0.0001</v>
      </c>
      <c r="M238" s="145">
        <v>0</v>
      </c>
      <c r="N238" s="145">
        <v>0</v>
      </c>
      <c r="O238" s="145">
        <v>0</v>
      </c>
      <c r="P238" s="145">
        <v>0.0001</v>
      </c>
      <c r="Q238" s="145">
        <v>0</v>
      </c>
      <c r="R238" s="146">
        <v>0.0001</v>
      </c>
    </row>
    <row r="239" spans="1:18" ht="13.5">
      <c r="A239" s="143" t="s">
        <v>840</v>
      </c>
      <c r="B239" s="821"/>
      <c r="C239" s="821"/>
      <c r="D239" s="144">
        <v>160670.88247</v>
      </c>
      <c r="E239" s="145">
        <v>1.4093399999999998</v>
      </c>
      <c r="F239" s="145">
        <v>160672.29181000002</v>
      </c>
      <c r="G239" s="145">
        <v>0.7097100000000001</v>
      </c>
      <c r="H239" s="145">
        <v>0</v>
      </c>
      <c r="I239" s="145">
        <v>0.7097100000000001</v>
      </c>
      <c r="J239" s="145">
        <v>10784.25411</v>
      </c>
      <c r="K239" s="145">
        <v>586.8466500000001</v>
      </c>
      <c r="L239" s="145">
        <v>11371.100760000001</v>
      </c>
      <c r="M239" s="145">
        <v>33266.390810000004</v>
      </c>
      <c r="N239" s="145">
        <v>1257.16513</v>
      </c>
      <c r="O239" s="145">
        <v>34523.555940000006</v>
      </c>
      <c r="P239" s="145">
        <v>44051.35463</v>
      </c>
      <c r="Q239" s="145">
        <v>1844.01178</v>
      </c>
      <c r="R239" s="146">
        <v>45895.36641</v>
      </c>
    </row>
    <row r="240" spans="1:18" ht="13.5">
      <c r="A240" s="143" t="s">
        <v>25</v>
      </c>
      <c r="B240" s="143" t="s">
        <v>25</v>
      </c>
      <c r="C240" s="143" t="s">
        <v>25</v>
      </c>
      <c r="D240" s="144">
        <v>78881.48022</v>
      </c>
      <c r="E240" s="145">
        <v>0</v>
      </c>
      <c r="F240" s="145">
        <v>78881.48022</v>
      </c>
      <c r="G240" s="145">
        <v>0.01939</v>
      </c>
      <c r="H240" s="145">
        <v>0</v>
      </c>
      <c r="I240" s="145">
        <v>0.01939</v>
      </c>
      <c r="J240" s="145">
        <v>5085.21538</v>
      </c>
      <c r="K240" s="145">
        <v>32.041940000000004</v>
      </c>
      <c r="L240" s="145">
        <v>5117.257320000001</v>
      </c>
      <c r="M240" s="145">
        <v>4941.18027</v>
      </c>
      <c r="N240" s="145">
        <v>74.36182</v>
      </c>
      <c r="O240" s="145">
        <v>5015.54209</v>
      </c>
      <c r="P240" s="145">
        <v>10026.41504</v>
      </c>
      <c r="Q240" s="145">
        <v>106.40375999999999</v>
      </c>
      <c r="R240" s="146">
        <v>10132.818800000001</v>
      </c>
    </row>
    <row r="241" spans="1:18" ht="13.5">
      <c r="A241" s="147"/>
      <c r="B241" s="143" t="s">
        <v>296</v>
      </c>
      <c r="C241" s="143" t="s">
        <v>297</v>
      </c>
      <c r="D241" s="144">
        <v>2293.21353</v>
      </c>
      <c r="E241" s="145">
        <v>0</v>
      </c>
      <c r="F241" s="145">
        <v>2293.21353</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21"/>
      <c r="C242" s="821"/>
      <c r="D242" s="144">
        <v>81174.69375</v>
      </c>
      <c r="E242" s="145">
        <v>0</v>
      </c>
      <c r="F242" s="145">
        <v>81174.69375</v>
      </c>
      <c r="G242" s="145">
        <v>0.01939</v>
      </c>
      <c r="H242" s="145">
        <v>0</v>
      </c>
      <c r="I242" s="145">
        <v>0.01939</v>
      </c>
      <c r="J242" s="145">
        <v>5085.21538</v>
      </c>
      <c r="K242" s="145">
        <v>32.041940000000004</v>
      </c>
      <c r="L242" s="145">
        <v>5117.257320000001</v>
      </c>
      <c r="M242" s="145">
        <v>4941.18027</v>
      </c>
      <c r="N242" s="145">
        <v>74.36182</v>
      </c>
      <c r="O242" s="145">
        <v>5015.54209</v>
      </c>
      <c r="P242" s="145">
        <v>10026.41504</v>
      </c>
      <c r="Q242" s="145">
        <v>106.40375999999999</v>
      </c>
      <c r="R242" s="146">
        <v>10132.818800000001</v>
      </c>
    </row>
    <row r="243" spans="1:18" ht="13.5">
      <c r="A243" s="143" t="s">
        <v>26</v>
      </c>
      <c r="B243" s="143" t="s">
        <v>199</v>
      </c>
      <c r="C243" s="143" t="s">
        <v>200</v>
      </c>
      <c r="D243" s="144">
        <v>121855.02566</v>
      </c>
      <c r="E243" s="145">
        <v>0</v>
      </c>
      <c r="F243" s="145">
        <v>121855.02566</v>
      </c>
      <c r="G243" s="145">
        <v>1.51806</v>
      </c>
      <c r="H243" s="145">
        <v>0</v>
      </c>
      <c r="I243" s="145">
        <v>1.51806</v>
      </c>
      <c r="J243" s="145">
        <v>11416.37113</v>
      </c>
      <c r="K243" s="145">
        <v>26.064559999999997</v>
      </c>
      <c r="L243" s="145">
        <v>11442.435690000002</v>
      </c>
      <c r="M243" s="145">
        <v>4226.663570000001</v>
      </c>
      <c r="N243" s="145">
        <v>45.62056</v>
      </c>
      <c r="O243" s="145">
        <v>4272.284130000001</v>
      </c>
      <c r="P243" s="145">
        <v>15644.55276</v>
      </c>
      <c r="Q243" s="145">
        <v>71.68512</v>
      </c>
      <c r="R243" s="146">
        <v>15716.23788</v>
      </c>
    </row>
    <row r="244" spans="1:18" ht="13.5">
      <c r="A244" s="147"/>
      <c r="B244" s="147"/>
      <c r="C244" s="148" t="s">
        <v>288</v>
      </c>
      <c r="D244" s="149">
        <v>15546.92827</v>
      </c>
      <c r="E244" s="150">
        <v>0</v>
      </c>
      <c r="F244" s="150">
        <v>15546.92827</v>
      </c>
      <c r="G244" s="150">
        <v>0</v>
      </c>
      <c r="H244" s="150">
        <v>0</v>
      </c>
      <c r="I244" s="150">
        <v>0</v>
      </c>
      <c r="J244" s="150">
        <v>656.5195699999999</v>
      </c>
      <c r="K244" s="150">
        <v>0.28707</v>
      </c>
      <c r="L244" s="150">
        <v>656.80664</v>
      </c>
      <c r="M244" s="150">
        <v>127.01689</v>
      </c>
      <c r="N244" s="150">
        <v>0</v>
      </c>
      <c r="O244" s="150">
        <v>127.01689</v>
      </c>
      <c r="P244" s="150">
        <v>783.5364599999999</v>
      </c>
      <c r="Q244" s="150">
        <v>0.28707</v>
      </c>
      <c r="R244" s="151">
        <v>783.82353</v>
      </c>
    </row>
    <row r="245" spans="1:18" ht="13.5">
      <c r="A245" s="147"/>
      <c r="B245" s="147"/>
      <c r="C245" s="148" t="s">
        <v>355</v>
      </c>
      <c r="D245" s="149">
        <v>19563.14015</v>
      </c>
      <c r="E245" s="150">
        <v>0</v>
      </c>
      <c r="F245" s="150">
        <v>19563.14015</v>
      </c>
      <c r="G245" s="150">
        <v>0</v>
      </c>
      <c r="H245" s="150">
        <v>0</v>
      </c>
      <c r="I245" s="150">
        <v>0</v>
      </c>
      <c r="J245" s="150">
        <v>0</v>
      </c>
      <c r="K245" s="150">
        <v>0</v>
      </c>
      <c r="L245" s="150">
        <v>0</v>
      </c>
      <c r="M245" s="150">
        <v>0</v>
      </c>
      <c r="N245" s="150">
        <v>0</v>
      </c>
      <c r="O245" s="150">
        <v>0</v>
      </c>
      <c r="P245" s="150">
        <v>0</v>
      </c>
      <c r="Q245" s="150">
        <v>0</v>
      </c>
      <c r="R245" s="151">
        <v>0</v>
      </c>
    </row>
    <row r="246" spans="1:18" ht="13.5">
      <c r="A246" s="147"/>
      <c r="B246" s="143" t="s">
        <v>201</v>
      </c>
      <c r="C246" s="143" t="s">
        <v>201</v>
      </c>
      <c r="D246" s="144">
        <v>26512.5213</v>
      </c>
      <c r="E246" s="145">
        <v>0</v>
      </c>
      <c r="F246" s="145">
        <v>26512.5213</v>
      </c>
      <c r="G246" s="145">
        <v>0.02511</v>
      </c>
      <c r="H246" s="145">
        <v>0</v>
      </c>
      <c r="I246" s="145">
        <v>0.02511</v>
      </c>
      <c r="J246" s="145">
        <v>2666.55065</v>
      </c>
      <c r="K246" s="145">
        <v>82.91908000000001</v>
      </c>
      <c r="L246" s="145">
        <v>2749.46973</v>
      </c>
      <c r="M246" s="145">
        <v>445.5150699999999</v>
      </c>
      <c r="N246" s="145">
        <v>0</v>
      </c>
      <c r="O246" s="145">
        <v>445.5150699999999</v>
      </c>
      <c r="P246" s="145">
        <v>3112.0908299999996</v>
      </c>
      <c r="Q246" s="145">
        <v>82.91908000000001</v>
      </c>
      <c r="R246" s="146">
        <v>3195.0099099999998</v>
      </c>
    </row>
    <row r="247" spans="1:18" ht="13.5">
      <c r="A247" s="143" t="s">
        <v>842</v>
      </c>
      <c r="B247" s="821"/>
      <c r="C247" s="821"/>
      <c r="D247" s="144">
        <v>183477.61538000003</v>
      </c>
      <c r="E247" s="145">
        <v>0</v>
      </c>
      <c r="F247" s="145">
        <v>183477.61538000003</v>
      </c>
      <c r="G247" s="145">
        <v>1.54317</v>
      </c>
      <c r="H247" s="145">
        <v>0</v>
      </c>
      <c r="I247" s="145">
        <v>1.54317</v>
      </c>
      <c r="J247" s="145">
        <v>14739.44135</v>
      </c>
      <c r="K247" s="145">
        <v>109.27071</v>
      </c>
      <c r="L247" s="145">
        <v>14848.712060000002</v>
      </c>
      <c r="M247" s="145">
        <v>4799.19553</v>
      </c>
      <c r="N247" s="145">
        <v>45.62056</v>
      </c>
      <c r="O247" s="145">
        <v>4844.816090000001</v>
      </c>
      <c r="P247" s="145">
        <v>19540.180049999995</v>
      </c>
      <c r="Q247" s="145">
        <v>154.89127000000002</v>
      </c>
      <c r="R247" s="146">
        <v>19695.07132</v>
      </c>
    </row>
    <row r="248" spans="1:18" ht="13.5">
      <c r="A248" s="152" t="s">
        <v>356</v>
      </c>
      <c r="B248" s="153"/>
      <c r="C248" s="153"/>
      <c r="D248" s="154">
        <v>12191588.02157</v>
      </c>
      <c r="E248" s="155">
        <v>371987.06189</v>
      </c>
      <c r="F248" s="155">
        <v>12563575.08346</v>
      </c>
      <c r="G248" s="155">
        <v>791.0386100000001</v>
      </c>
      <c r="H248" s="155">
        <v>2386.14822</v>
      </c>
      <c r="I248" s="155">
        <v>3177.1868300000006</v>
      </c>
      <c r="J248" s="155">
        <v>1082961.35413</v>
      </c>
      <c r="K248" s="155">
        <v>59321.91743000001</v>
      </c>
      <c r="L248" s="155">
        <v>1142283.27156</v>
      </c>
      <c r="M248" s="155">
        <v>6116435.145580001</v>
      </c>
      <c r="N248" s="155">
        <v>120576.37722999997</v>
      </c>
      <c r="O248" s="155">
        <v>6237011.522810003</v>
      </c>
      <c r="P248" s="155">
        <v>7200187.53832</v>
      </c>
      <c r="Q248" s="155">
        <v>182284.44287999996</v>
      </c>
      <c r="R248" s="156">
        <v>7382471.9811999975</v>
      </c>
    </row>
    <row r="249" spans="1:18" ht="13.5">
      <c r="A249" s="5"/>
      <c r="B249" s="5"/>
      <c r="C249" s="5"/>
      <c r="D249" s="5"/>
      <c r="E249" s="5"/>
      <c r="F249" s="5"/>
      <c r="G249" s="5"/>
      <c r="H249" s="5"/>
      <c r="I249" s="5"/>
      <c r="J249" s="5"/>
      <c r="K249" s="5"/>
      <c r="L249" s="5"/>
      <c r="M249" s="5"/>
      <c r="N249" s="5"/>
      <c r="O249" s="5"/>
      <c r="P249" s="5"/>
      <c r="Q249" s="5"/>
      <c r="R249" s="5"/>
    </row>
    <row r="250" spans="1:18" ht="13.5">
      <c r="A250" s="5"/>
      <c r="B250" s="5"/>
      <c r="C250" s="5"/>
      <c r="D250" s="5"/>
      <c r="E250" s="5"/>
      <c r="F250" s="5"/>
      <c r="G250" s="5"/>
      <c r="H250" s="5"/>
      <c r="I250" s="5"/>
      <c r="J250" s="5"/>
      <c r="K250" s="5"/>
      <c r="L250" s="5"/>
      <c r="M250" s="5"/>
      <c r="N250" s="5"/>
      <c r="O250" s="5"/>
      <c r="P250" s="5"/>
      <c r="Q250" s="5"/>
      <c r="R250" s="5"/>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777" customWidth="1"/>
    <col min="2" max="2" width="9.421875" style="777" bestFit="1" customWidth="1"/>
    <col min="3" max="3" width="3.57421875" style="777" customWidth="1"/>
    <col min="4" max="4" width="9.421875" style="777" customWidth="1"/>
    <col min="5" max="5" width="1.57421875" style="777" customWidth="1"/>
    <col min="6" max="6" width="11.28125" style="777" customWidth="1"/>
    <col min="7" max="7" width="2.00390625" style="777" customWidth="1"/>
    <col min="8" max="8" width="11.00390625" style="777" customWidth="1"/>
    <col min="9" max="9" width="1.7109375" style="777" customWidth="1"/>
    <col min="10" max="10" width="10.421875" style="777" bestFit="1" customWidth="1"/>
    <col min="11" max="11" width="1.57421875" style="777" customWidth="1"/>
    <col min="12" max="12" width="8.57421875" style="777" customWidth="1"/>
    <col min="13" max="13" width="1.57421875" style="777" customWidth="1"/>
    <col min="14" max="14" width="8.57421875" style="777" customWidth="1"/>
    <col min="15" max="15" width="1.57421875" style="777" customWidth="1"/>
    <col min="16" max="16" width="10.57421875" style="777" bestFit="1" customWidth="1"/>
    <col min="17" max="17" width="1.421875" style="777" customWidth="1"/>
    <col min="18" max="18" width="10.421875" style="777" customWidth="1"/>
    <col min="19" max="19" width="1.421875" style="777" customWidth="1"/>
    <col min="20" max="20" width="10.57421875" style="777" bestFit="1" customWidth="1"/>
    <col min="21" max="256" width="11.421875" style="777" customWidth="1"/>
    <col min="257" max="257" width="3.57421875" style="777" customWidth="1"/>
    <col min="258" max="258" width="9.421875" style="777" bestFit="1" customWidth="1"/>
    <col min="259" max="259" width="3.57421875" style="777" customWidth="1"/>
    <col min="260" max="260" width="9.421875" style="777" customWidth="1"/>
    <col min="261" max="261" width="1.57421875" style="777" customWidth="1"/>
    <col min="262" max="262" width="11.28125" style="777" customWidth="1"/>
    <col min="263" max="263" width="2.00390625" style="777" customWidth="1"/>
    <col min="264" max="264" width="11.00390625" style="777" customWidth="1"/>
    <col min="265" max="265" width="1.7109375" style="777" customWidth="1"/>
    <col min="266" max="266" width="10.421875" style="777" bestFit="1" customWidth="1"/>
    <col min="267" max="267" width="1.57421875" style="777" customWidth="1"/>
    <col min="268" max="268" width="8.57421875" style="777" customWidth="1"/>
    <col min="269" max="269" width="1.57421875" style="777" customWidth="1"/>
    <col min="270" max="270" width="8.57421875" style="777" customWidth="1"/>
    <col min="271" max="271" width="1.57421875" style="777" customWidth="1"/>
    <col min="272" max="272" width="10.57421875" style="777" bestFit="1" customWidth="1"/>
    <col min="273" max="273" width="1.421875" style="777" customWidth="1"/>
    <col min="274" max="274" width="10.421875" style="777" customWidth="1"/>
    <col min="275" max="275" width="1.421875" style="777" customWidth="1"/>
    <col min="276" max="276" width="10.57421875" style="777" bestFit="1" customWidth="1"/>
    <col min="277" max="512" width="11.421875" style="777" customWidth="1"/>
    <col min="513" max="513" width="3.57421875" style="777" customWidth="1"/>
    <col min="514" max="514" width="9.421875" style="777" bestFit="1" customWidth="1"/>
    <col min="515" max="515" width="3.57421875" style="777" customWidth="1"/>
    <col min="516" max="516" width="9.421875" style="777" customWidth="1"/>
    <col min="517" max="517" width="1.57421875" style="777" customWidth="1"/>
    <col min="518" max="518" width="11.28125" style="777" customWidth="1"/>
    <col min="519" max="519" width="2.00390625" style="777" customWidth="1"/>
    <col min="520" max="520" width="11.00390625" style="777" customWidth="1"/>
    <col min="521" max="521" width="1.7109375" style="777" customWidth="1"/>
    <col min="522" max="522" width="10.421875" style="777" bestFit="1" customWidth="1"/>
    <col min="523" max="523" width="1.57421875" style="777" customWidth="1"/>
    <col min="524" max="524" width="8.57421875" style="777" customWidth="1"/>
    <col min="525" max="525" width="1.57421875" style="777" customWidth="1"/>
    <col min="526" max="526" width="8.57421875" style="777" customWidth="1"/>
    <col min="527" max="527" width="1.57421875" style="777" customWidth="1"/>
    <col min="528" max="528" width="10.57421875" style="777" bestFit="1" customWidth="1"/>
    <col min="529" max="529" width="1.421875" style="777" customWidth="1"/>
    <col min="530" max="530" width="10.421875" style="777" customWidth="1"/>
    <col min="531" max="531" width="1.421875" style="777" customWidth="1"/>
    <col min="532" max="532" width="10.57421875" style="777" bestFit="1" customWidth="1"/>
    <col min="533" max="768" width="11.421875" style="777" customWidth="1"/>
    <col min="769" max="769" width="3.57421875" style="777" customWidth="1"/>
    <col min="770" max="770" width="9.421875" style="777" bestFit="1" customWidth="1"/>
    <col min="771" max="771" width="3.57421875" style="777" customWidth="1"/>
    <col min="772" max="772" width="9.421875" style="777" customWidth="1"/>
    <col min="773" max="773" width="1.57421875" style="777" customWidth="1"/>
    <col min="774" max="774" width="11.28125" style="777" customWidth="1"/>
    <col min="775" max="775" width="2.00390625" style="777" customWidth="1"/>
    <col min="776" max="776" width="11.00390625" style="777" customWidth="1"/>
    <col min="777" max="777" width="1.7109375" style="777" customWidth="1"/>
    <col min="778" max="778" width="10.421875" style="777" bestFit="1" customWidth="1"/>
    <col min="779" max="779" width="1.57421875" style="777" customWidth="1"/>
    <col min="780" max="780" width="8.57421875" style="777" customWidth="1"/>
    <col min="781" max="781" width="1.57421875" style="777" customWidth="1"/>
    <col min="782" max="782" width="8.57421875" style="777" customWidth="1"/>
    <col min="783" max="783" width="1.57421875" style="777" customWidth="1"/>
    <col min="784" max="784" width="10.57421875" style="777" bestFit="1" customWidth="1"/>
    <col min="785" max="785" width="1.421875" style="777" customWidth="1"/>
    <col min="786" max="786" width="10.421875" style="777" customWidth="1"/>
    <col min="787" max="787" width="1.421875" style="777" customWidth="1"/>
    <col min="788" max="788" width="10.57421875" style="777" bestFit="1" customWidth="1"/>
    <col min="789" max="1024" width="11.421875" style="777" customWidth="1"/>
    <col min="1025" max="1025" width="3.57421875" style="777" customWidth="1"/>
    <col min="1026" max="1026" width="9.421875" style="777" bestFit="1" customWidth="1"/>
    <col min="1027" max="1027" width="3.57421875" style="777" customWidth="1"/>
    <col min="1028" max="1028" width="9.421875" style="777" customWidth="1"/>
    <col min="1029" max="1029" width="1.57421875" style="777" customWidth="1"/>
    <col min="1030" max="1030" width="11.28125" style="777" customWidth="1"/>
    <col min="1031" max="1031" width="2.00390625" style="777" customWidth="1"/>
    <col min="1032" max="1032" width="11.00390625" style="777" customWidth="1"/>
    <col min="1033" max="1033" width="1.7109375" style="777" customWidth="1"/>
    <col min="1034" max="1034" width="10.421875" style="777" bestFit="1" customWidth="1"/>
    <col min="1035" max="1035" width="1.57421875" style="777" customWidth="1"/>
    <col min="1036" max="1036" width="8.57421875" style="777" customWidth="1"/>
    <col min="1037" max="1037" width="1.57421875" style="777" customWidth="1"/>
    <col min="1038" max="1038" width="8.57421875" style="777" customWidth="1"/>
    <col min="1039" max="1039" width="1.57421875" style="777" customWidth="1"/>
    <col min="1040" max="1040" width="10.57421875" style="777" bestFit="1" customWidth="1"/>
    <col min="1041" max="1041" width="1.421875" style="777" customWidth="1"/>
    <col min="1042" max="1042" width="10.421875" style="777" customWidth="1"/>
    <col min="1043" max="1043" width="1.421875" style="777" customWidth="1"/>
    <col min="1044" max="1044" width="10.57421875" style="777" bestFit="1" customWidth="1"/>
    <col min="1045" max="1280" width="11.421875" style="777" customWidth="1"/>
    <col min="1281" max="1281" width="3.57421875" style="777" customWidth="1"/>
    <col min="1282" max="1282" width="9.421875" style="777" bestFit="1" customWidth="1"/>
    <col min="1283" max="1283" width="3.57421875" style="777" customWidth="1"/>
    <col min="1284" max="1284" width="9.421875" style="777" customWidth="1"/>
    <col min="1285" max="1285" width="1.57421875" style="777" customWidth="1"/>
    <col min="1286" max="1286" width="11.28125" style="777" customWidth="1"/>
    <col min="1287" max="1287" width="2.00390625" style="777" customWidth="1"/>
    <col min="1288" max="1288" width="11.00390625" style="777" customWidth="1"/>
    <col min="1289" max="1289" width="1.7109375" style="777" customWidth="1"/>
    <col min="1290" max="1290" width="10.421875" style="777" bestFit="1" customWidth="1"/>
    <col min="1291" max="1291" width="1.57421875" style="777" customWidth="1"/>
    <col min="1292" max="1292" width="8.57421875" style="777" customWidth="1"/>
    <col min="1293" max="1293" width="1.57421875" style="777" customWidth="1"/>
    <col min="1294" max="1294" width="8.57421875" style="777" customWidth="1"/>
    <col min="1295" max="1295" width="1.57421875" style="777" customWidth="1"/>
    <col min="1296" max="1296" width="10.57421875" style="777" bestFit="1" customWidth="1"/>
    <col min="1297" max="1297" width="1.421875" style="777" customWidth="1"/>
    <col min="1298" max="1298" width="10.421875" style="777" customWidth="1"/>
    <col min="1299" max="1299" width="1.421875" style="777" customWidth="1"/>
    <col min="1300" max="1300" width="10.57421875" style="777" bestFit="1" customWidth="1"/>
    <col min="1301" max="1536" width="11.421875" style="777" customWidth="1"/>
    <col min="1537" max="1537" width="3.57421875" style="777" customWidth="1"/>
    <col min="1538" max="1538" width="9.421875" style="777" bestFit="1" customWidth="1"/>
    <col min="1539" max="1539" width="3.57421875" style="777" customWidth="1"/>
    <col min="1540" max="1540" width="9.421875" style="777" customWidth="1"/>
    <col min="1541" max="1541" width="1.57421875" style="777" customWidth="1"/>
    <col min="1542" max="1542" width="11.28125" style="777" customWidth="1"/>
    <col min="1543" max="1543" width="2.00390625" style="777" customWidth="1"/>
    <col min="1544" max="1544" width="11.00390625" style="777" customWidth="1"/>
    <col min="1545" max="1545" width="1.7109375" style="777" customWidth="1"/>
    <col min="1546" max="1546" width="10.421875" style="777" bestFit="1" customWidth="1"/>
    <col min="1547" max="1547" width="1.57421875" style="777" customWidth="1"/>
    <col min="1548" max="1548" width="8.57421875" style="777" customWidth="1"/>
    <col min="1549" max="1549" width="1.57421875" style="777" customWidth="1"/>
    <col min="1550" max="1550" width="8.57421875" style="777" customWidth="1"/>
    <col min="1551" max="1551" width="1.57421875" style="777" customWidth="1"/>
    <col min="1552" max="1552" width="10.57421875" style="777" bestFit="1" customWidth="1"/>
    <col min="1553" max="1553" width="1.421875" style="777" customWidth="1"/>
    <col min="1554" max="1554" width="10.421875" style="777" customWidth="1"/>
    <col min="1555" max="1555" width="1.421875" style="777" customWidth="1"/>
    <col min="1556" max="1556" width="10.57421875" style="777" bestFit="1" customWidth="1"/>
    <col min="1557" max="1792" width="11.421875" style="777" customWidth="1"/>
    <col min="1793" max="1793" width="3.57421875" style="777" customWidth="1"/>
    <col min="1794" max="1794" width="9.421875" style="777" bestFit="1" customWidth="1"/>
    <col min="1795" max="1795" width="3.57421875" style="777" customWidth="1"/>
    <col min="1796" max="1796" width="9.421875" style="777" customWidth="1"/>
    <col min="1797" max="1797" width="1.57421875" style="777" customWidth="1"/>
    <col min="1798" max="1798" width="11.28125" style="777" customWidth="1"/>
    <col min="1799" max="1799" width="2.00390625" style="777" customWidth="1"/>
    <col min="1800" max="1800" width="11.00390625" style="777" customWidth="1"/>
    <col min="1801" max="1801" width="1.7109375" style="777" customWidth="1"/>
    <col min="1802" max="1802" width="10.421875" style="777" bestFit="1" customWidth="1"/>
    <col min="1803" max="1803" width="1.57421875" style="777" customWidth="1"/>
    <col min="1804" max="1804" width="8.57421875" style="777" customWidth="1"/>
    <col min="1805" max="1805" width="1.57421875" style="777" customWidth="1"/>
    <col min="1806" max="1806" width="8.57421875" style="777" customWidth="1"/>
    <col min="1807" max="1807" width="1.57421875" style="777" customWidth="1"/>
    <col min="1808" max="1808" width="10.57421875" style="777" bestFit="1" customWidth="1"/>
    <col min="1809" max="1809" width="1.421875" style="777" customWidth="1"/>
    <col min="1810" max="1810" width="10.421875" style="777" customWidth="1"/>
    <col min="1811" max="1811" width="1.421875" style="777" customWidth="1"/>
    <col min="1812" max="1812" width="10.57421875" style="777" bestFit="1" customWidth="1"/>
    <col min="1813" max="2048" width="11.421875" style="777" customWidth="1"/>
    <col min="2049" max="2049" width="3.57421875" style="777" customWidth="1"/>
    <col min="2050" max="2050" width="9.421875" style="777" bestFit="1" customWidth="1"/>
    <col min="2051" max="2051" width="3.57421875" style="777" customWidth="1"/>
    <col min="2052" max="2052" width="9.421875" style="777" customWidth="1"/>
    <col min="2053" max="2053" width="1.57421875" style="777" customWidth="1"/>
    <col min="2054" max="2054" width="11.28125" style="777" customWidth="1"/>
    <col min="2055" max="2055" width="2.00390625" style="777" customWidth="1"/>
    <col min="2056" max="2056" width="11.00390625" style="777" customWidth="1"/>
    <col min="2057" max="2057" width="1.7109375" style="777" customWidth="1"/>
    <col min="2058" max="2058" width="10.421875" style="777" bestFit="1" customWidth="1"/>
    <col min="2059" max="2059" width="1.57421875" style="777" customWidth="1"/>
    <col min="2060" max="2060" width="8.57421875" style="777" customWidth="1"/>
    <col min="2061" max="2061" width="1.57421875" style="777" customWidth="1"/>
    <col min="2062" max="2062" width="8.57421875" style="777" customWidth="1"/>
    <col min="2063" max="2063" width="1.57421875" style="777" customWidth="1"/>
    <col min="2064" max="2064" width="10.57421875" style="777" bestFit="1" customWidth="1"/>
    <col min="2065" max="2065" width="1.421875" style="777" customWidth="1"/>
    <col min="2066" max="2066" width="10.421875" style="777" customWidth="1"/>
    <col min="2067" max="2067" width="1.421875" style="777" customWidth="1"/>
    <col min="2068" max="2068" width="10.57421875" style="777" bestFit="1" customWidth="1"/>
    <col min="2069" max="2304" width="11.421875" style="777" customWidth="1"/>
    <col min="2305" max="2305" width="3.57421875" style="777" customWidth="1"/>
    <col min="2306" max="2306" width="9.421875" style="777" bestFit="1" customWidth="1"/>
    <col min="2307" max="2307" width="3.57421875" style="777" customWidth="1"/>
    <col min="2308" max="2308" width="9.421875" style="777" customWidth="1"/>
    <col min="2309" max="2309" width="1.57421875" style="777" customWidth="1"/>
    <col min="2310" max="2310" width="11.28125" style="777" customWidth="1"/>
    <col min="2311" max="2311" width="2.00390625" style="777" customWidth="1"/>
    <col min="2312" max="2312" width="11.00390625" style="777" customWidth="1"/>
    <col min="2313" max="2313" width="1.7109375" style="777" customWidth="1"/>
    <col min="2314" max="2314" width="10.421875" style="777" bestFit="1" customWidth="1"/>
    <col min="2315" max="2315" width="1.57421875" style="777" customWidth="1"/>
    <col min="2316" max="2316" width="8.57421875" style="777" customWidth="1"/>
    <col min="2317" max="2317" width="1.57421875" style="777" customWidth="1"/>
    <col min="2318" max="2318" width="8.57421875" style="777" customWidth="1"/>
    <col min="2319" max="2319" width="1.57421875" style="777" customWidth="1"/>
    <col min="2320" max="2320" width="10.57421875" style="777" bestFit="1" customWidth="1"/>
    <col min="2321" max="2321" width="1.421875" style="777" customWidth="1"/>
    <col min="2322" max="2322" width="10.421875" style="777" customWidth="1"/>
    <col min="2323" max="2323" width="1.421875" style="777" customWidth="1"/>
    <col min="2324" max="2324" width="10.57421875" style="777" bestFit="1" customWidth="1"/>
    <col min="2325" max="2560" width="11.421875" style="777" customWidth="1"/>
    <col min="2561" max="2561" width="3.57421875" style="777" customWidth="1"/>
    <col min="2562" max="2562" width="9.421875" style="777" bestFit="1" customWidth="1"/>
    <col min="2563" max="2563" width="3.57421875" style="777" customWidth="1"/>
    <col min="2564" max="2564" width="9.421875" style="777" customWidth="1"/>
    <col min="2565" max="2565" width="1.57421875" style="777" customWidth="1"/>
    <col min="2566" max="2566" width="11.28125" style="777" customWidth="1"/>
    <col min="2567" max="2567" width="2.00390625" style="777" customWidth="1"/>
    <col min="2568" max="2568" width="11.00390625" style="777" customWidth="1"/>
    <col min="2569" max="2569" width="1.7109375" style="777" customWidth="1"/>
    <col min="2570" max="2570" width="10.421875" style="777" bestFit="1" customWidth="1"/>
    <col min="2571" max="2571" width="1.57421875" style="777" customWidth="1"/>
    <col min="2572" max="2572" width="8.57421875" style="777" customWidth="1"/>
    <col min="2573" max="2573" width="1.57421875" style="777" customWidth="1"/>
    <col min="2574" max="2574" width="8.57421875" style="777" customWidth="1"/>
    <col min="2575" max="2575" width="1.57421875" style="777" customWidth="1"/>
    <col min="2576" max="2576" width="10.57421875" style="777" bestFit="1" customWidth="1"/>
    <col min="2577" max="2577" width="1.421875" style="777" customWidth="1"/>
    <col min="2578" max="2578" width="10.421875" style="777" customWidth="1"/>
    <col min="2579" max="2579" width="1.421875" style="777" customWidth="1"/>
    <col min="2580" max="2580" width="10.57421875" style="777" bestFit="1" customWidth="1"/>
    <col min="2581" max="2816" width="11.421875" style="777" customWidth="1"/>
    <col min="2817" max="2817" width="3.57421875" style="777" customWidth="1"/>
    <col min="2818" max="2818" width="9.421875" style="777" bestFit="1" customWidth="1"/>
    <col min="2819" max="2819" width="3.57421875" style="777" customWidth="1"/>
    <col min="2820" max="2820" width="9.421875" style="777" customWidth="1"/>
    <col min="2821" max="2821" width="1.57421875" style="777" customWidth="1"/>
    <col min="2822" max="2822" width="11.28125" style="777" customWidth="1"/>
    <col min="2823" max="2823" width="2.00390625" style="777" customWidth="1"/>
    <col min="2824" max="2824" width="11.00390625" style="777" customWidth="1"/>
    <col min="2825" max="2825" width="1.7109375" style="777" customWidth="1"/>
    <col min="2826" max="2826" width="10.421875" style="777" bestFit="1" customWidth="1"/>
    <col min="2827" max="2827" width="1.57421875" style="777" customWidth="1"/>
    <col min="2828" max="2828" width="8.57421875" style="777" customWidth="1"/>
    <col min="2829" max="2829" width="1.57421875" style="777" customWidth="1"/>
    <col min="2830" max="2830" width="8.57421875" style="777" customWidth="1"/>
    <col min="2831" max="2831" width="1.57421875" style="777" customWidth="1"/>
    <col min="2832" max="2832" width="10.57421875" style="777" bestFit="1" customWidth="1"/>
    <col min="2833" max="2833" width="1.421875" style="777" customWidth="1"/>
    <col min="2834" max="2834" width="10.421875" style="777" customWidth="1"/>
    <col min="2835" max="2835" width="1.421875" style="777" customWidth="1"/>
    <col min="2836" max="2836" width="10.57421875" style="777" bestFit="1" customWidth="1"/>
    <col min="2837" max="3072" width="11.421875" style="777" customWidth="1"/>
    <col min="3073" max="3073" width="3.57421875" style="777" customWidth="1"/>
    <col min="3074" max="3074" width="9.421875" style="777" bestFit="1" customWidth="1"/>
    <col min="3075" max="3075" width="3.57421875" style="777" customWidth="1"/>
    <col min="3076" max="3076" width="9.421875" style="777" customWidth="1"/>
    <col min="3077" max="3077" width="1.57421875" style="777" customWidth="1"/>
    <col min="3078" max="3078" width="11.28125" style="777" customWidth="1"/>
    <col min="3079" max="3079" width="2.00390625" style="777" customWidth="1"/>
    <col min="3080" max="3080" width="11.00390625" style="777" customWidth="1"/>
    <col min="3081" max="3081" width="1.7109375" style="777" customWidth="1"/>
    <col min="3082" max="3082" width="10.421875" style="777" bestFit="1" customWidth="1"/>
    <col min="3083" max="3083" width="1.57421875" style="777" customWidth="1"/>
    <col min="3084" max="3084" width="8.57421875" style="777" customWidth="1"/>
    <col min="3085" max="3085" width="1.57421875" style="777" customWidth="1"/>
    <col min="3086" max="3086" width="8.57421875" style="777" customWidth="1"/>
    <col min="3087" max="3087" width="1.57421875" style="777" customWidth="1"/>
    <col min="3088" max="3088" width="10.57421875" style="777" bestFit="1" customWidth="1"/>
    <col min="3089" max="3089" width="1.421875" style="777" customWidth="1"/>
    <col min="3090" max="3090" width="10.421875" style="777" customWidth="1"/>
    <col min="3091" max="3091" width="1.421875" style="777" customWidth="1"/>
    <col min="3092" max="3092" width="10.57421875" style="777" bestFit="1" customWidth="1"/>
    <col min="3093" max="3328" width="11.421875" style="777" customWidth="1"/>
    <col min="3329" max="3329" width="3.57421875" style="777" customWidth="1"/>
    <col min="3330" max="3330" width="9.421875" style="777" bestFit="1" customWidth="1"/>
    <col min="3331" max="3331" width="3.57421875" style="777" customWidth="1"/>
    <col min="3332" max="3332" width="9.421875" style="777" customWidth="1"/>
    <col min="3333" max="3333" width="1.57421875" style="777" customWidth="1"/>
    <col min="3334" max="3334" width="11.28125" style="777" customWidth="1"/>
    <col min="3335" max="3335" width="2.00390625" style="777" customWidth="1"/>
    <col min="3336" max="3336" width="11.00390625" style="777" customWidth="1"/>
    <col min="3337" max="3337" width="1.7109375" style="777" customWidth="1"/>
    <col min="3338" max="3338" width="10.421875" style="777" bestFit="1" customWidth="1"/>
    <col min="3339" max="3339" width="1.57421875" style="777" customWidth="1"/>
    <col min="3340" max="3340" width="8.57421875" style="777" customWidth="1"/>
    <col min="3341" max="3341" width="1.57421875" style="777" customWidth="1"/>
    <col min="3342" max="3342" width="8.57421875" style="777" customWidth="1"/>
    <col min="3343" max="3343" width="1.57421875" style="777" customWidth="1"/>
    <col min="3344" max="3344" width="10.57421875" style="777" bestFit="1" customWidth="1"/>
    <col min="3345" max="3345" width="1.421875" style="777" customWidth="1"/>
    <col min="3346" max="3346" width="10.421875" style="777" customWidth="1"/>
    <col min="3347" max="3347" width="1.421875" style="777" customWidth="1"/>
    <col min="3348" max="3348" width="10.57421875" style="777" bestFit="1" customWidth="1"/>
    <col min="3349" max="3584" width="11.421875" style="777" customWidth="1"/>
    <col min="3585" max="3585" width="3.57421875" style="777" customWidth="1"/>
    <col min="3586" max="3586" width="9.421875" style="777" bestFit="1" customWidth="1"/>
    <col min="3587" max="3587" width="3.57421875" style="777" customWidth="1"/>
    <col min="3588" max="3588" width="9.421875" style="777" customWidth="1"/>
    <col min="3589" max="3589" width="1.57421875" style="777" customWidth="1"/>
    <col min="3590" max="3590" width="11.28125" style="777" customWidth="1"/>
    <col min="3591" max="3591" width="2.00390625" style="777" customWidth="1"/>
    <col min="3592" max="3592" width="11.00390625" style="777" customWidth="1"/>
    <col min="3593" max="3593" width="1.7109375" style="777" customWidth="1"/>
    <col min="3594" max="3594" width="10.421875" style="777" bestFit="1" customWidth="1"/>
    <col min="3595" max="3595" width="1.57421875" style="777" customWidth="1"/>
    <col min="3596" max="3596" width="8.57421875" style="777" customWidth="1"/>
    <col min="3597" max="3597" width="1.57421875" style="777" customWidth="1"/>
    <col min="3598" max="3598" width="8.57421875" style="777" customWidth="1"/>
    <col min="3599" max="3599" width="1.57421875" style="777" customWidth="1"/>
    <col min="3600" max="3600" width="10.57421875" style="777" bestFit="1" customWidth="1"/>
    <col min="3601" max="3601" width="1.421875" style="777" customWidth="1"/>
    <col min="3602" max="3602" width="10.421875" style="777" customWidth="1"/>
    <col min="3603" max="3603" width="1.421875" style="777" customWidth="1"/>
    <col min="3604" max="3604" width="10.57421875" style="777" bestFit="1" customWidth="1"/>
    <col min="3605" max="3840" width="11.421875" style="777" customWidth="1"/>
    <col min="3841" max="3841" width="3.57421875" style="777" customWidth="1"/>
    <col min="3842" max="3842" width="9.421875" style="777" bestFit="1" customWidth="1"/>
    <col min="3843" max="3843" width="3.57421875" style="777" customWidth="1"/>
    <col min="3844" max="3844" width="9.421875" style="777" customWidth="1"/>
    <col min="3845" max="3845" width="1.57421875" style="777" customWidth="1"/>
    <col min="3846" max="3846" width="11.28125" style="777" customWidth="1"/>
    <col min="3847" max="3847" width="2.00390625" style="777" customWidth="1"/>
    <col min="3848" max="3848" width="11.00390625" style="777" customWidth="1"/>
    <col min="3849" max="3849" width="1.7109375" style="777" customWidth="1"/>
    <col min="3850" max="3850" width="10.421875" style="777" bestFit="1" customWidth="1"/>
    <col min="3851" max="3851" width="1.57421875" style="777" customWidth="1"/>
    <col min="3852" max="3852" width="8.57421875" style="777" customWidth="1"/>
    <col min="3853" max="3853" width="1.57421875" style="777" customWidth="1"/>
    <col min="3854" max="3854" width="8.57421875" style="777" customWidth="1"/>
    <col min="3855" max="3855" width="1.57421875" style="777" customWidth="1"/>
    <col min="3856" max="3856" width="10.57421875" style="777" bestFit="1" customWidth="1"/>
    <col min="3857" max="3857" width="1.421875" style="777" customWidth="1"/>
    <col min="3858" max="3858" width="10.421875" style="777" customWidth="1"/>
    <col min="3859" max="3859" width="1.421875" style="777" customWidth="1"/>
    <col min="3860" max="3860" width="10.57421875" style="777" bestFit="1" customWidth="1"/>
    <col min="3861" max="4096" width="11.421875" style="777" customWidth="1"/>
    <col min="4097" max="4097" width="3.57421875" style="777" customWidth="1"/>
    <col min="4098" max="4098" width="9.421875" style="777" bestFit="1" customWidth="1"/>
    <col min="4099" max="4099" width="3.57421875" style="777" customWidth="1"/>
    <col min="4100" max="4100" width="9.421875" style="777" customWidth="1"/>
    <col min="4101" max="4101" width="1.57421875" style="777" customWidth="1"/>
    <col min="4102" max="4102" width="11.28125" style="777" customWidth="1"/>
    <col min="4103" max="4103" width="2.00390625" style="777" customWidth="1"/>
    <col min="4104" max="4104" width="11.00390625" style="777" customWidth="1"/>
    <col min="4105" max="4105" width="1.7109375" style="777" customWidth="1"/>
    <col min="4106" max="4106" width="10.421875" style="777" bestFit="1" customWidth="1"/>
    <col min="4107" max="4107" width="1.57421875" style="777" customWidth="1"/>
    <col min="4108" max="4108" width="8.57421875" style="777" customWidth="1"/>
    <col min="4109" max="4109" width="1.57421875" style="777" customWidth="1"/>
    <col min="4110" max="4110" width="8.57421875" style="777" customWidth="1"/>
    <col min="4111" max="4111" width="1.57421875" style="777" customWidth="1"/>
    <col min="4112" max="4112" width="10.57421875" style="777" bestFit="1" customWidth="1"/>
    <col min="4113" max="4113" width="1.421875" style="777" customWidth="1"/>
    <col min="4114" max="4114" width="10.421875" style="777" customWidth="1"/>
    <col min="4115" max="4115" width="1.421875" style="777" customWidth="1"/>
    <col min="4116" max="4116" width="10.57421875" style="777" bestFit="1" customWidth="1"/>
    <col min="4117" max="4352" width="11.421875" style="777" customWidth="1"/>
    <col min="4353" max="4353" width="3.57421875" style="777" customWidth="1"/>
    <col min="4354" max="4354" width="9.421875" style="777" bestFit="1" customWidth="1"/>
    <col min="4355" max="4355" width="3.57421875" style="777" customWidth="1"/>
    <col min="4356" max="4356" width="9.421875" style="777" customWidth="1"/>
    <col min="4357" max="4357" width="1.57421875" style="777" customWidth="1"/>
    <col min="4358" max="4358" width="11.28125" style="777" customWidth="1"/>
    <col min="4359" max="4359" width="2.00390625" style="777" customWidth="1"/>
    <col min="4360" max="4360" width="11.00390625" style="777" customWidth="1"/>
    <col min="4361" max="4361" width="1.7109375" style="777" customWidth="1"/>
    <col min="4362" max="4362" width="10.421875" style="777" bestFit="1" customWidth="1"/>
    <col min="4363" max="4363" width="1.57421875" style="777" customWidth="1"/>
    <col min="4364" max="4364" width="8.57421875" style="777" customWidth="1"/>
    <col min="4365" max="4365" width="1.57421875" style="777" customWidth="1"/>
    <col min="4366" max="4366" width="8.57421875" style="777" customWidth="1"/>
    <col min="4367" max="4367" width="1.57421875" style="777" customWidth="1"/>
    <col min="4368" max="4368" width="10.57421875" style="777" bestFit="1" customWidth="1"/>
    <col min="4369" max="4369" width="1.421875" style="777" customWidth="1"/>
    <col min="4370" max="4370" width="10.421875" style="777" customWidth="1"/>
    <col min="4371" max="4371" width="1.421875" style="777" customWidth="1"/>
    <col min="4372" max="4372" width="10.57421875" style="777" bestFit="1" customWidth="1"/>
    <col min="4373" max="4608" width="11.421875" style="777" customWidth="1"/>
    <col min="4609" max="4609" width="3.57421875" style="777" customWidth="1"/>
    <col min="4610" max="4610" width="9.421875" style="777" bestFit="1" customWidth="1"/>
    <col min="4611" max="4611" width="3.57421875" style="777" customWidth="1"/>
    <col min="4612" max="4612" width="9.421875" style="777" customWidth="1"/>
    <col min="4613" max="4613" width="1.57421875" style="777" customWidth="1"/>
    <col min="4614" max="4614" width="11.28125" style="777" customWidth="1"/>
    <col min="4615" max="4615" width="2.00390625" style="777" customWidth="1"/>
    <col min="4616" max="4616" width="11.00390625" style="777" customWidth="1"/>
    <col min="4617" max="4617" width="1.7109375" style="777" customWidth="1"/>
    <col min="4618" max="4618" width="10.421875" style="777" bestFit="1" customWidth="1"/>
    <col min="4619" max="4619" width="1.57421875" style="777" customWidth="1"/>
    <col min="4620" max="4620" width="8.57421875" style="777" customWidth="1"/>
    <col min="4621" max="4621" width="1.57421875" style="777" customWidth="1"/>
    <col min="4622" max="4622" width="8.57421875" style="777" customWidth="1"/>
    <col min="4623" max="4623" width="1.57421875" style="777" customWidth="1"/>
    <col min="4624" max="4624" width="10.57421875" style="777" bestFit="1" customWidth="1"/>
    <col min="4625" max="4625" width="1.421875" style="777" customWidth="1"/>
    <col min="4626" max="4626" width="10.421875" style="777" customWidth="1"/>
    <col min="4627" max="4627" width="1.421875" style="777" customWidth="1"/>
    <col min="4628" max="4628" width="10.57421875" style="777" bestFit="1" customWidth="1"/>
    <col min="4629" max="4864" width="11.421875" style="777" customWidth="1"/>
    <col min="4865" max="4865" width="3.57421875" style="777" customWidth="1"/>
    <col min="4866" max="4866" width="9.421875" style="777" bestFit="1" customWidth="1"/>
    <col min="4867" max="4867" width="3.57421875" style="777" customWidth="1"/>
    <col min="4868" max="4868" width="9.421875" style="777" customWidth="1"/>
    <col min="4869" max="4869" width="1.57421875" style="777" customWidth="1"/>
    <col min="4870" max="4870" width="11.28125" style="777" customWidth="1"/>
    <col min="4871" max="4871" width="2.00390625" style="777" customWidth="1"/>
    <col min="4872" max="4872" width="11.00390625" style="777" customWidth="1"/>
    <col min="4873" max="4873" width="1.7109375" style="777" customWidth="1"/>
    <col min="4874" max="4874" width="10.421875" style="777" bestFit="1" customWidth="1"/>
    <col min="4875" max="4875" width="1.57421875" style="777" customWidth="1"/>
    <col min="4876" max="4876" width="8.57421875" style="777" customWidth="1"/>
    <col min="4877" max="4877" width="1.57421875" style="777" customWidth="1"/>
    <col min="4878" max="4878" width="8.57421875" style="777" customWidth="1"/>
    <col min="4879" max="4879" width="1.57421875" style="777" customWidth="1"/>
    <col min="4880" max="4880" width="10.57421875" style="777" bestFit="1" customWidth="1"/>
    <col min="4881" max="4881" width="1.421875" style="777" customWidth="1"/>
    <col min="4882" max="4882" width="10.421875" style="777" customWidth="1"/>
    <col min="4883" max="4883" width="1.421875" style="777" customWidth="1"/>
    <col min="4884" max="4884" width="10.57421875" style="777" bestFit="1" customWidth="1"/>
    <col min="4885" max="5120" width="11.421875" style="777" customWidth="1"/>
    <col min="5121" max="5121" width="3.57421875" style="777" customWidth="1"/>
    <col min="5122" max="5122" width="9.421875" style="777" bestFit="1" customWidth="1"/>
    <col min="5123" max="5123" width="3.57421875" style="777" customWidth="1"/>
    <col min="5124" max="5124" width="9.421875" style="777" customWidth="1"/>
    <col min="5125" max="5125" width="1.57421875" style="777" customWidth="1"/>
    <col min="5126" max="5126" width="11.28125" style="777" customWidth="1"/>
    <col min="5127" max="5127" width="2.00390625" style="777" customWidth="1"/>
    <col min="5128" max="5128" width="11.00390625" style="777" customWidth="1"/>
    <col min="5129" max="5129" width="1.7109375" style="777" customWidth="1"/>
    <col min="5130" max="5130" width="10.421875" style="777" bestFit="1" customWidth="1"/>
    <col min="5131" max="5131" width="1.57421875" style="777" customWidth="1"/>
    <col min="5132" max="5132" width="8.57421875" style="777" customWidth="1"/>
    <col min="5133" max="5133" width="1.57421875" style="777" customWidth="1"/>
    <col min="5134" max="5134" width="8.57421875" style="777" customWidth="1"/>
    <col min="5135" max="5135" width="1.57421875" style="777" customWidth="1"/>
    <col min="5136" max="5136" width="10.57421875" style="777" bestFit="1" customWidth="1"/>
    <col min="5137" max="5137" width="1.421875" style="777" customWidth="1"/>
    <col min="5138" max="5138" width="10.421875" style="777" customWidth="1"/>
    <col min="5139" max="5139" width="1.421875" style="777" customWidth="1"/>
    <col min="5140" max="5140" width="10.57421875" style="777" bestFit="1" customWidth="1"/>
    <col min="5141" max="5376" width="11.421875" style="777" customWidth="1"/>
    <col min="5377" max="5377" width="3.57421875" style="777" customWidth="1"/>
    <col min="5378" max="5378" width="9.421875" style="777" bestFit="1" customWidth="1"/>
    <col min="5379" max="5379" width="3.57421875" style="777" customWidth="1"/>
    <col min="5380" max="5380" width="9.421875" style="777" customWidth="1"/>
    <col min="5381" max="5381" width="1.57421875" style="777" customWidth="1"/>
    <col min="5382" max="5382" width="11.28125" style="777" customWidth="1"/>
    <col min="5383" max="5383" width="2.00390625" style="777" customWidth="1"/>
    <col min="5384" max="5384" width="11.00390625" style="777" customWidth="1"/>
    <col min="5385" max="5385" width="1.7109375" style="777" customWidth="1"/>
    <col min="5386" max="5386" width="10.421875" style="777" bestFit="1" customWidth="1"/>
    <col min="5387" max="5387" width="1.57421875" style="777" customWidth="1"/>
    <col min="5388" max="5388" width="8.57421875" style="777" customWidth="1"/>
    <col min="5389" max="5389" width="1.57421875" style="777" customWidth="1"/>
    <col min="5390" max="5390" width="8.57421875" style="777" customWidth="1"/>
    <col min="5391" max="5391" width="1.57421875" style="777" customWidth="1"/>
    <col min="5392" max="5392" width="10.57421875" style="777" bestFit="1" customWidth="1"/>
    <col min="5393" max="5393" width="1.421875" style="777" customWidth="1"/>
    <col min="5394" max="5394" width="10.421875" style="777" customWidth="1"/>
    <col min="5395" max="5395" width="1.421875" style="777" customWidth="1"/>
    <col min="5396" max="5396" width="10.57421875" style="777" bestFit="1" customWidth="1"/>
    <col min="5397" max="5632" width="11.421875" style="777" customWidth="1"/>
    <col min="5633" max="5633" width="3.57421875" style="777" customWidth="1"/>
    <col min="5634" max="5634" width="9.421875" style="777" bestFit="1" customWidth="1"/>
    <col min="5635" max="5635" width="3.57421875" style="777" customWidth="1"/>
    <col min="5636" max="5636" width="9.421875" style="777" customWidth="1"/>
    <col min="5637" max="5637" width="1.57421875" style="777" customWidth="1"/>
    <col min="5638" max="5638" width="11.28125" style="777" customWidth="1"/>
    <col min="5639" max="5639" width="2.00390625" style="777" customWidth="1"/>
    <col min="5640" max="5640" width="11.00390625" style="777" customWidth="1"/>
    <col min="5641" max="5641" width="1.7109375" style="777" customWidth="1"/>
    <col min="5642" max="5642" width="10.421875" style="777" bestFit="1" customWidth="1"/>
    <col min="5643" max="5643" width="1.57421875" style="777" customWidth="1"/>
    <col min="5644" max="5644" width="8.57421875" style="777" customWidth="1"/>
    <col min="5645" max="5645" width="1.57421875" style="777" customWidth="1"/>
    <col min="5646" max="5646" width="8.57421875" style="777" customWidth="1"/>
    <col min="5647" max="5647" width="1.57421875" style="777" customWidth="1"/>
    <col min="5648" max="5648" width="10.57421875" style="777" bestFit="1" customWidth="1"/>
    <col min="5649" max="5649" width="1.421875" style="777" customWidth="1"/>
    <col min="5650" max="5650" width="10.421875" style="777" customWidth="1"/>
    <col min="5651" max="5651" width="1.421875" style="777" customWidth="1"/>
    <col min="5652" max="5652" width="10.57421875" style="777" bestFit="1" customWidth="1"/>
    <col min="5653" max="5888" width="11.421875" style="777" customWidth="1"/>
    <col min="5889" max="5889" width="3.57421875" style="777" customWidth="1"/>
    <col min="5890" max="5890" width="9.421875" style="777" bestFit="1" customWidth="1"/>
    <col min="5891" max="5891" width="3.57421875" style="777" customWidth="1"/>
    <col min="5892" max="5892" width="9.421875" style="777" customWidth="1"/>
    <col min="5893" max="5893" width="1.57421875" style="777" customWidth="1"/>
    <col min="5894" max="5894" width="11.28125" style="777" customWidth="1"/>
    <col min="5895" max="5895" width="2.00390625" style="777" customWidth="1"/>
    <col min="5896" max="5896" width="11.00390625" style="777" customWidth="1"/>
    <col min="5897" max="5897" width="1.7109375" style="777" customWidth="1"/>
    <col min="5898" max="5898" width="10.421875" style="777" bestFit="1" customWidth="1"/>
    <col min="5899" max="5899" width="1.57421875" style="777" customWidth="1"/>
    <col min="5900" max="5900" width="8.57421875" style="777" customWidth="1"/>
    <col min="5901" max="5901" width="1.57421875" style="777" customWidth="1"/>
    <col min="5902" max="5902" width="8.57421875" style="777" customWidth="1"/>
    <col min="5903" max="5903" width="1.57421875" style="777" customWidth="1"/>
    <col min="5904" max="5904" width="10.57421875" style="777" bestFit="1" customWidth="1"/>
    <col min="5905" max="5905" width="1.421875" style="777" customWidth="1"/>
    <col min="5906" max="5906" width="10.421875" style="777" customWidth="1"/>
    <col min="5907" max="5907" width="1.421875" style="777" customWidth="1"/>
    <col min="5908" max="5908" width="10.57421875" style="777" bestFit="1" customWidth="1"/>
    <col min="5909" max="6144" width="11.421875" style="777" customWidth="1"/>
    <col min="6145" max="6145" width="3.57421875" style="777" customWidth="1"/>
    <col min="6146" max="6146" width="9.421875" style="777" bestFit="1" customWidth="1"/>
    <col min="6147" max="6147" width="3.57421875" style="777" customWidth="1"/>
    <col min="6148" max="6148" width="9.421875" style="777" customWidth="1"/>
    <col min="6149" max="6149" width="1.57421875" style="777" customWidth="1"/>
    <col min="6150" max="6150" width="11.28125" style="777" customWidth="1"/>
    <col min="6151" max="6151" width="2.00390625" style="777" customWidth="1"/>
    <col min="6152" max="6152" width="11.00390625" style="777" customWidth="1"/>
    <col min="6153" max="6153" width="1.7109375" style="777" customWidth="1"/>
    <col min="6154" max="6154" width="10.421875" style="777" bestFit="1" customWidth="1"/>
    <col min="6155" max="6155" width="1.57421875" style="777" customWidth="1"/>
    <col min="6156" max="6156" width="8.57421875" style="777" customWidth="1"/>
    <col min="6157" max="6157" width="1.57421875" style="777" customWidth="1"/>
    <col min="6158" max="6158" width="8.57421875" style="777" customWidth="1"/>
    <col min="6159" max="6159" width="1.57421875" style="777" customWidth="1"/>
    <col min="6160" max="6160" width="10.57421875" style="777" bestFit="1" customWidth="1"/>
    <col min="6161" max="6161" width="1.421875" style="777" customWidth="1"/>
    <col min="6162" max="6162" width="10.421875" style="777" customWidth="1"/>
    <col min="6163" max="6163" width="1.421875" style="777" customWidth="1"/>
    <col min="6164" max="6164" width="10.57421875" style="777" bestFit="1" customWidth="1"/>
    <col min="6165" max="6400" width="11.421875" style="777" customWidth="1"/>
    <col min="6401" max="6401" width="3.57421875" style="777" customWidth="1"/>
    <col min="6402" max="6402" width="9.421875" style="777" bestFit="1" customWidth="1"/>
    <col min="6403" max="6403" width="3.57421875" style="777" customWidth="1"/>
    <col min="6404" max="6404" width="9.421875" style="777" customWidth="1"/>
    <col min="6405" max="6405" width="1.57421875" style="777" customWidth="1"/>
    <col min="6406" max="6406" width="11.28125" style="777" customWidth="1"/>
    <col min="6407" max="6407" width="2.00390625" style="777" customWidth="1"/>
    <col min="6408" max="6408" width="11.00390625" style="777" customWidth="1"/>
    <col min="6409" max="6409" width="1.7109375" style="777" customWidth="1"/>
    <col min="6410" max="6410" width="10.421875" style="777" bestFit="1" customWidth="1"/>
    <col min="6411" max="6411" width="1.57421875" style="777" customWidth="1"/>
    <col min="6412" max="6412" width="8.57421875" style="777" customWidth="1"/>
    <col min="6413" max="6413" width="1.57421875" style="777" customWidth="1"/>
    <col min="6414" max="6414" width="8.57421875" style="777" customWidth="1"/>
    <col min="6415" max="6415" width="1.57421875" style="777" customWidth="1"/>
    <col min="6416" max="6416" width="10.57421875" style="777" bestFit="1" customWidth="1"/>
    <col min="6417" max="6417" width="1.421875" style="777" customWidth="1"/>
    <col min="6418" max="6418" width="10.421875" style="777" customWidth="1"/>
    <col min="6419" max="6419" width="1.421875" style="777" customWidth="1"/>
    <col min="6420" max="6420" width="10.57421875" style="777" bestFit="1" customWidth="1"/>
    <col min="6421" max="6656" width="11.421875" style="777" customWidth="1"/>
    <col min="6657" max="6657" width="3.57421875" style="777" customWidth="1"/>
    <col min="6658" max="6658" width="9.421875" style="777" bestFit="1" customWidth="1"/>
    <col min="6659" max="6659" width="3.57421875" style="777" customWidth="1"/>
    <col min="6660" max="6660" width="9.421875" style="777" customWidth="1"/>
    <col min="6661" max="6661" width="1.57421875" style="777" customWidth="1"/>
    <col min="6662" max="6662" width="11.28125" style="777" customWidth="1"/>
    <col min="6663" max="6663" width="2.00390625" style="777" customWidth="1"/>
    <col min="6664" max="6664" width="11.00390625" style="777" customWidth="1"/>
    <col min="6665" max="6665" width="1.7109375" style="777" customWidth="1"/>
    <col min="6666" max="6666" width="10.421875" style="777" bestFit="1" customWidth="1"/>
    <col min="6667" max="6667" width="1.57421875" style="777" customWidth="1"/>
    <col min="6668" max="6668" width="8.57421875" style="777" customWidth="1"/>
    <col min="6669" max="6669" width="1.57421875" style="777" customWidth="1"/>
    <col min="6670" max="6670" width="8.57421875" style="777" customWidth="1"/>
    <col min="6671" max="6671" width="1.57421875" style="777" customWidth="1"/>
    <col min="6672" max="6672" width="10.57421875" style="777" bestFit="1" customWidth="1"/>
    <col min="6673" max="6673" width="1.421875" style="777" customWidth="1"/>
    <col min="6674" max="6674" width="10.421875" style="777" customWidth="1"/>
    <col min="6675" max="6675" width="1.421875" style="777" customWidth="1"/>
    <col min="6676" max="6676" width="10.57421875" style="777" bestFit="1" customWidth="1"/>
    <col min="6677" max="6912" width="11.421875" style="777" customWidth="1"/>
    <col min="6913" max="6913" width="3.57421875" style="777" customWidth="1"/>
    <col min="6914" max="6914" width="9.421875" style="777" bestFit="1" customWidth="1"/>
    <col min="6915" max="6915" width="3.57421875" style="777" customWidth="1"/>
    <col min="6916" max="6916" width="9.421875" style="777" customWidth="1"/>
    <col min="6917" max="6917" width="1.57421875" style="777" customWidth="1"/>
    <col min="6918" max="6918" width="11.28125" style="777" customWidth="1"/>
    <col min="6919" max="6919" width="2.00390625" style="777" customWidth="1"/>
    <col min="6920" max="6920" width="11.00390625" style="777" customWidth="1"/>
    <col min="6921" max="6921" width="1.7109375" style="777" customWidth="1"/>
    <col min="6922" max="6922" width="10.421875" style="777" bestFit="1" customWidth="1"/>
    <col min="6923" max="6923" width="1.57421875" style="777" customWidth="1"/>
    <col min="6924" max="6924" width="8.57421875" style="777" customWidth="1"/>
    <col min="6925" max="6925" width="1.57421875" style="777" customWidth="1"/>
    <col min="6926" max="6926" width="8.57421875" style="777" customWidth="1"/>
    <col min="6927" max="6927" width="1.57421875" style="777" customWidth="1"/>
    <col min="6928" max="6928" width="10.57421875" style="777" bestFit="1" customWidth="1"/>
    <col min="6929" max="6929" width="1.421875" style="777" customWidth="1"/>
    <col min="6930" max="6930" width="10.421875" style="777" customWidth="1"/>
    <col min="6931" max="6931" width="1.421875" style="777" customWidth="1"/>
    <col min="6932" max="6932" width="10.57421875" style="777" bestFit="1" customWidth="1"/>
    <col min="6933" max="7168" width="11.421875" style="777" customWidth="1"/>
    <col min="7169" max="7169" width="3.57421875" style="777" customWidth="1"/>
    <col min="7170" max="7170" width="9.421875" style="777" bestFit="1" customWidth="1"/>
    <col min="7171" max="7171" width="3.57421875" style="777" customWidth="1"/>
    <col min="7172" max="7172" width="9.421875" style="777" customWidth="1"/>
    <col min="7173" max="7173" width="1.57421875" style="777" customWidth="1"/>
    <col min="7174" max="7174" width="11.28125" style="777" customWidth="1"/>
    <col min="7175" max="7175" width="2.00390625" style="777" customWidth="1"/>
    <col min="7176" max="7176" width="11.00390625" style="777" customWidth="1"/>
    <col min="7177" max="7177" width="1.7109375" style="777" customWidth="1"/>
    <col min="7178" max="7178" width="10.421875" style="777" bestFit="1" customWidth="1"/>
    <col min="7179" max="7179" width="1.57421875" style="777" customWidth="1"/>
    <col min="7180" max="7180" width="8.57421875" style="777" customWidth="1"/>
    <col min="7181" max="7181" width="1.57421875" style="777" customWidth="1"/>
    <col min="7182" max="7182" width="8.57421875" style="777" customWidth="1"/>
    <col min="7183" max="7183" width="1.57421875" style="777" customWidth="1"/>
    <col min="7184" max="7184" width="10.57421875" style="777" bestFit="1" customWidth="1"/>
    <col min="7185" max="7185" width="1.421875" style="777" customWidth="1"/>
    <col min="7186" max="7186" width="10.421875" style="777" customWidth="1"/>
    <col min="7187" max="7187" width="1.421875" style="777" customWidth="1"/>
    <col min="7188" max="7188" width="10.57421875" style="777" bestFit="1" customWidth="1"/>
    <col min="7189" max="7424" width="11.421875" style="777" customWidth="1"/>
    <col min="7425" max="7425" width="3.57421875" style="777" customWidth="1"/>
    <col min="7426" max="7426" width="9.421875" style="777" bestFit="1" customWidth="1"/>
    <col min="7427" max="7427" width="3.57421875" style="777" customWidth="1"/>
    <col min="7428" max="7428" width="9.421875" style="777" customWidth="1"/>
    <col min="7429" max="7429" width="1.57421875" style="777" customWidth="1"/>
    <col min="7430" max="7430" width="11.28125" style="777" customWidth="1"/>
    <col min="7431" max="7431" width="2.00390625" style="777" customWidth="1"/>
    <col min="7432" max="7432" width="11.00390625" style="777" customWidth="1"/>
    <col min="7433" max="7433" width="1.7109375" style="777" customWidth="1"/>
    <col min="7434" max="7434" width="10.421875" style="777" bestFit="1" customWidth="1"/>
    <col min="7435" max="7435" width="1.57421875" style="777" customWidth="1"/>
    <col min="7436" max="7436" width="8.57421875" style="777" customWidth="1"/>
    <col min="7437" max="7437" width="1.57421875" style="777" customWidth="1"/>
    <col min="7438" max="7438" width="8.57421875" style="777" customWidth="1"/>
    <col min="7439" max="7439" width="1.57421875" style="777" customWidth="1"/>
    <col min="7440" max="7440" width="10.57421875" style="777" bestFit="1" customWidth="1"/>
    <col min="7441" max="7441" width="1.421875" style="777" customWidth="1"/>
    <col min="7442" max="7442" width="10.421875" style="777" customWidth="1"/>
    <col min="7443" max="7443" width="1.421875" style="777" customWidth="1"/>
    <col min="7444" max="7444" width="10.57421875" style="777" bestFit="1" customWidth="1"/>
    <col min="7445" max="7680" width="11.421875" style="777" customWidth="1"/>
    <col min="7681" max="7681" width="3.57421875" style="777" customWidth="1"/>
    <col min="7682" max="7682" width="9.421875" style="777" bestFit="1" customWidth="1"/>
    <col min="7683" max="7683" width="3.57421875" style="777" customWidth="1"/>
    <col min="7684" max="7684" width="9.421875" style="777" customWidth="1"/>
    <col min="7685" max="7685" width="1.57421875" style="777" customWidth="1"/>
    <col min="7686" max="7686" width="11.28125" style="777" customWidth="1"/>
    <col min="7687" max="7687" width="2.00390625" style="777" customWidth="1"/>
    <col min="7688" max="7688" width="11.00390625" style="777" customWidth="1"/>
    <col min="7689" max="7689" width="1.7109375" style="777" customWidth="1"/>
    <col min="7690" max="7690" width="10.421875" style="777" bestFit="1" customWidth="1"/>
    <col min="7691" max="7691" width="1.57421875" style="777" customWidth="1"/>
    <col min="7692" max="7692" width="8.57421875" style="777" customWidth="1"/>
    <col min="7693" max="7693" width="1.57421875" style="777" customWidth="1"/>
    <col min="7694" max="7694" width="8.57421875" style="777" customWidth="1"/>
    <col min="7695" max="7695" width="1.57421875" style="777" customWidth="1"/>
    <col min="7696" max="7696" width="10.57421875" style="777" bestFit="1" customWidth="1"/>
    <col min="7697" max="7697" width="1.421875" style="777" customWidth="1"/>
    <col min="7698" max="7698" width="10.421875" style="777" customWidth="1"/>
    <col min="7699" max="7699" width="1.421875" style="777" customWidth="1"/>
    <col min="7700" max="7700" width="10.57421875" style="777" bestFit="1" customWidth="1"/>
    <col min="7701" max="7936" width="11.421875" style="777" customWidth="1"/>
    <col min="7937" max="7937" width="3.57421875" style="777" customWidth="1"/>
    <col min="7938" max="7938" width="9.421875" style="777" bestFit="1" customWidth="1"/>
    <col min="7939" max="7939" width="3.57421875" style="777" customWidth="1"/>
    <col min="7940" max="7940" width="9.421875" style="777" customWidth="1"/>
    <col min="7941" max="7941" width="1.57421875" style="777" customWidth="1"/>
    <col min="7942" max="7942" width="11.28125" style="777" customWidth="1"/>
    <col min="7943" max="7943" width="2.00390625" style="777" customWidth="1"/>
    <col min="7944" max="7944" width="11.00390625" style="777" customWidth="1"/>
    <col min="7945" max="7945" width="1.7109375" style="777" customWidth="1"/>
    <col min="7946" max="7946" width="10.421875" style="777" bestFit="1" customWidth="1"/>
    <col min="7947" max="7947" width="1.57421875" style="777" customWidth="1"/>
    <col min="7948" max="7948" width="8.57421875" style="777" customWidth="1"/>
    <col min="7949" max="7949" width="1.57421875" style="777" customWidth="1"/>
    <col min="7950" max="7950" width="8.57421875" style="777" customWidth="1"/>
    <col min="7951" max="7951" width="1.57421875" style="777" customWidth="1"/>
    <col min="7952" max="7952" width="10.57421875" style="777" bestFit="1" customWidth="1"/>
    <col min="7953" max="7953" width="1.421875" style="777" customWidth="1"/>
    <col min="7954" max="7954" width="10.421875" style="777" customWidth="1"/>
    <col min="7955" max="7955" width="1.421875" style="777" customWidth="1"/>
    <col min="7956" max="7956" width="10.57421875" style="777" bestFit="1" customWidth="1"/>
    <col min="7957" max="8192" width="11.421875" style="777" customWidth="1"/>
    <col min="8193" max="8193" width="3.57421875" style="777" customWidth="1"/>
    <col min="8194" max="8194" width="9.421875" style="777" bestFit="1" customWidth="1"/>
    <col min="8195" max="8195" width="3.57421875" style="777" customWidth="1"/>
    <col min="8196" max="8196" width="9.421875" style="777" customWidth="1"/>
    <col min="8197" max="8197" width="1.57421875" style="777" customWidth="1"/>
    <col min="8198" max="8198" width="11.28125" style="777" customWidth="1"/>
    <col min="8199" max="8199" width="2.00390625" style="777" customWidth="1"/>
    <col min="8200" max="8200" width="11.00390625" style="777" customWidth="1"/>
    <col min="8201" max="8201" width="1.7109375" style="777" customWidth="1"/>
    <col min="8202" max="8202" width="10.421875" style="777" bestFit="1" customWidth="1"/>
    <col min="8203" max="8203" width="1.57421875" style="777" customWidth="1"/>
    <col min="8204" max="8204" width="8.57421875" style="777" customWidth="1"/>
    <col min="8205" max="8205" width="1.57421875" style="777" customWidth="1"/>
    <col min="8206" max="8206" width="8.57421875" style="777" customWidth="1"/>
    <col min="8207" max="8207" width="1.57421875" style="777" customWidth="1"/>
    <col min="8208" max="8208" width="10.57421875" style="777" bestFit="1" customWidth="1"/>
    <col min="8209" max="8209" width="1.421875" style="777" customWidth="1"/>
    <col min="8210" max="8210" width="10.421875" style="777" customWidth="1"/>
    <col min="8211" max="8211" width="1.421875" style="777" customWidth="1"/>
    <col min="8212" max="8212" width="10.57421875" style="777" bestFit="1" customWidth="1"/>
    <col min="8213" max="8448" width="11.421875" style="777" customWidth="1"/>
    <col min="8449" max="8449" width="3.57421875" style="777" customWidth="1"/>
    <col min="8450" max="8450" width="9.421875" style="777" bestFit="1" customWidth="1"/>
    <col min="8451" max="8451" width="3.57421875" style="777" customWidth="1"/>
    <col min="8452" max="8452" width="9.421875" style="777" customWidth="1"/>
    <col min="8453" max="8453" width="1.57421875" style="777" customWidth="1"/>
    <col min="8454" max="8454" width="11.28125" style="777" customWidth="1"/>
    <col min="8455" max="8455" width="2.00390625" style="777" customWidth="1"/>
    <col min="8456" max="8456" width="11.00390625" style="777" customWidth="1"/>
    <col min="8457" max="8457" width="1.7109375" style="777" customWidth="1"/>
    <col min="8458" max="8458" width="10.421875" style="777" bestFit="1" customWidth="1"/>
    <col min="8459" max="8459" width="1.57421875" style="777" customWidth="1"/>
    <col min="8460" max="8460" width="8.57421875" style="777" customWidth="1"/>
    <col min="8461" max="8461" width="1.57421875" style="777" customWidth="1"/>
    <col min="8462" max="8462" width="8.57421875" style="777" customWidth="1"/>
    <col min="8463" max="8463" width="1.57421875" style="777" customWidth="1"/>
    <col min="8464" max="8464" width="10.57421875" style="777" bestFit="1" customWidth="1"/>
    <col min="8465" max="8465" width="1.421875" style="777" customWidth="1"/>
    <col min="8466" max="8466" width="10.421875" style="777" customWidth="1"/>
    <col min="8467" max="8467" width="1.421875" style="777" customWidth="1"/>
    <col min="8468" max="8468" width="10.57421875" style="777" bestFit="1" customWidth="1"/>
    <col min="8469" max="8704" width="11.421875" style="777" customWidth="1"/>
    <col min="8705" max="8705" width="3.57421875" style="777" customWidth="1"/>
    <col min="8706" max="8706" width="9.421875" style="777" bestFit="1" customWidth="1"/>
    <col min="8707" max="8707" width="3.57421875" style="777" customWidth="1"/>
    <col min="8708" max="8708" width="9.421875" style="777" customWidth="1"/>
    <col min="8709" max="8709" width="1.57421875" style="777" customWidth="1"/>
    <col min="8710" max="8710" width="11.28125" style="777" customWidth="1"/>
    <col min="8711" max="8711" width="2.00390625" style="777" customWidth="1"/>
    <col min="8712" max="8712" width="11.00390625" style="777" customWidth="1"/>
    <col min="8713" max="8713" width="1.7109375" style="777" customWidth="1"/>
    <col min="8714" max="8714" width="10.421875" style="777" bestFit="1" customWidth="1"/>
    <col min="8715" max="8715" width="1.57421875" style="777" customWidth="1"/>
    <col min="8716" max="8716" width="8.57421875" style="777" customWidth="1"/>
    <col min="8717" max="8717" width="1.57421875" style="777" customWidth="1"/>
    <col min="8718" max="8718" width="8.57421875" style="777" customWidth="1"/>
    <col min="8719" max="8719" width="1.57421875" style="777" customWidth="1"/>
    <col min="8720" max="8720" width="10.57421875" style="777" bestFit="1" customWidth="1"/>
    <col min="8721" max="8721" width="1.421875" style="777" customWidth="1"/>
    <col min="8722" max="8722" width="10.421875" style="777" customWidth="1"/>
    <col min="8723" max="8723" width="1.421875" style="777" customWidth="1"/>
    <col min="8724" max="8724" width="10.57421875" style="777" bestFit="1" customWidth="1"/>
    <col min="8725" max="8960" width="11.421875" style="777" customWidth="1"/>
    <col min="8961" max="8961" width="3.57421875" style="777" customWidth="1"/>
    <col min="8962" max="8962" width="9.421875" style="777" bestFit="1" customWidth="1"/>
    <col min="8963" max="8963" width="3.57421875" style="777" customWidth="1"/>
    <col min="8964" max="8964" width="9.421875" style="777" customWidth="1"/>
    <col min="8965" max="8965" width="1.57421875" style="777" customWidth="1"/>
    <col min="8966" max="8966" width="11.28125" style="777" customWidth="1"/>
    <col min="8967" max="8967" width="2.00390625" style="777" customWidth="1"/>
    <col min="8968" max="8968" width="11.00390625" style="777" customWidth="1"/>
    <col min="8969" max="8969" width="1.7109375" style="777" customWidth="1"/>
    <col min="8970" max="8970" width="10.421875" style="777" bestFit="1" customWidth="1"/>
    <col min="8971" max="8971" width="1.57421875" style="777" customWidth="1"/>
    <col min="8972" max="8972" width="8.57421875" style="777" customWidth="1"/>
    <col min="8973" max="8973" width="1.57421875" style="777" customWidth="1"/>
    <col min="8974" max="8974" width="8.57421875" style="777" customWidth="1"/>
    <col min="8975" max="8975" width="1.57421875" style="777" customWidth="1"/>
    <col min="8976" max="8976" width="10.57421875" style="777" bestFit="1" customWidth="1"/>
    <col min="8977" max="8977" width="1.421875" style="777" customWidth="1"/>
    <col min="8978" max="8978" width="10.421875" style="777" customWidth="1"/>
    <col min="8979" max="8979" width="1.421875" style="777" customWidth="1"/>
    <col min="8980" max="8980" width="10.57421875" style="777" bestFit="1" customWidth="1"/>
    <col min="8981" max="9216" width="11.421875" style="777" customWidth="1"/>
    <col min="9217" max="9217" width="3.57421875" style="777" customWidth="1"/>
    <col min="9218" max="9218" width="9.421875" style="777" bestFit="1" customWidth="1"/>
    <col min="9219" max="9219" width="3.57421875" style="777" customWidth="1"/>
    <col min="9220" max="9220" width="9.421875" style="777" customWidth="1"/>
    <col min="9221" max="9221" width="1.57421875" style="777" customWidth="1"/>
    <col min="9222" max="9222" width="11.28125" style="777" customWidth="1"/>
    <col min="9223" max="9223" width="2.00390625" style="777" customWidth="1"/>
    <col min="9224" max="9224" width="11.00390625" style="777" customWidth="1"/>
    <col min="9225" max="9225" width="1.7109375" style="777" customWidth="1"/>
    <col min="9226" max="9226" width="10.421875" style="777" bestFit="1" customWidth="1"/>
    <col min="9227" max="9227" width="1.57421875" style="777" customWidth="1"/>
    <col min="9228" max="9228" width="8.57421875" style="777" customWidth="1"/>
    <col min="9229" max="9229" width="1.57421875" style="777" customWidth="1"/>
    <col min="9230" max="9230" width="8.57421875" style="777" customWidth="1"/>
    <col min="9231" max="9231" width="1.57421875" style="777" customWidth="1"/>
    <col min="9232" max="9232" width="10.57421875" style="777" bestFit="1" customWidth="1"/>
    <col min="9233" max="9233" width="1.421875" style="777" customWidth="1"/>
    <col min="9234" max="9234" width="10.421875" style="777" customWidth="1"/>
    <col min="9235" max="9235" width="1.421875" style="777" customWidth="1"/>
    <col min="9236" max="9236" width="10.57421875" style="777" bestFit="1" customWidth="1"/>
    <col min="9237" max="9472" width="11.421875" style="777" customWidth="1"/>
    <col min="9473" max="9473" width="3.57421875" style="777" customWidth="1"/>
    <col min="9474" max="9474" width="9.421875" style="777" bestFit="1" customWidth="1"/>
    <col min="9475" max="9475" width="3.57421875" style="777" customWidth="1"/>
    <col min="9476" max="9476" width="9.421875" style="777" customWidth="1"/>
    <col min="9477" max="9477" width="1.57421875" style="777" customWidth="1"/>
    <col min="9478" max="9478" width="11.28125" style="777" customWidth="1"/>
    <col min="9479" max="9479" width="2.00390625" style="777" customWidth="1"/>
    <col min="9480" max="9480" width="11.00390625" style="777" customWidth="1"/>
    <col min="9481" max="9481" width="1.7109375" style="777" customWidth="1"/>
    <col min="9482" max="9482" width="10.421875" style="777" bestFit="1" customWidth="1"/>
    <col min="9483" max="9483" width="1.57421875" style="777" customWidth="1"/>
    <col min="9484" max="9484" width="8.57421875" style="777" customWidth="1"/>
    <col min="9485" max="9485" width="1.57421875" style="777" customWidth="1"/>
    <col min="9486" max="9486" width="8.57421875" style="777" customWidth="1"/>
    <col min="9487" max="9487" width="1.57421875" style="777" customWidth="1"/>
    <col min="9488" max="9488" width="10.57421875" style="777" bestFit="1" customWidth="1"/>
    <col min="9489" max="9489" width="1.421875" style="777" customWidth="1"/>
    <col min="9490" max="9490" width="10.421875" style="777" customWidth="1"/>
    <col min="9491" max="9491" width="1.421875" style="777" customWidth="1"/>
    <col min="9492" max="9492" width="10.57421875" style="777" bestFit="1" customWidth="1"/>
    <col min="9493" max="9728" width="11.421875" style="777" customWidth="1"/>
    <col min="9729" max="9729" width="3.57421875" style="777" customWidth="1"/>
    <col min="9730" max="9730" width="9.421875" style="777" bestFit="1" customWidth="1"/>
    <col min="9731" max="9731" width="3.57421875" style="777" customWidth="1"/>
    <col min="9732" max="9732" width="9.421875" style="777" customWidth="1"/>
    <col min="9733" max="9733" width="1.57421875" style="777" customWidth="1"/>
    <col min="9734" max="9734" width="11.28125" style="777" customWidth="1"/>
    <col min="9735" max="9735" width="2.00390625" style="777" customWidth="1"/>
    <col min="9736" max="9736" width="11.00390625" style="777" customWidth="1"/>
    <col min="9737" max="9737" width="1.7109375" style="777" customWidth="1"/>
    <col min="9738" max="9738" width="10.421875" style="777" bestFit="1" customWidth="1"/>
    <col min="9739" max="9739" width="1.57421875" style="777" customWidth="1"/>
    <col min="9740" max="9740" width="8.57421875" style="777" customWidth="1"/>
    <col min="9741" max="9741" width="1.57421875" style="777" customWidth="1"/>
    <col min="9742" max="9742" width="8.57421875" style="777" customWidth="1"/>
    <col min="9743" max="9743" width="1.57421875" style="777" customWidth="1"/>
    <col min="9744" max="9744" width="10.57421875" style="777" bestFit="1" customWidth="1"/>
    <col min="9745" max="9745" width="1.421875" style="777" customWidth="1"/>
    <col min="9746" max="9746" width="10.421875" style="777" customWidth="1"/>
    <col min="9747" max="9747" width="1.421875" style="777" customWidth="1"/>
    <col min="9748" max="9748" width="10.57421875" style="777" bestFit="1" customWidth="1"/>
    <col min="9749" max="9984" width="11.421875" style="777" customWidth="1"/>
    <col min="9985" max="9985" width="3.57421875" style="777" customWidth="1"/>
    <col min="9986" max="9986" width="9.421875" style="777" bestFit="1" customWidth="1"/>
    <col min="9987" max="9987" width="3.57421875" style="777" customWidth="1"/>
    <col min="9988" max="9988" width="9.421875" style="777" customWidth="1"/>
    <col min="9989" max="9989" width="1.57421875" style="777" customWidth="1"/>
    <col min="9990" max="9990" width="11.28125" style="777" customWidth="1"/>
    <col min="9991" max="9991" width="2.00390625" style="777" customWidth="1"/>
    <col min="9992" max="9992" width="11.00390625" style="777" customWidth="1"/>
    <col min="9993" max="9993" width="1.7109375" style="777" customWidth="1"/>
    <col min="9994" max="9994" width="10.421875" style="777" bestFit="1" customWidth="1"/>
    <col min="9995" max="9995" width="1.57421875" style="777" customWidth="1"/>
    <col min="9996" max="9996" width="8.57421875" style="777" customWidth="1"/>
    <col min="9997" max="9997" width="1.57421875" style="777" customWidth="1"/>
    <col min="9998" max="9998" width="8.57421875" style="777" customWidth="1"/>
    <col min="9999" max="9999" width="1.57421875" style="777" customWidth="1"/>
    <col min="10000" max="10000" width="10.57421875" style="777" bestFit="1" customWidth="1"/>
    <col min="10001" max="10001" width="1.421875" style="777" customWidth="1"/>
    <col min="10002" max="10002" width="10.421875" style="777" customWidth="1"/>
    <col min="10003" max="10003" width="1.421875" style="777" customWidth="1"/>
    <col min="10004" max="10004" width="10.57421875" style="777" bestFit="1" customWidth="1"/>
    <col min="10005" max="10240" width="11.421875" style="777" customWidth="1"/>
    <col min="10241" max="10241" width="3.57421875" style="777" customWidth="1"/>
    <col min="10242" max="10242" width="9.421875" style="777" bestFit="1" customWidth="1"/>
    <col min="10243" max="10243" width="3.57421875" style="777" customWidth="1"/>
    <col min="10244" max="10244" width="9.421875" style="777" customWidth="1"/>
    <col min="10245" max="10245" width="1.57421875" style="777" customWidth="1"/>
    <col min="10246" max="10246" width="11.28125" style="777" customWidth="1"/>
    <col min="10247" max="10247" width="2.00390625" style="777" customWidth="1"/>
    <col min="10248" max="10248" width="11.00390625" style="777" customWidth="1"/>
    <col min="10249" max="10249" width="1.7109375" style="777" customWidth="1"/>
    <col min="10250" max="10250" width="10.421875" style="777" bestFit="1" customWidth="1"/>
    <col min="10251" max="10251" width="1.57421875" style="777" customWidth="1"/>
    <col min="10252" max="10252" width="8.57421875" style="777" customWidth="1"/>
    <col min="10253" max="10253" width="1.57421875" style="777" customWidth="1"/>
    <col min="10254" max="10254" width="8.57421875" style="777" customWidth="1"/>
    <col min="10255" max="10255" width="1.57421875" style="777" customWidth="1"/>
    <col min="10256" max="10256" width="10.57421875" style="777" bestFit="1" customWidth="1"/>
    <col min="10257" max="10257" width="1.421875" style="777" customWidth="1"/>
    <col min="10258" max="10258" width="10.421875" style="777" customWidth="1"/>
    <col min="10259" max="10259" width="1.421875" style="777" customWidth="1"/>
    <col min="10260" max="10260" width="10.57421875" style="777" bestFit="1" customWidth="1"/>
    <col min="10261" max="10496" width="11.421875" style="777" customWidth="1"/>
    <col min="10497" max="10497" width="3.57421875" style="777" customWidth="1"/>
    <col min="10498" max="10498" width="9.421875" style="777" bestFit="1" customWidth="1"/>
    <col min="10499" max="10499" width="3.57421875" style="777" customWidth="1"/>
    <col min="10500" max="10500" width="9.421875" style="777" customWidth="1"/>
    <col min="10501" max="10501" width="1.57421875" style="777" customWidth="1"/>
    <col min="10502" max="10502" width="11.28125" style="777" customWidth="1"/>
    <col min="10503" max="10503" width="2.00390625" style="777" customWidth="1"/>
    <col min="10504" max="10504" width="11.00390625" style="777" customWidth="1"/>
    <col min="10505" max="10505" width="1.7109375" style="777" customWidth="1"/>
    <col min="10506" max="10506" width="10.421875" style="777" bestFit="1" customWidth="1"/>
    <col min="10507" max="10507" width="1.57421875" style="777" customWidth="1"/>
    <col min="10508" max="10508" width="8.57421875" style="777" customWidth="1"/>
    <col min="10509" max="10509" width="1.57421875" style="777" customWidth="1"/>
    <col min="10510" max="10510" width="8.57421875" style="777" customWidth="1"/>
    <col min="10511" max="10511" width="1.57421875" style="777" customWidth="1"/>
    <col min="10512" max="10512" width="10.57421875" style="777" bestFit="1" customWidth="1"/>
    <col min="10513" max="10513" width="1.421875" style="777" customWidth="1"/>
    <col min="10514" max="10514" width="10.421875" style="777" customWidth="1"/>
    <col min="10515" max="10515" width="1.421875" style="777" customWidth="1"/>
    <col min="10516" max="10516" width="10.57421875" style="777" bestFit="1" customWidth="1"/>
    <col min="10517" max="10752" width="11.421875" style="777" customWidth="1"/>
    <col min="10753" max="10753" width="3.57421875" style="777" customWidth="1"/>
    <col min="10754" max="10754" width="9.421875" style="777" bestFit="1" customWidth="1"/>
    <col min="10755" max="10755" width="3.57421875" style="777" customWidth="1"/>
    <col min="10756" max="10756" width="9.421875" style="777" customWidth="1"/>
    <col min="10757" max="10757" width="1.57421875" style="777" customWidth="1"/>
    <col min="10758" max="10758" width="11.28125" style="777" customWidth="1"/>
    <col min="10759" max="10759" width="2.00390625" style="777" customWidth="1"/>
    <col min="10760" max="10760" width="11.00390625" style="777" customWidth="1"/>
    <col min="10761" max="10761" width="1.7109375" style="777" customWidth="1"/>
    <col min="10762" max="10762" width="10.421875" style="777" bestFit="1" customWidth="1"/>
    <col min="10763" max="10763" width="1.57421875" style="777" customWidth="1"/>
    <col min="10764" max="10764" width="8.57421875" style="777" customWidth="1"/>
    <col min="10765" max="10765" width="1.57421875" style="777" customWidth="1"/>
    <col min="10766" max="10766" width="8.57421875" style="777" customWidth="1"/>
    <col min="10767" max="10767" width="1.57421875" style="777" customWidth="1"/>
    <col min="10768" max="10768" width="10.57421875" style="777" bestFit="1" customWidth="1"/>
    <col min="10769" max="10769" width="1.421875" style="777" customWidth="1"/>
    <col min="10770" max="10770" width="10.421875" style="777" customWidth="1"/>
    <col min="10771" max="10771" width="1.421875" style="777" customWidth="1"/>
    <col min="10772" max="10772" width="10.57421875" style="777" bestFit="1" customWidth="1"/>
    <col min="10773" max="11008" width="11.421875" style="777" customWidth="1"/>
    <col min="11009" max="11009" width="3.57421875" style="777" customWidth="1"/>
    <col min="11010" max="11010" width="9.421875" style="777" bestFit="1" customWidth="1"/>
    <col min="11011" max="11011" width="3.57421875" style="777" customWidth="1"/>
    <col min="11012" max="11012" width="9.421875" style="777" customWidth="1"/>
    <col min="11013" max="11013" width="1.57421875" style="777" customWidth="1"/>
    <col min="11014" max="11014" width="11.28125" style="777" customWidth="1"/>
    <col min="11015" max="11015" width="2.00390625" style="777" customWidth="1"/>
    <col min="11016" max="11016" width="11.00390625" style="777" customWidth="1"/>
    <col min="11017" max="11017" width="1.7109375" style="777" customWidth="1"/>
    <col min="11018" max="11018" width="10.421875" style="777" bestFit="1" customWidth="1"/>
    <col min="11019" max="11019" width="1.57421875" style="777" customWidth="1"/>
    <col min="11020" max="11020" width="8.57421875" style="777" customWidth="1"/>
    <col min="11021" max="11021" width="1.57421875" style="777" customWidth="1"/>
    <col min="11022" max="11022" width="8.57421875" style="777" customWidth="1"/>
    <col min="11023" max="11023" width="1.57421875" style="777" customWidth="1"/>
    <col min="11024" max="11024" width="10.57421875" style="777" bestFit="1" customWidth="1"/>
    <col min="11025" max="11025" width="1.421875" style="777" customWidth="1"/>
    <col min="11026" max="11026" width="10.421875" style="777" customWidth="1"/>
    <col min="11027" max="11027" width="1.421875" style="777" customWidth="1"/>
    <col min="11028" max="11028" width="10.57421875" style="777" bestFit="1" customWidth="1"/>
    <col min="11029" max="11264" width="11.421875" style="777" customWidth="1"/>
    <col min="11265" max="11265" width="3.57421875" style="777" customWidth="1"/>
    <col min="11266" max="11266" width="9.421875" style="777" bestFit="1" customWidth="1"/>
    <col min="11267" max="11267" width="3.57421875" style="777" customWidth="1"/>
    <col min="11268" max="11268" width="9.421875" style="777" customWidth="1"/>
    <col min="11269" max="11269" width="1.57421875" style="777" customWidth="1"/>
    <col min="11270" max="11270" width="11.28125" style="777" customWidth="1"/>
    <col min="11271" max="11271" width="2.00390625" style="777" customWidth="1"/>
    <col min="11272" max="11272" width="11.00390625" style="777" customWidth="1"/>
    <col min="11273" max="11273" width="1.7109375" style="777" customWidth="1"/>
    <col min="11274" max="11274" width="10.421875" style="777" bestFit="1" customWidth="1"/>
    <col min="11275" max="11275" width="1.57421875" style="777" customWidth="1"/>
    <col min="11276" max="11276" width="8.57421875" style="777" customWidth="1"/>
    <col min="11277" max="11277" width="1.57421875" style="777" customWidth="1"/>
    <col min="11278" max="11278" width="8.57421875" style="777" customWidth="1"/>
    <col min="11279" max="11279" width="1.57421875" style="777" customWidth="1"/>
    <col min="11280" max="11280" width="10.57421875" style="777" bestFit="1" customWidth="1"/>
    <col min="11281" max="11281" width="1.421875" style="777" customWidth="1"/>
    <col min="11282" max="11282" width="10.421875" style="777" customWidth="1"/>
    <col min="11283" max="11283" width="1.421875" style="777" customWidth="1"/>
    <col min="11284" max="11284" width="10.57421875" style="777" bestFit="1" customWidth="1"/>
    <col min="11285" max="11520" width="11.421875" style="777" customWidth="1"/>
    <col min="11521" max="11521" width="3.57421875" style="777" customWidth="1"/>
    <col min="11522" max="11522" width="9.421875" style="777" bestFit="1" customWidth="1"/>
    <col min="11523" max="11523" width="3.57421875" style="777" customWidth="1"/>
    <col min="11524" max="11524" width="9.421875" style="777" customWidth="1"/>
    <col min="11525" max="11525" width="1.57421875" style="777" customWidth="1"/>
    <col min="11526" max="11526" width="11.28125" style="777" customWidth="1"/>
    <col min="11527" max="11527" width="2.00390625" style="777" customWidth="1"/>
    <col min="11528" max="11528" width="11.00390625" style="777" customWidth="1"/>
    <col min="11529" max="11529" width="1.7109375" style="777" customWidth="1"/>
    <col min="11530" max="11530" width="10.421875" style="777" bestFit="1" customWidth="1"/>
    <col min="11531" max="11531" width="1.57421875" style="777" customWidth="1"/>
    <col min="11532" max="11532" width="8.57421875" style="777" customWidth="1"/>
    <col min="11533" max="11533" width="1.57421875" style="777" customWidth="1"/>
    <col min="11534" max="11534" width="8.57421875" style="777" customWidth="1"/>
    <col min="11535" max="11535" width="1.57421875" style="777" customWidth="1"/>
    <col min="11536" max="11536" width="10.57421875" style="777" bestFit="1" customWidth="1"/>
    <col min="11537" max="11537" width="1.421875" style="777" customWidth="1"/>
    <col min="11538" max="11538" width="10.421875" style="777" customWidth="1"/>
    <col min="11539" max="11539" width="1.421875" style="777" customWidth="1"/>
    <col min="11540" max="11540" width="10.57421875" style="777" bestFit="1" customWidth="1"/>
    <col min="11541" max="11776" width="11.421875" style="777" customWidth="1"/>
    <col min="11777" max="11777" width="3.57421875" style="777" customWidth="1"/>
    <col min="11778" max="11778" width="9.421875" style="777" bestFit="1" customWidth="1"/>
    <col min="11779" max="11779" width="3.57421875" style="777" customWidth="1"/>
    <col min="11780" max="11780" width="9.421875" style="777" customWidth="1"/>
    <col min="11781" max="11781" width="1.57421875" style="777" customWidth="1"/>
    <col min="11782" max="11782" width="11.28125" style="777" customWidth="1"/>
    <col min="11783" max="11783" width="2.00390625" style="777" customWidth="1"/>
    <col min="11784" max="11784" width="11.00390625" style="777" customWidth="1"/>
    <col min="11785" max="11785" width="1.7109375" style="777" customWidth="1"/>
    <col min="11786" max="11786" width="10.421875" style="777" bestFit="1" customWidth="1"/>
    <col min="11787" max="11787" width="1.57421875" style="777" customWidth="1"/>
    <col min="11788" max="11788" width="8.57421875" style="777" customWidth="1"/>
    <col min="11789" max="11789" width="1.57421875" style="777" customWidth="1"/>
    <col min="11790" max="11790" width="8.57421875" style="777" customWidth="1"/>
    <col min="11791" max="11791" width="1.57421875" style="777" customWidth="1"/>
    <col min="11792" max="11792" width="10.57421875" style="777" bestFit="1" customWidth="1"/>
    <col min="11793" max="11793" width="1.421875" style="777" customWidth="1"/>
    <col min="11794" max="11794" width="10.421875" style="777" customWidth="1"/>
    <col min="11795" max="11795" width="1.421875" style="777" customWidth="1"/>
    <col min="11796" max="11796" width="10.57421875" style="777" bestFit="1" customWidth="1"/>
    <col min="11797" max="12032" width="11.421875" style="777" customWidth="1"/>
    <col min="12033" max="12033" width="3.57421875" style="777" customWidth="1"/>
    <col min="12034" max="12034" width="9.421875" style="777" bestFit="1" customWidth="1"/>
    <col min="12035" max="12035" width="3.57421875" style="777" customWidth="1"/>
    <col min="12036" max="12036" width="9.421875" style="777" customWidth="1"/>
    <col min="12037" max="12037" width="1.57421875" style="777" customWidth="1"/>
    <col min="12038" max="12038" width="11.28125" style="777" customWidth="1"/>
    <col min="12039" max="12039" width="2.00390625" style="777" customWidth="1"/>
    <col min="12040" max="12040" width="11.00390625" style="777" customWidth="1"/>
    <col min="12041" max="12041" width="1.7109375" style="777" customWidth="1"/>
    <col min="12042" max="12042" width="10.421875" style="777" bestFit="1" customWidth="1"/>
    <col min="12043" max="12043" width="1.57421875" style="777" customWidth="1"/>
    <col min="12044" max="12044" width="8.57421875" style="777" customWidth="1"/>
    <col min="12045" max="12045" width="1.57421875" style="777" customWidth="1"/>
    <col min="12046" max="12046" width="8.57421875" style="777" customWidth="1"/>
    <col min="12047" max="12047" width="1.57421875" style="777" customWidth="1"/>
    <col min="12048" max="12048" width="10.57421875" style="777" bestFit="1" customWidth="1"/>
    <col min="12049" max="12049" width="1.421875" style="777" customWidth="1"/>
    <col min="12050" max="12050" width="10.421875" style="777" customWidth="1"/>
    <col min="12051" max="12051" width="1.421875" style="777" customWidth="1"/>
    <col min="12052" max="12052" width="10.57421875" style="777" bestFit="1" customWidth="1"/>
    <col min="12053" max="12288" width="11.421875" style="777" customWidth="1"/>
    <col min="12289" max="12289" width="3.57421875" style="777" customWidth="1"/>
    <col min="12290" max="12290" width="9.421875" style="777" bestFit="1" customWidth="1"/>
    <col min="12291" max="12291" width="3.57421875" style="777" customWidth="1"/>
    <col min="12292" max="12292" width="9.421875" style="777" customWidth="1"/>
    <col min="12293" max="12293" width="1.57421875" style="777" customWidth="1"/>
    <col min="12294" max="12294" width="11.28125" style="777" customWidth="1"/>
    <col min="12295" max="12295" width="2.00390625" style="777" customWidth="1"/>
    <col min="12296" max="12296" width="11.00390625" style="777" customWidth="1"/>
    <col min="12297" max="12297" width="1.7109375" style="777" customWidth="1"/>
    <col min="12298" max="12298" width="10.421875" style="777" bestFit="1" customWidth="1"/>
    <col min="12299" max="12299" width="1.57421875" style="777" customWidth="1"/>
    <col min="12300" max="12300" width="8.57421875" style="777" customWidth="1"/>
    <col min="12301" max="12301" width="1.57421875" style="777" customWidth="1"/>
    <col min="12302" max="12302" width="8.57421875" style="777" customWidth="1"/>
    <col min="12303" max="12303" width="1.57421875" style="777" customWidth="1"/>
    <col min="12304" max="12304" width="10.57421875" style="777" bestFit="1" customWidth="1"/>
    <col min="12305" max="12305" width="1.421875" style="777" customWidth="1"/>
    <col min="12306" max="12306" width="10.421875" style="777" customWidth="1"/>
    <col min="12307" max="12307" width="1.421875" style="777" customWidth="1"/>
    <col min="12308" max="12308" width="10.57421875" style="777" bestFit="1" customWidth="1"/>
    <col min="12309" max="12544" width="11.421875" style="777" customWidth="1"/>
    <col min="12545" max="12545" width="3.57421875" style="777" customWidth="1"/>
    <col min="12546" max="12546" width="9.421875" style="777" bestFit="1" customWidth="1"/>
    <col min="12547" max="12547" width="3.57421875" style="777" customWidth="1"/>
    <col min="12548" max="12548" width="9.421875" style="777" customWidth="1"/>
    <col min="12549" max="12549" width="1.57421875" style="777" customWidth="1"/>
    <col min="12550" max="12550" width="11.28125" style="777" customWidth="1"/>
    <col min="12551" max="12551" width="2.00390625" style="777" customWidth="1"/>
    <col min="12552" max="12552" width="11.00390625" style="777" customWidth="1"/>
    <col min="12553" max="12553" width="1.7109375" style="777" customWidth="1"/>
    <col min="12554" max="12554" width="10.421875" style="777" bestFit="1" customWidth="1"/>
    <col min="12555" max="12555" width="1.57421875" style="777" customWidth="1"/>
    <col min="12556" max="12556" width="8.57421875" style="777" customWidth="1"/>
    <col min="12557" max="12557" width="1.57421875" style="777" customWidth="1"/>
    <col min="12558" max="12558" width="8.57421875" style="777" customWidth="1"/>
    <col min="12559" max="12559" width="1.57421875" style="777" customWidth="1"/>
    <col min="12560" max="12560" width="10.57421875" style="777" bestFit="1" customWidth="1"/>
    <col min="12561" max="12561" width="1.421875" style="777" customWidth="1"/>
    <col min="12562" max="12562" width="10.421875" style="777" customWidth="1"/>
    <col min="12563" max="12563" width="1.421875" style="777" customWidth="1"/>
    <col min="12564" max="12564" width="10.57421875" style="777" bestFit="1" customWidth="1"/>
    <col min="12565" max="12800" width="11.421875" style="777" customWidth="1"/>
    <col min="12801" max="12801" width="3.57421875" style="777" customWidth="1"/>
    <col min="12802" max="12802" width="9.421875" style="777" bestFit="1" customWidth="1"/>
    <col min="12803" max="12803" width="3.57421875" style="777" customWidth="1"/>
    <col min="12804" max="12804" width="9.421875" style="777" customWidth="1"/>
    <col min="12805" max="12805" width="1.57421875" style="777" customWidth="1"/>
    <col min="12806" max="12806" width="11.28125" style="777" customWidth="1"/>
    <col min="12807" max="12807" width="2.00390625" style="777" customWidth="1"/>
    <col min="12808" max="12808" width="11.00390625" style="777" customWidth="1"/>
    <col min="12809" max="12809" width="1.7109375" style="777" customWidth="1"/>
    <col min="12810" max="12810" width="10.421875" style="777" bestFit="1" customWidth="1"/>
    <col min="12811" max="12811" width="1.57421875" style="777" customWidth="1"/>
    <col min="12812" max="12812" width="8.57421875" style="777" customWidth="1"/>
    <col min="12813" max="12813" width="1.57421875" style="777" customWidth="1"/>
    <col min="12814" max="12814" width="8.57421875" style="777" customWidth="1"/>
    <col min="12815" max="12815" width="1.57421875" style="777" customWidth="1"/>
    <col min="12816" max="12816" width="10.57421875" style="777" bestFit="1" customWidth="1"/>
    <col min="12817" max="12817" width="1.421875" style="777" customWidth="1"/>
    <col min="12818" max="12818" width="10.421875" style="777" customWidth="1"/>
    <col min="12819" max="12819" width="1.421875" style="777" customWidth="1"/>
    <col min="12820" max="12820" width="10.57421875" style="777" bestFit="1" customWidth="1"/>
    <col min="12821" max="13056" width="11.421875" style="777" customWidth="1"/>
    <col min="13057" max="13057" width="3.57421875" style="777" customWidth="1"/>
    <col min="13058" max="13058" width="9.421875" style="777" bestFit="1" customWidth="1"/>
    <col min="13059" max="13059" width="3.57421875" style="777" customWidth="1"/>
    <col min="13060" max="13060" width="9.421875" style="777" customWidth="1"/>
    <col min="13061" max="13061" width="1.57421875" style="777" customWidth="1"/>
    <col min="13062" max="13062" width="11.28125" style="777" customWidth="1"/>
    <col min="13063" max="13063" width="2.00390625" style="777" customWidth="1"/>
    <col min="13064" max="13064" width="11.00390625" style="777" customWidth="1"/>
    <col min="13065" max="13065" width="1.7109375" style="777" customWidth="1"/>
    <col min="13066" max="13066" width="10.421875" style="777" bestFit="1" customWidth="1"/>
    <col min="13067" max="13067" width="1.57421875" style="777" customWidth="1"/>
    <col min="13068" max="13068" width="8.57421875" style="777" customWidth="1"/>
    <col min="13069" max="13069" width="1.57421875" style="777" customWidth="1"/>
    <col min="13070" max="13070" width="8.57421875" style="777" customWidth="1"/>
    <col min="13071" max="13071" width="1.57421875" style="777" customWidth="1"/>
    <col min="13072" max="13072" width="10.57421875" style="777" bestFit="1" customWidth="1"/>
    <col min="13073" max="13073" width="1.421875" style="777" customWidth="1"/>
    <col min="13074" max="13074" width="10.421875" style="777" customWidth="1"/>
    <col min="13075" max="13075" width="1.421875" style="777" customWidth="1"/>
    <col min="13076" max="13076" width="10.57421875" style="777" bestFit="1" customWidth="1"/>
    <col min="13077" max="13312" width="11.421875" style="777" customWidth="1"/>
    <col min="13313" max="13313" width="3.57421875" style="777" customWidth="1"/>
    <col min="13314" max="13314" width="9.421875" style="777" bestFit="1" customWidth="1"/>
    <col min="13315" max="13315" width="3.57421875" style="777" customWidth="1"/>
    <col min="13316" max="13316" width="9.421875" style="777" customWidth="1"/>
    <col min="13317" max="13317" width="1.57421875" style="777" customWidth="1"/>
    <col min="13318" max="13318" width="11.28125" style="777" customWidth="1"/>
    <col min="13319" max="13319" width="2.00390625" style="777" customWidth="1"/>
    <col min="13320" max="13320" width="11.00390625" style="777" customWidth="1"/>
    <col min="13321" max="13321" width="1.7109375" style="777" customWidth="1"/>
    <col min="13322" max="13322" width="10.421875" style="777" bestFit="1" customWidth="1"/>
    <col min="13323" max="13323" width="1.57421875" style="777" customWidth="1"/>
    <col min="13324" max="13324" width="8.57421875" style="777" customWidth="1"/>
    <col min="13325" max="13325" width="1.57421875" style="777" customWidth="1"/>
    <col min="13326" max="13326" width="8.57421875" style="777" customWidth="1"/>
    <col min="13327" max="13327" width="1.57421875" style="777" customWidth="1"/>
    <col min="13328" max="13328" width="10.57421875" style="777" bestFit="1" customWidth="1"/>
    <col min="13329" max="13329" width="1.421875" style="777" customWidth="1"/>
    <col min="13330" max="13330" width="10.421875" style="777" customWidth="1"/>
    <col min="13331" max="13331" width="1.421875" style="777" customWidth="1"/>
    <col min="13332" max="13332" width="10.57421875" style="777" bestFit="1" customWidth="1"/>
    <col min="13333" max="13568" width="11.421875" style="777" customWidth="1"/>
    <col min="13569" max="13569" width="3.57421875" style="777" customWidth="1"/>
    <col min="13570" max="13570" width="9.421875" style="777" bestFit="1" customWidth="1"/>
    <col min="13571" max="13571" width="3.57421875" style="777" customWidth="1"/>
    <col min="13572" max="13572" width="9.421875" style="777" customWidth="1"/>
    <col min="13573" max="13573" width="1.57421875" style="777" customWidth="1"/>
    <col min="13574" max="13574" width="11.28125" style="777" customWidth="1"/>
    <col min="13575" max="13575" width="2.00390625" style="777" customWidth="1"/>
    <col min="13576" max="13576" width="11.00390625" style="777" customWidth="1"/>
    <col min="13577" max="13577" width="1.7109375" style="777" customWidth="1"/>
    <col min="13578" max="13578" width="10.421875" style="777" bestFit="1" customWidth="1"/>
    <col min="13579" max="13579" width="1.57421875" style="777" customWidth="1"/>
    <col min="13580" max="13580" width="8.57421875" style="777" customWidth="1"/>
    <col min="13581" max="13581" width="1.57421875" style="777" customWidth="1"/>
    <col min="13582" max="13582" width="8.57421875" style="777" customWidth="1"/>
    <col min="13583" max="13583" width="1.57421875" style="777" customWidth="1"/>
    <col min="13584" max="13584" width="10.57421875" style="777" bestFit="1" customWidth="1"/>
    <col min="13585" max="13585" width="1.421875" style="777" customWidth="1"/>
    <col min="13586" max="13586" width="10.421875" style="777" customWidth="1"/>
    <col min="13587" max="13587" width="1.421875" style="777" customWidth="1"/>
    <col min="13588" max="13588" width="10.57421875" style="777" bestFit="1" customWidth="1"/>
    <col min="13589" max="13824" width="11.421875" style="777" customWidth="1"/>
    <col min="13825" max="13825" width="3.57421875" style="777" customWidth="1"/>
    <col min="13826" max="13826" width="9.421875" style="777" bestFit="1" customWidth="1"/>
    <col min="13827" max="13827" width="3.57421875" style="777" customWidth="1"/>
    <col min="13828" max="13828" width="9.421875" style="777" customWidth="1"/>
    <col min="13829" max="13829" width="1.57421875" style="777" customWidth="1"/>
    <col min="13830" max="13830" width="11.28125" style="777" customWidth="1"/>
    <col min="13831" max="13831" width="2.00390625" style="777" customWidth="1"/>
    <col min="13832" max="13832" width="11.00390625" style="777" customWidth="1"/>
    <col min="13833" max="13833" width="1.7109375" style="777" customWidth="1"/>
    <col min="13834" max="13834" width="10.421875" style="777" bestFit="1" customWidth="1"/>
    <col min="13835" max="13835" width="1.57421875" style="777" customWidth="1"/>
    <col min="13836" max="13836" width="8.57421875" style="777" customWidth="1"/>
    <col min="13837" max="13837" width="1.57421875" style="777" customWidth="1"/>
    <col min="13838" max="13838" width="8.57421875" style="777" customWidth="1"/>
    <col min="13839" max="13839" width="1.57421875" style="777" customWidth="1"/>
    <col min="13840" max="13840" width="10.57421875" style="777" bestFit="1" customWidth="1"/>
    <col min="13841" max="13841" width="1.421875" style="777" customWidth="1"/>
    <col min="13842" max="13842" width="10.421875" style="777" customWidth="1"/>
    <col min="13843" max="13843" width="1.421875" style="777" customWidth="1"/>
    <col min="13844" max="13844" width="10.57421875" style="777" bestFit="1" customWidth="1"/>
    <col min="13845" max="14080" width="11.421875" style="777" customWidth="1"/>
    <col min="14081" max="14081" width="3.57421875" style="777" customWidth="1"/>
    <col min="14082" max="14082" width="9.421875" style="777" bestFit="1" customWidth="1"/>
    <col min="14083" max="14083" width="3.57421875" style="777" customWidth="1"/>
    <col min="14084" max="14084" width="9.421875" style="777" customWidth="1"/>
    <col min="14085" max="14085" width="1.57421875" style="777" customWidth="1"/>
    <col min="14086" max="14086" width="11.28125" style="777" customWidth="1"/>
    <col min="14087" max="14087" width="2.00390625" style="777" customWidth="1"/>
    <col min="14088" max="14088" width="11.00390625" style="777" customWidth="1"/>
    <col min="14089" max="14089" width="1.7109375" style="777" customWidth="1"/>
    <col min="14090" max="14090" width="10.421875" style="777" bestFit="1" customWidth="1"/>
    <col min="14091" max="14091" width="1.57421875" style="777" customWidth="1"/>
    <col min="14092" max="14092" width="8.57421875" style="777" customWidth="1"/>
    <col min="14093" max="14093" width="1.57421875" style="777" customWidth="1"/>
    <col min="14094" max="14094" width="8.57421875" style="777" customWidth="1"/>
    <col min="14095" max="14095" width="1.57421875" style="777" customWidth="1"/>
    <col min="14096" max="14096" width="10.57421875" style="777" bestFit="1" customWidth="1"/>
    <col min="14097" max="14097" width="1.421875" style="777" customWidth="1"/>
    <col min="14098" max="14098" width="10.421875" style="777" customWidth="1"/>
    <col min="14099" max="14099" width="1.421875" style="777" customWidth="1"/>
    <col min="14100" max="14100" width="10.57421875" style="777" bestFit="1" customWidth="1"/>
    <col min="14101" max="14336" width="11.421875" style="777" customWidth="1"/>
    <col min="14337" max="14337" width="3.57421875" style="777" customWidth="1"/>
    <col min="14338" max="14338" width="9.421875" style="777" bestFit="1" customWidth="1"/>
    <col min="14339" max="14339" width="3.57421875" style="777" customWidth="1"/>
    <col min="14340" max="14340" width="9.421875" style="777" customWidth="1"/>
    <col min="14341" max="14341" width="1.57421875" style="777" customWidth="1"/>
    <col min="14342" max="14342" width="11.28125" style="777" customWidth="1"/>
    <col min="14343" max="14343" width="2.00390625" style="777" customWidth="1"/>
    <col min="14344" max="14344" width="11.00390625" style="777" customWidth="1"/>
    <col min="14345" max="14345" width="1.7109375" style="777" customWidth="1"/>
    <col min="14346" max="14346" width="10.421875" style="777" bestFit="1" customWidth="1"/>
    <col min="14347" max="14347" width="1.57421875" style="777" customWidth="1"/>
    <col min="14348" max="14348" width="8.57421875" style="777" customWidth="1"/>
    <col min="14349" max="14349" width="1.57421875" style="777" customWidth="1"/>
    <col min="14350" max="14350" width="8.57421875" style="777" customWidth="1"/>
    <col min="14351" max="14351" width="1.57421875" style="777" customWidth="1"/>
    <col min="14352" max="14352" width="10.57421875" style="777" bestFit="1" customWidth="1"/>
    <col min="14353" max="14353" width="1.421875" style="777" customWidth="1"/>
    <col min="14354" max="14354" width="10.421875" style="777" customWidth="1"/>
    <col min="14355" max="14355" width="1.421875" style="777" customWidth="1"/>
    <col min="14356" max="14356" width="10.57421875" style="777" bestFit="1" customWidth="1"/>
    <col min="14357" max="14592" width="11.421875" style="777" customWidth="1"/>
    <col min="14593" max="14593" width="3.57421875" style="777" customWidth="1"/>
    <col min="14594" max="14594" width="9.421875" style="777" bestFit="1" customWidth="1"/>
    <col min="14595" max="14595" width="3.57421875" style="777" customWidth="1"/>
    <col min="14596" max="14596" width="9.421875" style="777" customWidth="1"/>
    <col min="14597" max="14597" width="1.57421875" style="777" customWidth="1"/>
    <col min="14598" max="14598" width="11.28125" style="777" customWidth="1"/>
    <col min="14599" max="14599" width="2.00390625" style="777" customWidth="1"/>
    <col min="14600" max="14600" width="11.00390625" style="777" customWidth="1"/>
    <col min="14601" max="14601" width="1.7109375" style="777" customWidth="1"/>
    <col min="14602" max="14602" width="10.421875" style="777" bestFit="1" customWidth="1"/>
    <col min="14603" max="14603" width="1.57421875" style="777" customWidth="1"/>
    <col min="14604" max="14604" width="8.57421875" style="777" customWidth="1"/>
    <col min="14605" max="14605" width="1.57421875" style="777" customWidth="1"/>
    <col min="14606" max="14606" width="8.57421875" style="777" customWidth="1"/>
    <col min="14607" max="14607" width="1.57421875" style="777" customWidth="1"/>
    <col min="14608" max="14608" width="10.57421875" style="777" bestFit="1" customWidth="1"/>
    <col min="14609" max="14609" width="1.421875" style="777" customWidth="1"/>
    <col min="14610" max="14610" width="10.421875" style="777" customWidth="1"/>
    <col min="14611" max="14611" width="1.421875" style="777" customWidth="1"/>
    <col min="14612" max="14612" width="10.57421875" style="777" bestFit="1" customWidth="1"/>
    <col min="14613" max="14848" width="11.421875" style="777" customWidth="1"/>
    <col min="14849" max="14849" width="3.57421875" style="777" customWidth="1"/>
    <col min="14850" max="14850" width="9.421875" style="777" bestFit="1" customWidth="1"/>
    <col min="14851" max="14851" width="3.57421875" style="777" customWidth="1"/>
    <col min="14852" max="14852" width="9.421875" style="777" customWidth="1"/>
    <col min="14853" max="14853" width="1.57421875" style="777" customWidth="1"/>
    <col min="14854" max="14854" width="11.28125" style="777" customWidth="1"/>
    <col min="14855" max="14855" width="2.00390625" style="777" customWidth="1"/>
    <col min="14856" max="14856" width="11.00390625" style="777" customWidth="1"/>
    <col min="14857" max="14857" width="1.7109375" style="777" customWidth="1"/>
    <col min="14858" max="14858" width="10.421875" style="777" bestFit="1" customWidth="1"/>
    <col min="14859" max="14859" width="1.57421875" style="777" customWidth="1"/>
    <col min="14860" max="14860" width="8.57421875" style="777" customWidth="1"/>
    <col min="14861" max="14861" width="1.57421875" style="777" customWidth="1"/>
    <col min="14862" max="14862" width="8.57421875" style="777" customWidth="1"/>
    <col min="14863" max="14863" width="1.57421875" style="777" customWidth="1"/>
    <col min="14864" max="14864" width="10.57421875" style="777" bestFit="1" customWidth="1"/>
    <col min="14865" max="14865" width="1.421875" style="777" customWidth="1"/>
    <col min="14866" max="14866" width="10.421875" style="777" customWidth="1"/>
    <col min="14867" max="14867" width="1.421875" style="777" customWidth="1"/>
    <col min="14868" max="14868" width="10.57421875" style="777" bestFit="1" customWidth="1"/>
    <col min="14869" max="15104" width="11.421875" style="777" customWidth="1"/>
    <col min="15105" max="15105" width="3.57421875" style="777" customWidth="1"/>
    <col min="15106" max="15106" width="9.421875" style="777" bestFit="1" customWidth="1"/>
    <col min="15107" max="15107" width="3.57421875" style="777" customWidth="1"/>
    <col min="15108" max="15108" width="9.421875" style="777" customWidth="1"/>
    <col min="15109" max="15109" width="1.57421875" style="777" customWidth="1"/>
    <col min="15110" max="15110" width="11.28125" style="777" customWidth="1"/>
    <col min="15111" max="15111" width="2.00390625" style="777" customWidth="1"/>
    <col min="15112" max="15112" width="11.00390625" style="777" customWidth="1"/>
    <col min="15113" max="15113" width="1.7109375" style="777" customWidth="1"/>
    <col min="15114" max="15114" width="10.421875" style="777" bestFit="1" customWidth="1"/>
    <col min="15115" max="15115" width="1.57421875" style="777" customWidth="1"/>
    <col min="15116" max="15116" width="8.57421875" style="777" customWidth="1"/>
    <col min="15117" max="15117" width="1.57421875" style="777" customWidth="1"/>
    <col min="15118" max="15118" width="8.57421875" style="777" customWidth="1"/>
    <col min="15119" max="15119" width="1.57421875" style="777" customWidth="1"/>
    <col min="15120" max="15120" width="10.57421875" style="777" bestFit="1" customWidth="1"/>
    <col min="15121" max="15121" width="1.421875" style="777" customWidth="1"/>
    <col min="15122" max="15122" width="10.421875" style="777" customWidth="1"/>
    <col min="15123" max="15123" width="1.421875" style="777" customWidth="1"/>
    <col min="15124" max="15124" width="10.57421875" style="777" bestFit="1" customWidth="1"/>
    <col min="15125" max="15360" width="11.421875" style="777" customWidth="1"/>
    <col min="15361" max="15361" width="3.57421875" style="777" customWidth="1"/>
    <col min="15362" max="15362" width="9.421875" style="777" bestFit="1" customWidth="1"/>
    <col min="15363" max="15363" width="3.57421875" style="777" customWidth="1"/>
    <col min="15364" max="15364" width="9.421875" style="777" customWidth="1"/>
    <col min="15365" max="15365" width="1.57421875" style="777" customWidth="1"/>
    <col min="15366" max="15366" width="11.28125" style="777" customWidth="1"/>
    <col min="15367" max="15367" width="2.00390625" style="777" customWidth="1"/>
    <col min="15368" max="15368" width="11.00390625" style="777" customWidth="1"/>
    <col min="15369" max="15369" width="1.7109375" style="777" customWidth="1"/>
    <col min="15370" max="15370" width="10.421875" style="777" bestFit="1" customWidth="1"/>
    <col min="15371" max="15371" width="1.57421875" style="777" customWidth="1"/>
    <col min="15372" max="15372" width="8.57421875" style="777" customWidth="1"/>
    <col min="15373" max="15373" width="1.57421875" style="777" customWidth="1"/>
    <col min="15374" max="15374" width="8.57421875" style="777" customWidth="1"/>
    <col min="15375" max="15375" width="1.57421875" style="777" customWidth="1"/>
    <col min="15376" max="15376" width="10.57421875" style="777" bestFit="1" customWidth="1"/>
    <col min="15377" max="15377" width="1.421875" style="777" customWidth="1"/>
    <col min="15378" max="15378" width="10.421875" style="777" customWidth="1"/>
    <col min="15379" max="15379" width="1.421875" style="777" customWidth="1"/>
    <col min="15380" max="15380" width="10.57421875" style="777" bestFit="1" customWidth="1"/>
    <col min="15381" max="15616" width="11.421875" style="777" customWidth="1"/>
    <col min="15617" max="15617" width="3.57421875" style="777" customWidth="1"/>
    <col min="15618" max="15618" width="9.421875" style="777" bestFit="1" customWidth="1"/>
    <col min="15619" max="15619" width="3.57421875" style="777" customWidth="1"/>
    <col min="15620" max="15620" width="9.421875" style="777" customWidth="1"/>
    <col min="15621" max="15621" width="1.57421875" style="777" customWidth="1"/>
    <col min="15622" max="15622" width="11.28125" style="777" customWidth="1"/>
    <col min="15623" max="15623" width="2.00390625" style="777" customWidth="1"/>
    <col min="15624" max="15624" width="11.00390625" style="777" customWidth="1"/>
    <col min="15625" max="15625" width="1.7109375" style="777" customWidth="1"/>
    <col min="15626" max="15626" width="10.421875" style="777" bestFit="1" customWidth="1"/>
    <col min="15627" max="15627" width="1.57421875" style="777" customWidth="1"/>
    <col min="15628" max="15628" width="8.57421875" style="777" customWidth="1"/>
    <col min="15629" max="15629" width="1.57421875" style="777" customWidth="1"/>
    <col min="15630" max="15630" width="8.57421875" style="777" customWidth="1"/>
    <col min="15631" max="15631" width="1.57421875" style="777" customWidth="1"/>
    <col min="15632" max="15632" width="10.57421875" style="777" bestFit="1" customWidth="1"/>
    <col min="15633" max="15633" width="1.421875" style="777" customWidth="1"/>
    <col min="15634" max="15634" width="10.421875" style="777" customWidth="1"/>
    <col min="15635" max="15635" width="1.421875" style="777" customWidth="1"/>
    <col min="15636" max="15636" width="10.57421875" style="777" bestFit="1" customWidth="1"/>
    <col min="15637" max="15872" width="11.421875" style="777" customWidth="1"/>
    <col min="15873" max="15873" width="3.57421875" style="777" customWidth="1"/>
    <col min="15874" max="15874" width="9.421875" style="777" bestFit="1" customWidth="1"/>
    <col min="15875" max="15875" width="3.57421875" style="777" customWidth="1"/>
    <col min="15876" max="15876" width="9.421875" style="777" customWidth="1"/>
    <col min="15877" max="15877" width="1.57421875" style="777" customWidth="1"/>
    <col min="15878" max="15878" width="11.28125" style="777" customWidth="1"/>
    <col min="15879" max="15879" width="2.00390625" style="777" customWidth="1"/>
    <col min="15880" max="15880" width="11.00390625" style="777" customWidth="1"/>
    <col min="15881" max="15881" width="1.7109375" style="777" customWidth="1"/>
    <col min="15882" max="15882" width="10.421875" style="777" bestFit="1" customWidth="1"/>
    <col min="15883" max="15883" width="1.57421875" style="777" customWidth="1"/>
    <col min="15884" max="15884" width="8.57421875" style="777" customWidth="1"/>
    <col min="15885" max="15885" width="1.57421875" style="777" customWidth="1"/>
    <col min="15886" max="15886" width="8.57421875" style="777" customWidth="1"/>
    <col min="15887" max="15887" width="1.57421875" style="777" customWidth="1"/>
    <col min="15888" max="15888" width="10.57421875" style="777" bestFit="1" customWidth="1"/>
    <col min="15889" max="15889" width="1.421875" style="777" customWidth="1"/>
    <col min="15890" max="15890" width="10.421875" style="777" customWidth="1"/>
    <col min="15891" max="15891" width="1.421875" style="777" customWidth="1"/>
    <col min="15892" max="15892" width="10.57421875" style="777" bestFit="1" customWidth="1"/>
    <col min="15893" max="16128" width="11.421875" style="777" customWidth="1"/>
    <col min="16129" max="16129" width="3.57421875" style="777" customWidth="1"/>
    <col min="16130" max="16130" width="9.421875" style="777" bestFit="1" customWidth="1"/>
    <col min="16131" max="16131" width="3.57421875" style="777" customWidth="1"/>
    <col min="16132" max="16132" width="9.421875" style="777" customWidth="1"/>
    <col min="16133" max="16133" width="1.57421875" style="777" customWidth="1"/>
    <col min="16134" max="16134" width="11.28125" style="777" customWidth="1"/>
    <col min="16135" max="16135" width="2.00390625" style="777" customWidth="1"/>
    <col min="16136" max="16136" width="11.00390625" style="777" customWidth="1"/>
    <col min="16137" max="16137" width="1.7109375" style="777" customWidth="1"/>
    <col min="16138" max="16138" width="10.421875" style="777" bestFit="1" customWidth="1"/>
    <col min="16139" max="16139" width="1.57421875" style="777" customWidth="1"/>
    <col min="16140" max="16140" width="8.57421875" style="777" customWidth="1"/>
    <col min="16141" max="16141" width="1.57421875" style="777" customWidth="1"/>
    <col min="16142" max="16142" width="8.57421875" style="777" customWidth="1"/>
    <col min="16143" max="16143" width="1.57421875" style="777" customWidth="1"/>
    <col min="16144" max="16144" width="10.57421875" style="777" bestFit="1" customWidth="1"/>
    <col min="16145" max="16145" width="1.421875" style="777" customWidth="1"/>
    <col min="16146" max="16146" width="10.421875" style="777" customWidth="1"/>
    <col min="16147" max="16147" width="1.421875" style="777" customWidth="1"/>
    <col min="16148" max="16148" width="10.57421875" style="777" bestFit="1" customWidth="1"/>
    <col min="16149" max="16384" width="11.421875" style="777" customWidth="1"/>
  </cols>
  <sheetData>
    <row r="1" ht="15">
      <c r="A1" s="1194" t="s">
        <v>1052</v>
      </c>
    </row>
    <row r="2" spans="1:20" s="822" customFormat="1" ht="27.75">
      <c r="A2" s="1306" t="s">
        <v>843</v>
      </c>
      <c r="B2" s="1307"/>
      <c r="C2" s="1307"/>
      <c r="D2" s="1307"/>
      <c r="E2" s="1307"/>
      <c r="F2" s="1307"/>
      <c r="G2" s="1307"/>
      <c r="H2" s="1307"/>
      <c r="I2" s="1307"/>
      <c r="J2" s="1307"/>
      <c r="K2" s="1307"/>
      <c r="L2" s="1307"/>
      <c r="M2" s="1307"/>
      <c r="N2" s="1307"/>
      <c r="O2" s="1307"/>
      <c r="P2" s="1307"/>
      <c r="Q2" s="1307"/>
      <c r="R2" s="1307"/>
      <c r="S2" s="1307"/>
      <c r="T2" s="1307"/>
    </row>
    <row r="3" spans="1:20" s="826" customFormat="1" ht="18.75">
      <c r="A3" s="823"/>
      <c r="B3" s="824">
        <v>44592</v>
      </c>
      <c r="C3" s="825"/>
      <c r="D3" s="825"/>
      <c r="E3" s="825"/>
      <c r="F3" s="825"/>
      <c r="G3" s="825"/>
      <c r="H3" s="825"/>
      <c r="I3" s="825"/>
      <c r="J3" s="825"/>
      <c r="K3" s="825"/>
      <c r="L3" s="825"/>
      <c r="M3" s="825"/>
      <c r="N3" s="825"/>
      <c r="O3" s="825"/>
      <c r="P3" s="825"/>
      <c r="Q3" s="825"/>
      <c r="R3" s="825"/>
      <c r="S3" s="825"/>
      <c r="T3" s="825"/>
    </row>
    <row r="4" spans="1:20" s="827" customFormat="1" ht="20.1" customHeight="1" thickBot="1">
      <c r="A4" s="1308"/>
      <c r="B4" s="1308"/>
      <c r="C4" s="1308"/>
      <c r="D4" s="1308"/>
      <c r="E4" s="1308"/>
      <c r="F4" s="1308"/>
      <c r="G4" s="1308"/>
      <c r="H4" s="1308"/>
      <c r="I4" s="1308"/>
      <c r="J4" s="1308"/>
      <c r="K4" s="1308"/>
      <c r="L4" s="1308"/>
      <c r="M4" s="1308"/>
      <c r="N4" s="1308"/>
      <c r="O4" s="1308"/>
      <c r="P4" s="1308"/>
      <c r="Q4" s="1308"/>
      <c r="R4" s="1308"/>
      <c r="S4" s="1308"/>
      <c r="T4" s="1308"/>
    </row>
    <row r="5" spans="1:20" s="830" customFormat="1" ht="21.75" customHeight="1">
      <c r="A5" s="1309" t="s">
        <v>844</v>
      </c>
      <c r="B5" s="1309"/>
      <c r="C5" s="1309"/>
      <c r="D5" s="1309"/>
      <c r="E5" s="1309"/>
      <c r="F5" s="1311" t="s">
        <v>845</v>
      </c>
      <c r="G5" s="1311"/>
      <c r="H5" s="1311"/>
      <c r="I5" s="828"/>
      <c r="J5" s="1313" t="s">
        <v>846</v>
      </c>
      <c r="K5" s="1313"/>
      <c r="L5" s="1313"/>
      <c r="M5" s="1313"/>
      <c r="N5" s="1313"/>
      <c r="O5" s="1313"/>
      <c r="P5" s="1313"/>
      <c r="Q5" s="829"/>
      <c r="R5" s="1311" t="s">
        <v>428</v>
      </c>
      <c r="S5" s="1311"/>
      <c r="T5" s="1311"/>
    </row>
    <row r="6" spans="1:29" s="834" customFormat="1" ht="24.75" customHeight="1">
      <c r="A6" s="1310"/>
      <c r="B6" s="1310"/>
      <c r="C6" s="1310"/>
      <c r="D6" s="1310"/>
      <c r="E6" s="1310"/>
      <c r="F6" s="1312"/>
      <c r="G6" s="1312"/>
      <c r="H6" s="1312"/>
      <c r="I6" s="831"/>
      <c r="J6" s="832" t="s">
        <v>847</v>
      </c>
      <c r="K6" s="832"/>
      <c r="L6" s="832"/>
      <c r="M6" s="832"/>
      <c r="N6" s="1314" t="s">
        <v>848</v>
      </c>
      <c r="O6" s="1314"/>
      <c r="P6" s="1315"/>
      <c r="Q6" s="833"/>
      <c r="R6" s="1312"/>
      <c r="S6" s="1312"/>
      <c r="T6" s="1312"/>
      <c r="V6" s="835"/>
      <c r="W6" s="835"/>
      <c r="X6" s="835"/>
      <c r="Y6" s="835"/>
      <c r="Z6" s="835"/>
      <c r="AA6" s="835"/>
      <c r="AB6" s="835"/>
      <c r="AC6" s="835"/>
    </row>
    <row r="7" spans="1:20" s="834" customFormat="1" ht="15" customHeight="1">
      <c r="A7" s="1318" t="s">
        <v>849</v>
      </c>
      <c r="B7" s="1318"/>
      <c r="C7" s="1318"/>
      <c r="D7" s="1318"/>
      <c r="E7" s="1318"/>
      <c r="F7" s="1320" t="s">
        <v>850</v>
      </c>
      <c r="G7" s="1320"/>
      <c r="H7" s="1320" t="s">
        <v>369</v>
      </c>
      <c r="I7" s="1320"/>
      <c r="J7" s="1320" t="s">
        <v>850</v>
      </c>
      <c r="K7" s="1320"/>
      <c r="L7" s="1320" t="s">
        <v>369</v>
      </c>
      <c r="M7" s="1320"/>
      <c r="N7" s="1320" t="s">
        <v>850</v>
      </c>
      <c r="O7" s="1320"/>
      <c r="P7" s="1320" t="s">
        <v>369</v>
      </c>
      <c r="Q7" s="1320"/>
      <c r="R7" s="1320" t="s">
        <v>850</v>
      </c>
      <c r="S7" s="1320"/>
      <c r="T7" s="836" t="s">
        <v>369</v>
      </c>
    </row>
    <row r="8" spans="1:20" s="834" customFormat="1" ht="15" customHeight="1">
      <c r="A8" s="1319"/>
      <c r="B8" s="1319"/>
      <c r="C8" s="1319"/>
      <c r="D8" s="1319"/>
      <c r="E8" s="1319"/>
      <c r="F8" s="1321"/>
      <c r="G8" s="1321"/>
      <c r="H8" s="1321" t="s">
        <v>851</v>
      </c>
      <c r="I8" s="1321"/>
      <c r="J8" s="1321"/>
      <c r="K8" s="1321"/>
      <c r="L8" s="1321" t="s">
        <v>851</v>
      </c>
      <c r="M8" s="1321"/>
      <c r="N8" s="1321"/>
      <c r="O8" s="1321"/>
      <c r="P8" s="1321" t="s">
        <v>851</v>
      </c>
      <c r="Q8" s="1321"/>
      <c r="R8" s="1321"/>
      <c r="S8" s="1321"/>
      <c r="T8" s="837" t="s">
        <v>851</v>
      </c>
    </row>
    <row r="9" spans="1:20" s="841" customFormat="1" ht="5.25" customHeight="1">
      <c r="A9" s="838"/>
      <c r="B9" s="838"/>
      <c r="C9" s="838"/>
      <c r="D9" s="838"/>
      <c r="E9" s="838"/>
      <c r="F9" s="839"/>
      <c r="G9" s="840"/>
      <c r="H9" s="839"/>
      <c r="I9" s="840"/>
      <c r="J9" s="839"/>
      <c r="K9" s="840"/>
      <c r="L9" s="839"/>
      <c r="M9" s="840"/>
      <c r="N9" s="839"/>
      <c r="O9" s="839"/>
      <c r="P9" s="839"/>
      <c r="Q9" s="839"/>
      <c r="R9" s="839"/>
      <c r="S9" s="839"/>
      <c r="T9" s="839"/>
    </row>
    <row r="10" spans="1:20" s="843" customFormat="1" ht="11.25" customHeight="1">
      <c r="A10" s="842"/>
      <c r="C10" s="842"/>
      <c r="D10" s="844"/>
      <c r="F10" s="845"/>
      <c r="G10" s="845"/>
      <c r="H10" s="845"/>
      <c r="I10" s="845"/>
      <c r="J10" s="845"/>
      <c r="K10" s="845"/>
      <c r="L10" s="845"/>
      <c r="M10" s="845"/>
      <c r="N10" s="845"/>
      <c r="O10" s="845"/>
      <c r="P10" s="845"/>
      <c r="Q10" s="845"/>
      <c r="R10" s="845"/>
      <c r="S10" s="845"/>
      <c r="T10" s="845"/>
    </row>
    <row r="11" spans="1:21" s="847" customFormat="1" ht="15.75" customHeight="1">
      <c r="A11" s="846" t="s">
        <v>852</v>
      </c>
      <c r="C11" s="848"/>
      <c r="D11" s="849"/>
      <c r="F11" s="850">
        <v>36247</v>
      </c>
      <c r="G11" s="850"/>
      <c r="H11" s="850">
        <v>258.65236</v>
      </c>
      <c r="I11" s="850"/>
      <c r="J11" s="850">
        <v>2</v>
      </c>
      <c r="K11" s="850">
        <v>0</v>
      </c>
      <c r="L11" s="850">
        <v>243.11157999999998</v>
      </c>
      <c r="M11" s="850">
        <v>0</v>
      </c>
      <c r="N11" s="850">
        <v>76</v>
      </c>
      <c r="O11" s="850">
        <v>0</v>
      </c>
      <c r="P11" s="850">
        <v>2675.4228900000003</v>
      </c>
      <c r="Q11" s="850">
        <v>0</v>
      </c>
      <c r="R11" s="850">
        <v>36325</v>
      </c>
      <c r="S11" s="850">
        <v>0</v>
      </c>
      <c r="T11" s="850">
        <v>3177.18683</v>
      </c>
      <c r="U11" s="851"/>
    </row>
    <row r="12" spans="1:21" s="847" customFormat="1" ht="13.15" customHeight="1">
      <c r="A12" s="848"/>
      <c r="B12" s="852" t="s">
        <v>853</v>
      </c>
      <c r="C12" s="852"/>
      <c r="D12" s="853">
        <v>11563.7</v>
      </c>
      <c r="F12" s="854">
        <v>36241</v>
      </c>
      <c r="G12" s="854"/>
      <c r="H12" s="854">
        <v>135.46529999999998</v>
      </c>
      <c r="I12" s="854"/>
      <c r="J12" s="854">
        <v>0</v>
      </c>
      <c r="K12" s="854">
        <v>0</v>
      </c>
      <c r="L12" s="854">
        <v>0</v>
      </c>
      <c r="M12" s="854">
        <v>0</v>
      </c>
      <c r="N12" s="854">
        <v>72</v>
      </c>
      <c r="O12" s="854">
        <v>0</v>
      </c>
      <c r="P12" s="854">
        <v>89.42965000000049</v>
      </c>
      <c r="Q12" s="854">
        <v>0</v>
      </c>
      <c r="R12" s="854">
        <v>36313</v>
      </c>
      <c r="S12" s="854">
        <v>0</v>
      </c>
      <c r="T12" s="854">
        <v>224.89495000000034</v>
      </c>
      <c r="U12" s="851"/>
    </row>
    <row r="13" spans="1:21" s="847" customFormat="1" ht="13.15" customHeight="1">
      <c r="A13" s="848" t="s">
        <v>854</v>
      </c>
      <c r="B13" s="853">
        <v>11563.7</v>
      </c>
      <c r="C13" s="855" t="s">
        <v>855</v>
      </c>
      <c r="D13" s="853">
        <v>28909.25</v>
      </c>
      <c r="F13" s="854">
        <v>5</v>
      </c>
      <c r="G13" s="854"/>
      <c r="H13" s="854">
        <v>93.16261</v>
      </c>
      <c r="I13" s="854"/>
      <c r="J13" s="854">
        <v>1</v>
      </c>
      <c r="K13" s="854">
        <v>0</v>
      </c>
      <c r="L13" s="854">
        <v>25.271759999999997</v>
      </c>
      <c r="M13" s="854">
        <v>0</v>
      </c>
      <c r="N13" s="854">
        <v>2</v>
      </c>
      <c r="O13" s="854">
        <v>0</v>
      </c>
      <c r="P13" s="854">
        <v>43.542120000000004</v>
      </c>
      <c r="Q13" s="854">
        <v>0</v>
      </c>
      <c r="R13" s="854">
        <v>8</v>
      </c>
      <c r="S13" s="854">
        <v>0</v>
      </c>
      <c r="T13" s="854">
        <v>161.97648999999998</v>
      </c>
      <c r="U13" s="851"/>
    </row>
    <row r="14" spans="1:21" s="847" customFormat="1" ht="13.15" customHeight="1">
      <c r="A14" s="848" t="s">
        <v>854</v>
      </c>
      <c r="B14" s="853">
        <v>28909.25</v>
      </c>
      <c r="C14" s="855" t="s">
        <v>855</v>
      </c>
      <c r="D14" s="853">
        <v>57818.5</v>
      </c>
      <c r="F14" s="854">
        <v>1</v>
      </c>
      <c r="G14" s="854"/>
      <c r="H14" s="854">
        <v>30.02445</v>
      </c>
      <c r="I14" s="854"/>
      <c r="J14" s="854" t="s">
        <v>58</v>
      </c>
      <c r="K14" s="854">
        <v>0</v>
      </c>
      <c r="L14" s="854" t="s">
        <v>58</v>
      </c>
      <c r="M14" s="854">
        <v>0</v>
      </c>
      <c r="N14" s="854" t="s">
        <v>58</v>
      </c>
      <c r="O14" s="854">
        <v>0</v>
      </c>
      <c r="P14" s="854" t="s">
        <v>58</v>
      </c>
      <c r="Q14" s="854">
        <v>0</v>
      </c>
      <c r="R14" s="854">
        <v>1</v>
      </c>
      <c r="S14" s="854">
        <v>0</v>
      </c>
      <c r="T14" s="854">
        <v>30.02445</v>
      </c>
      <c r="U14" s="851"/>
    </row>
    <row r="15" spans="1:21" s="847" customFormat="1" ht="13.15" customHeight="1">
      <c r="A15" s="848" t="s">
        <v>854</v>
      </c>
      <c r="B15" s="853">
        <v>57818.5</v>
      </c>
      <c r="C15" s="855" t="s">
        <v>855</v>
      </c>
      <c r="D15" s="853">
        <v>115637</v>
      </c>
      <c r="F15" s="854" t="s">
        <v>58</v>
      </c>
      <c r="G15" s="854"/>
      <c r="H15" s="854" t="s">
        <v>58</v>
      </c>
      <c r="I15" s="854"/>
      <c r="J15" s="854" t="s">
        <v>58</v>
      </c>
      <c r="K15" s="854">
        <v>0</v>
      </c>
      <c r="L15" s="854" t="s">
        <v>58</v>
      </c>
      <c r="M15" s="854">
        <v>0</v>
      </c>
      <c r="N15" s="854">
        <v>1</v>
      </c>
      <c r="O15" s="854">
        <v>0</v>
      </c>
      <c r="P15" s="854">
        <v>99.03253</v>
      </c>
      <c r="Q15" s="854">
        <v>0</v>
      </c>
      <c r="R15" s="854">
        <v>1</v>
      </c>
      <c r="S15" s="854">
        <v>0</v>
      </c>
      <c r="T15" s="854">
        <v>99.03253</v>
      </c>
      <c r="U15" s="851"/>
    </row>
    <row r="16" spans="1:21" s="847" customFormat="1" ht="13.15" customHeight="1">
      <c r="A16" s="848" t="s">
        <v>854</v>
      </c>
      <c r="B16" s="853">
        <v>115637</v>
      </c>
      <c r="C16" s="855" t="s">
        <v>855</v>
      </c>
      <c r="D16" s="853">
        <v>231274</v>
      </c>
      <c r="F16" s="854" t="s">
        <v>58</v>
      </c>
      <c r="G16" s="854"/>
      <c r="H16" s="854" t="s">
        <v>58</v>
      </c>
      <c r="I16" s="854"/>
      <c r="J16" s="854">
        <v>1</v>
      </c>
      <c r="K16" s="854">
        <v>0</v>
      </c>
      <c r="L16" s="854">
        <v>217.83982</v>
      </c>
      <c r="M16" s="854">
        <v>0</v>
      </c>
      <c r="N16" s="854" t="s">
        <v>58</v>
      </c>
      <c r="O16" s="854">
        <v>0</v>
      </c>
      <c r="P16" s="854" t="s">
        <v>58</v>
      </c>
      <c r="Q16" s="854">
        <v>0</v>
      </c>
      <c r="R16" s="854">
        <v>1</v>
      </c>
      <c r="S16" s="854">
        <v>0</v>
      </c>
      <c r="T16" s="854">
        <v>217.83982</v>
      </c>
      <c r="U16" s="851"/>
    </row>
    <row r="17" spans="1:21" s="847" customFormat="1" ht="13.15" customHeight="1">
      <c r="A17" s="848" t="s">
        <v>854</v>
      </c>
      <c r="B17" s="853">
        <v>231274</v>
      </c>
      <c r="C17" s="855" t="s">
        <v>855</v>
      </c>
      <c r="D17" s="853">
        <v>462548</v>
      </c>
      <c r="F17" s="854" t="s">
        <v>58</v>
      </c>
      <c r="G17" s="854"/>
      <c r="H17" s="854" t="s">
        <v>58</v>
      </c>
      <c r="I17" s="854"/>
      <c r="J17" s="854" t="s">
        <v>58</v>
      </c>
      <c r="K17" s="854">
        <v>0</v>
      </c>
      <c r="L17" s="854" t="s">
        <v>58</v>
      </c>
      <c r="M17" s="854">
        <v>0</v>
      </c>
      <c r="N17" s="854" t="s">
        <v>58</v>
      </c>
      <c r="O17" s="854">
        <v>0</v>
      </c>
      <c r="P17" s="854" t="s">
        <v>58</v>
      </c>
      <c r="Q17" s="854">
        <v>0</v>
      </c>
      <c r="R17" s="854" t="s">
        <v>58</v>
      </c>
      <c r="S17" s="854">
        <v>0</v>
      </c>
      <c r="T17" s="854" t="s">
        <v>58</v>
      </c>
      <c r="U17" s="851"/>
    </row>
    <row r="18" spans="1:21" s="847" customFormat="1" ht="13.15" customHeight="1">
      <c r="A18" s="848" t="s">
        <v>854</v>
      </c>
      <c r="B18" s="853">
        <v>462548</v>
      </c>
      <c r="C18" s="855" t="s">
        <v>855</v>
      </c>
      <c r="D18" s="853">
        <v>693822</v>
      </c>
      <c r="F18" s="854" t="s">
        <v>58</v>
      </c>
      <c r="G18" s="854"/>
      <c r="H18" s="854" t="s">
        <v>58</v>
      </c>
      <c r="I18" s="854"/>
      <c r="J18" s="854" t="s">
        <v>58</v>
      </c>
      <c r="K18" s="854">
        <v>0</v>
      </c>
      <c r="L18" s="854" t="s">
        <v>58</v>
      </c>
      <c r="M18" s="854">
        <v>0</v>
      </c>
      <c r="N18" s="854" t="s">
        <v>58</v>
      </c>
      <c r="O18" s="854">
        <v>0</v>
      </c>
      <c r="P18" s="854" t="s">
        <v>58</v>
      </c>
      <c r="Q18" s="854">
        <v>0</v>
      </c>
      <c r="R18" s="854" t="s">
        <v>58</v>
      </c>
      <c r="S18" s="854">
        <v>0</v>
      </c>
      <c r="T18" s="854" t="s">
        <v>58</v>
      </c>
      <c r="U18" s="851"/>
    </row>
    <row r="19" spans="1:21" s="847" customFormat="1" ht="13.15" customHeight="1">
      <c r="A19" s="848" t="s">
        <v>854</v>
      </c>
      <c r="B19" s="853">
        <v>693822</v>
      </c>
      <c r="C19" s="855" t="s">
        <v>855</v>
      </c>
      <c r="D19" s="853">
        <v>925096</v>
      </c>
      <c r="F19" s="854" t="s">
        <v>58</v>
      </c>
      <c r="G19" s="854"/>
      <c r="H19" s="854" t="s">
        <v>58</v>
      </c>
      <c r="I19" s="854"/>
      <c r="J19" s="854" t="s">
        <v>58</v>
      </c>
      <c r="K19" s="854">
        <v>0</v>
      </c>
      <c r="L19" s="854" t="s">
        <v>58</v>
      </c>
      <c r="M19" s="854">
        <v>0</v>
      </c>
      <c r="N19" s="854" t="s">
        <v>58</v>
      </c>
      <c r="O19" s="854">
        <v>0</v>
      </c>
      <c r="P19" s="854" t="s">
        <v>58</v>
      </c>
      <c r="Q19" s="854">
        <v>0</v>
      </c>
      <c r="R19" s="854" t="s">
        <v>58</v>
      </c>
      <c r="S19" s="854">
        <v>0</v>
      </c>
      <c r="T19" s="854" t="s">
        <v>58</v>
      </c>
      <c r="U19" s="851"/>
    </row>
    <row r="20" spans="1:21" s="847" customFormat="1" ht="13.15" customHeight="1">
      <c r="A20" s="848" t="s">
        <v>854</v>
      </c>
      <c r="B20" s="853">
        <v>925096</v>
      </c>
      <c r="C20" s="855" t="s">
        <v>855</v>
      </c>
      <c r="D20" s="853">
        <v>1156370</v>
      </c>
      <c r="F20" s="854" t="s">
        <v>58</v>
      </c>
      <c r="G20" s="854"/>
      <c r="H20" s="854" t="s">
        <v>58</v>
      </c>
      <c r="I20" s="854"/>
      <c r="J20" s="854" t="s">
        <v>58</v>
      </c>
      <c r="K20" s="854">
        <v>0</v>
      </c>
      <c r="L20" s="854" t="s">
        <v>58</v>
      </c>
      <c r="M20" s="854">
        <v>0</v>
      </c>
      <c r="N20" s="854" t="s">
        <v>58</v>
      </c>
      <c r="O20" s="854">
        <v>0</v>
      </c>
      <c r="P20" s="854" t="s">
        <v>58</v>
      </c>
      <c r="Q20" s="854">
        <v>0</v>
      </c>
      <c r="R20" s="854" t="s">
        <v>58</v>
      </c>
      <c r="S20" s="854">
        <v>0</v>
      </c>
      <c r="T20" s="854" t="s">
        <v>58</v>
      </c>
      <c r="U20" s="851"/>
    </row>
    <row r="21" spans="1:21" s="847" customFormat="1" ht="13.15" customHeight="1">
      <c r="A21" s="848" t="s">
        <v>854</v>
      </c>
      <c r="B21" s="853">
        <v>1156370</v>
      </c>
      <c r="C21" s="855" t="s">
        <v>855</v>
      </c>
      <c r="D21" s="853">
        <v>1734555</v>
      </c>
      <c r="F21" s="854" t="s">
        <v>58</v>
      </c>
      <c r="G21" s="854"/>
      <c r="H21" s="854" t="s">
        <v>58</v>
      </c>
      <c r="I21" s="854"/>
      <c r="J21" s="854" t="s">
        <v>58</v>
      </c>
      <c r="K21" s="854">
        <v>0</v>
      </c>
      <c r="L21" s="854" t="s">
        <v>58</v>
      </c>
      <c r="M21" s="854">
        <v>0</v>
      </c>
      <c r="N21" s="854" t="s">
        <v>58</v>
      </c>
      <c r="O21" s="854">
        <v>0</v>
      </c>
      <c r="P21" s="854" t="s">
        <v>58</v>
      </c>
      <c r="Q21" s="854">
        <v>0</v>
      </c>
      <c r="R21" s="854" t="s">
        <v>58</v>
      </c>
      <c r="S21" s="854">
        <v>0</v>
      </c>
      <c r="T21" s="854" t="s">
        <v>58</v>
      </c>
      <c r="U21" s="851"/>
    </row>
    <row r="22" spans="1:21" s="847" customFormat="1" ht="13.15" customHeight="1">
      <c r="A22" s="848" t="s">
        <v>854</v>
      </c>
      <c r="B22" s="853">
        <v>1734555</v>
      </c>
      <c r="C22" s="855" t="s">
        <v>855</v>
      </c>
      <c r="D22" s="853">
        <v>2312740</v>
      </c>
      <c r="F22" s="854" t="s">
        <v>58</v>
      </c>
      <c r="G22" s="854"/>
      <c r="H22" s="854" t="s">
        <v>58</v>
      </c>
      <c r="I22" s="854"/>
      <c r="J22" s="854" t="s">
        <v>58</v>
      </c>
      <c r="K22" s="854">
        <v>0</v>
      </c>
      <c r="L22" s="854" t="s">
        <v>58</v>
      </c>
      <c r="M22" s="854">
        <v>0</v>
      </c>
      <c r="N22" s="854" t="s">
        <v>58</v>
      </c>
      <c r="O22" s="854">
        <v>0</v>
      </c>
      <c r="P22" s="854" t="s">
        <v>58</v>
      </c>
      <c r="Q22" s="854">
        <v>0</v>
      </c>
      <c r="R22" s="854" t="s">
        <v>58</v>
      </c>
      <c r="S22" s="854">
        <v>0</v>
      </c>
      <c r="T22" s="854" t="s">
        <v>58</v>
      </c>
      <c r="U22" s="851"/>
    </row>
    <row r="23" spans="1:21" s="847" customFormat="1" ht="13.15" customHeight="1">
      <c r="A23" s="848" t="s">
        <v>854</v>
      </c>
      <c r="B23" s="853">
        <v>2312740</v>
      </c>
      <c r="C23" s="855" t="s">
        <v>855</v>
      </c>
      <c r="D23" s="853">
        <v>5781850</v>
      </c>
      <c r="F23" s="854" t="s">
        <v>58</v>
      </c>
      <c r="G23" s="854"/>
      <c r="H23" s="854" t="s">
        <v>58</v>
      </c>
      <c r="I23" s="854"/>
      <c r="J23" s="854" t="s">
        <v>58</v>
      </c>
      <c r="K23" s="854">
        <v>0</v>
      </c>
      <c r="L23" s="854" t="s">
        <v>58</v>
      </c>
      <c r="M23" s="854">
        <v>0</v>
      </c>
      <c r="N23" s="854">
        <v>1</v>
      </c>
      <c r="O23" s="854">
        <v>0</v>
      </c>
      <c r="P23" s="854">
        <v>2443.4185899999998</v>
      </c>
      <c r="Q23" s="854">
        <v>0</v>
      </c>
      <c r="R23" s="854">
        <v>1</v>
      </c>
      <c r="S23" s="854">
        <v>0</v>
      </c>
      <c r="T23" s="854">
        <v>2443.4185899999998</v>
      </c>
      <c r="U23" s="851"/>
    </row>
    <row r="24" spans="1:21" s="847" customFormat="1" ht="13.15" customHeight="1">
      <c r="A24" s="848" t="s">
        <v>854</v>
      </c>
      <c r="B24" s="853">
        <v>5781850</v>
      </c>
      <c r="C24" s="855" t="s">
        <v>855</v>
      </c>
      <c r="D24" s="853">
        <v>11563700</v>
      </c>
      <c r="F24" s="854" t="s">
        <v>58</v>
      </c>
      <c r="G24" s="854"/>
      <c r="H24" s="854" t="s">
        <v>58</v>
      </c>
      <c r="I24" s="854"/>
      <c r="J24" s="854" t="s">
        <v>58</v>
      </c>
      <c r="K24" s="854">
        <v>0</v>
      </c>
      <c r="L24" s="854" t="s">
        <v>58</v>
      </c>
      <c r="M24" s="854">
        <v>0</v>
      </c>
      <c r="N24" s="854" t="s">
        <v>58</v>
      </c>
      <c r="O24" s="854">
        <v>0</v>
      </c>
      <c r="P24" s="854" t="s">
        <v>58</v>
      </c>
      <c r="Q24" s="854">
        <v>0</v>
      </c>
      <c r="R24" s="854" t="s">
        <v>58</v>
      </c>
      <c r="S24" s="854">
        <v>0</v>
      </c>
      <c r="T24" s="854" t="s">
        <v>58</v>
      </c>
      <c r="U24" s="851"/>
    </row>
    <row r="25" spans="1:21" s="847" customFormat="1" ht="13.15" customHeight="1">
      <c r="A25" s="848" t="s">
        <v>854</v>
      </c>
      <c r="B25" s="853">
        <v>11563700</v>
      </c>
      <c r="C25" s="855" t="s">
        <v>855</v>
      </c>
      <c r="D25" s="856" t="s">
        <v>856</v>
      </c>
      <c r="F25" s="854" t="s">
        <v>58</v>
      </c>
      <c r="G25" s="854"/>
      <c r="H25" s="854" t="s">
        <v>58</v>
      </c>
      <c r="I25" s="854"/>
      <c r="J25" s="854" t="s">
        <v>58</v>
      </c>
      <c r="K25" s="854">
        <v>0</v>
      </c>
      <c r="L25" s="854" t="s">
        <v>58</v>
      </c>
      <c r="M25" s="854">
        <v>0</v>
      </c>
      <c r="N25" s="854" t="s">
        <v>58</v>
      </c>
      <c r="O25" s="854">
        <v>0</v>
      </c>
      <c r="P25" s="854" t="s">
        <v>58</v>
      </c>
      <c r="Q25" s="854">
        <v>0</v>
      </c>
      <c r="R25" s="854" t="s">
        <v>58</v>
      </c>
      <c r="S25" s="854">
        <v>0</v>
      </c>
      <c r="T25" s="854" t="s">
        <v>58</v>
      </c>
      <c r="U25" s="851"/>
    </row>
    <row r="26" spans="1:21" s="847" customFormat="1" ht="13.5" customHeight="1">
      <c r="A26" s="848"/>
      <c r="C26" s="848"/>
      <c r="D26" s="849"/>
      <c r="F26" s="845"/>
      <c r="H26" s="845"/>
      <c r="I26" s="845"/>
      <c r="J26" s="845"/>
      <c r="K26" s="845"/>
      <c r="L26" s="845"/>
      <c r="M26" s="845"/>
      <c r="N26" s="845"/>
      <c r="O26" s="845"/>
      <c r="P26" s="845"/>
      <c r="Q26" s="845"/>
      <c r="R26" s="845"/>
      <c r="S26" s="845"/>
      <c r="T26" s="845"/>
      <c r="U26" s="851"/>
    </row>
    <row r="27" spans="1:21" s="847" customFormat="1" ht="18" customHeight="1">
      <c r="A27" s="846" t="s">
        <v>91</v>
      </c>
      <c r="C27" s="848"/>
      <c r="D27" s="849"/>
      <c r="F27" s="850">
        <v>2328323</v>
      </c>
      <c r="G27" s="850"/>
      <c r="H27" s="850">
        <v>1077209.78558</v>
      </c>
      <c r="I27" s="850"/>
      <c r="J27" s="850">
        <v>958</v>
      </c>
      <c r="K27" s="850">
        <v>0</v>
      </c>
      <c r="L27" s="850">
        <v>21913.52047</v>
      </c>
      <c r="M27" s="850">
        <v>0</v>
      </c>
      <c r="N27" s="850">
        <v>4935</v>
      </c>
      <c r="O27" s="850">
        <v>0</v>
      </c>
      <c r="P27" s="850">
        <v>43159.965509999995</v>
      </c>
      <c r="Q27" s="850">
        <v>0</v>
      </c>
      <c r="R27" s="850">
        <v>2334216</v>
      </c>
      <c r="S27" s="850">
        <v>0</v>
      </c>
      <c r="T27" s="850">
        <v>1142283.27156</v>
      </c>
      <c r="U27" s="851"/>
    </row>
    <row r="28" spans="1:21" s="847" customFormat="1" ht="13.15" customHeight="1">
      <c r="A28" s="848"/>
      <c r="B28" s="852" t="s">
        <v>853</v>
      </c>
      <c r="C28" s="852"/>
      <c r="D28" s="853">
        <v>11563.7</v>
      </c>
      <c r="F28" s="854">
        <v>2309633</v>
      </c>
      <c r="G28" s="854"/>
      <c r="H28" s="854">
        <v>350270.71291999996</v>
      </c>
      <c r="I28" s="854"/>
      <c r="J28" s="854">
        <v>844</v>
      </c>
      <c r="K28" s="854">
        <v>0</v>
      </c>
      <c r="L28" s="854">
        <v>529.6821799999998</v>
      </c>
      <c r="M28" s="854">
        <v>0</v>
      </c>
      <c r="N28" s="854">
        <v>4755</v>
      </c>
      <c r="O28" s="854">
        <v>0</v>
      </c>
      <c r="P28" s="854">
        <v>1190.9092799999926</v>
      </c>
      <c r="Q28" s="854">
        <v>0</v>
      </c>
      <c r="R28" s="854">
        <v>2315232</v>
      </c>
      <c r="S28" s="854">
        <v>0</v>
      </c>
      <c r="T28" s="854">
        <v>351991.3043800001</v>
      </c>
      <c r="U28" s="851"/>
    </row>
    <row r="29" spans="1:21" s="847" customFormat="1" ht="13.15" customHeight="1">
      <c r="A29" s="848" t="s">
        <v>854</v>
      </c>
      <c r="B29" s="853">
        <v>11563.7</v>
      </c>
      <c r="C29" s="855" t="s">
        <v>855</v>
      </c>
      <c r="D29" s="853">
        <v>28909.25</v>
      </c>
      <c r="F29" s="854">
        <v>11061</v>
      </c>
      <c r="G29" s="854"/>
      <c r="H29" s="854">
        <v>201769.64896000002</v>
      </c>
      <c r="I29" s="854"/>
      <c r="J29" s="854">
        <v>34</v>
      </c>
      <c r="K29" s="854">
        <v>0</v>
      </c>
      <c r="L29" s="854">
        <v>686.76411</v>
      </c>
      <c r="M29" s="854">
        <v>0</v>
      </c>
      <c r="N29" s="854">
        <v>62</v>
      </c>
      <c r="O29" s="854">
        <v>0</v>
      </c>
      <c r="P29" s="854">
        <v>1170.20649</v>
      </c>
      <c r="Q29" s="854">
        <v>0</v>
      </c>
      <c r="R29" s="854">
        <v>11157</v>
      </c>
      <c r="S29" s="854">
        <v>0</v>
      </c>
      <c r="T29" s="854">
        <v>203626.61956</v>
      </c>
      <c r="U29" s="851"/>
    </row>
    <row r="30" spans="1:21" s="847" customFormat="1" ht="13.15" customHeight="1">
      <c r="A30" s="848" t="s">
        <v>854</v>
      </c>
      <c r="B30" s="853">
        <v>28909.25</v>
      </c>
      <c r="C30" s="855" t="s">
        <v>855</v>
      </c>
      <c r="D30" s="853">
        <v>57818.5</v>
      </c>
      <c r="F30" s="854">
        <v>4736</v>
      </c>
      <c r="G30" s="854"/>
      <c r="H30" s="854">
        <v>188494.90658</v>
      </c>
      <c r="I30" s="854"/>
      <c r="J30" s="854">
        <v>31</v>
      </c>
      <c r="K30" s="854">
        <v>0</v>
      </c>
      <c r="L30" s="854">
        <v>1261.4561</v>
      </c>
      <c r="M30" s="854">
        <v>0</v>
      </c>
      <c r="N30" s="854">
        <v>32</v>
      </c>
      <c r="O30" s="854">
        <v>0</v>
      </c>
      <c r="P30" s="854">
        <v>1266.57885</v>
      </c>
      <c r="Q30" s="854">
        <v>0</v>
      </c>
      <c r="R30" s="854">
        <v>4799</v>
      </c>
      <c r="S30" s="854">
        <v>0</v>
      </c>
      <c r="T30" s="854">
        <v>191022.94153</v>
      </c>
      <c r="U30" s="851"/>
    </row>
    <row r="31" spans="1:21" s="847" customFormat="1" ht="13.15" customHeight="1">
      <c r="A31" s="848" t="s">
        <v>854</v>
      </c>
      <c r="B31" s="853">
        <v>57818.5</v>
      </c>
      <c r="C31" s="855" t="s">
        <v>855</v>
      </c>
      <c r="D31" s="853">
        <v>115637</v>
      </c>
      <c r="F31" s="854">
        <v>2190</v>
      </c>
      <c r="G31" s="854"/>
      <c r="H31" s="854">
        <v>178401.81748</v>
      </c>
      <c r="I31" s="854"/>
      <c r="J31" s="854">
        <v>19</v>
      </c>
      <c r="K31" s="854">
        <v>0</v>
      </c>
      <c r="L31" s="854">
        <v>1612.7153799999999</v>
      </c>
      <c r="M31" s="854">
        <v>0</v>
      </c>
      <c r="N31" s="854">
        <v>24</v>
      </c>
      <c r="O31" s="854">
        <v>0</v>
      </c>
      <c r="P31" s="854">
        <v>1925.70286</v>
      </c>
      <c r="Q31" s="854">
        <v>0</v>
      </c>
      <c r="R31" s="854">
        <v>2233</v>
      </c>
      <c r="S31" s="854">
        <v>0</v>
      </c>
      <c r="T31" s="854">
        <v>181940.23572</v>
      </c>
      <c r="U31" s="851"/>
    </row>
    <row r="32" spans="1:21" s="847" customFormat="1" ht="13.15" customHeight="1">
      <c r="A32" s="848" t="s">
        <v>854</v>
      </c>
      <c r="B32" s="853">
        <v>115637</v>
      </c>
      <c r="C32" s="855" t="s">
        <v>855</v>
      </c>
      <c r="D32" s="853">
        <v>231274</v>
      </c>
      <c r="F32" s="854">
        <v>541</v>
      </c>
      <c r="G32" s="854"/>
      <c r="H32" s="854">
        <v>83490.73233</v>
      </c>
      <c r="I32" s="854"/>
      <c r="J32" s="854">
        <v>14</v>
      </c>
      <c r="K32" s="854">
        <v>0</v>
      </c>
      <c r="L32" s="854">
        <v>2431.94437</v>
      </c>
      <c r="M32" s="854">
        <v>0</v>
      </c>
      <c r="N32" s="854">
        <v>23</v>
      </c>
      <c r="O32" s="854">
        <v>0</v>
      </c>
      <c r="P32" s="854">
        <v>3974.528</v>
      </c>
      <c r="Q32" s="854">
        <v>0</v>
      </c>
      <c r="R32" s="854">
        <v>578</v>
      </c>
      <c r="S32" s="854">
        <v>0</v>
      </c>
      <c r="T32" s="854">
        <v>89897.2047</v>
      </c>
      <c r="U32" s="851"/>
    </row>
    <row r="33" spans="1:21" s="847" customFormat="1" ht="13.15" customHeight="1">
      <c r="A33" s="848" t="s">
        <v>854</v>
      </c>
      <c r="B33" s="853">
        <v>231274</v>
      </c>
      <c r="C33" s="855" t="s">
        <v>855</v>
      </c>
      <c r="D33" s="853">
        <v>462548</v>
      </c>
      <c r="F33" s="854">
        <v>123</v>
      </c>
      <c r="G33" s="854"/>
      <c r="H33" s="854">
        <v>39158.90236</v>
      </c>
      <c r="I33" s="854"/>
      <c r="J33" s="854">
        <v>10</v>
      </c>
      <c r="K33" s="854">
        <v>0</v>
      </c>
      <c r="L33" s="854">
        <v>2749.8731000000002</v>
      </c>
      <c r="M33" s="854">
        <v>0</v>
      </c>
      <c r="N33" s="854">
        <v>17</v>
      </c>
      <c r="O33" s="854">
        <v>0</v>
      </c>
      <c r="P33" s="854">
        <v>5586.66086</v>
      </c>
      <c r="Q33" s="854">
        <v>0</v>
      </c>
      <c r="R33" s="854">
        <v>150</v>
      </c>
      <c r="S33" s="854">
        <v>0</v>
      </c>
      <c r="T33" s="854">
        <v>47495.43632</v>
      </c>
      <c r="U33" s="851"/>
    </row>
    <row r="34" spans="1:21" s="847" customFormat="1" ht="13.15" customHeight="1">
      <c r="A34" s="848" t="s">
        <v>854</v>
      </c>
      <c r="B34" s="853">
        <v>462548</v>
      </c>
      <c r="C34" s="855" t="s">
        <v>855</v>
      </c>
      <c r="D34" s="853">
        <v>693822</v>
      </c>
      <c r="F34" s="854">
        <v>23</v>
      </c>
      <c r="G34" s="854"/>
      <c r="H34" s="854">
        <v>12995.306779999999</v>
      </c>
      <c r="I34" s="854"/>
      <c r="J34" s="854">
        <v>3</v>
      </c>
      <c r="K34" s="854">
        <v>0</v>
      </c>
      <c r="L34" s="854">
        <v>1678.68162</v>
      </c>
      <c r="M34" s="854">
        <v>0</v>
      </c>
      <c r="N34" s="854">
        <v>12</v>
      </c>
      <c r="O34" s="854">
        <v>0</v>
      </c>
      <c r="P34" s="854">
        <v>6920.993509999999</v>
      </c>
      <c r="Q34" s="854">
        <v>0</v>
      </c>
      <c r="R34" s="854">
        <v>38</v>
      </c>
      <c r="S34" s="854">
        <v>0</v>
      </c>
      <c r="T34" s="854">
        <v>21594.98191</v>
      </c>
      <c r="U34" s="851"/>
    </row>
    <row r="35" spans="1:21" s="847" customFormat="1" ht="13.15" customHeight="1">
      <c r="A35" s="848" t="s">
        <v>854</v>
      </c>
      <c r="B35" s="853">
        <v>693822</v>
      </c>
      <c r="C35" s="855" t="s">
        <v>855</v>
      </c>
      <c r="D35" s="853">
        <v>925096</v>
      </c>
      <c r="F35" s="854">
        <v>3</v>
      </c>
      <c r="G35" s="854"/>
      <c r="H35" s="854">
        <v>2298.3623199999997</v>
      </c>
      <c r="I35" s="854"/>
      <c r="J35" s="854">
        <v>1</v>
      </c>
      <c r="K35" s="854">
        <v>0</v>
      </c>
      <c r="L35" s="854">
        <v>751.16512</v>
      </c>
      <c r="M35" s="854">
        <v>0</v>
      </c>
      <c r="N35" s="854">
        <v>3</v>
      </c>
      <c r="O35" s="854">
        <v>0</v>
      </c>
      <c r="P35" s="854">
        <v>2322.48661</v>
      </c>
      <c r="Q35" s="854">
        <v>0</v>
      </c>
      <c r="R35" s="854">
        <v>7</v>
      </c>
      <c r="S35" s="854">
        <v>0</v>
      </c>
      <c r="T35" s="854">
        <v>5372.01405</v>
      </c>
      <c r="U35" s="851"/>
    </row>
    <row r="36" spans="1:21" s="847" customFormat="1" ht="13.15" customHeight="1">
      <c r="A36" s="848" t="s">
        <v>854</v>
      </c>
      <c r="B36" s="853">
        <v>925096</v>
      </c>
      <c r="C36" s="855" t="s">
        <v>855</v>
      </c>
      <c r="D36" s="853">
        <v>1156370</v>
      </c>
      <c r="F36" s="854">
        <v>6</v>
      </c>
      <c r="G36" s="854"/>
      <c r="H36" s="854">
        <v>6177.891820000001</v>
      </c>
      <c r="I36" s="854"/>
      <c r="J36" s="854" t="s">
        <v>58</v>
      </c>
      <c r="K36" s="854">
        <v>0</v>
      </c>
      <c r="L36" s="854" t="s">
        <v>58</v>
      </c>
      <c r="M36" s="854">
        <v>0</v>
      </c>
      <c r="N36" s="854" t="s">
        <v>58</v>
      </c>
      <c r="O36" s="854">
        <v>0</v>
      </c>
      <c r="P36" s="854" t="s">
        <v>58</v>
      </c>
      <c r="Q36" s="854">
        <v>0</v>
      </c>
      <c r="R36" s="854">
        <v>6</v>
      </c>
      <c r="S36" s="854">
        <v>0</v>
      </c>
      <c r="T36" s="854">
        <v>6177.891820000001</v>
      </c>
      <c r="U36" s="851"/>
    </row>
    <row r="37" spans="1:21" s="847" customFormat="1" ht="13.15" customHeight="1">
      <c r="A37" s="848" t="s">
        <v>854</v>
      </c>
      <c r="B37" s="853">
        <v>1156370</v>
      </c>
      <c r="C37" s="855" t="s">
        <v>855</v>
      </c>
      <c r="D37" s="853">
        <v>1734555</v>
      </c>
      <c r="F37" s="854">
        <v>3</v>
      </c>
      <c r="G37" s="854"/>
      <c r="H37" s="854">
        <v>4423.00533</v>
      </c>
      <c r="I37" s="854"/>
      <c r="J37" s="854" t="s">
        <v>58</v>
      </c>
      <c r="K37" s="854">
        <v>0</v>
      </c>
      <c r="L37" s="854" t="s">
        <v>58</v>
      </c>
      <c r="M37" s="854">
        <v>0</v>
      </c>
      <c r="N37" s="854">
        <v>4</v>
      </c>
      <c r="O37" s="854">
        <v>0</v>
      </c>
      <c r="P37" s="854">
        <v>5774.31203</v>
      </c>
      <c r="Q37" s="854">
        <v>0</v>
      </c>
      <c r="R37" s="854">
        <v>7</v>
      </c>
      <c r="S37" s="854">
        <v>0</v>
      </c>
      <c r="T37" s="854">
        <v>10197.31736</v>
      </c>
      <c r="U37" s="851"/>
    </row>
    <row r="38" spans="1:21" s="847" customFormat="1" ht="13.15" customHeight="1">
      <c r="A38" s="848" t="s">
        <v>854</v>
      </c>
      <c r="B38" s="853">
        <v>1734555</v>
      </c>
      <c r="C38" s="855" t="s">
        <v>855</v>
      </c>
      <c r="D38" s="853">
        <v>2312740</v>
      </c>
      <c r="F38" s="854">
        <v>3</v>
      </c>
      <c r="G38" s="854"/>
      <c r="H38" s="854">
        <v>5999.28203</v>
      </c>
      <c r="I38" s="854"/>
      <c r="J38" s="854">
        <v>1</v>
      </c>
      <c r="K38" s="854">
        <v>0</v>
      </c>
      <c r="L38" s="854">
        <v>2048.9714599999998</v>
      </c>
      <c r="M38" s="854">
        <v>0</v>
      </c>
      <c r="N38" s="854" t="s">
        <v>58</v>
      </c>
      <c r="O38" s="854">
        <v>0</v>
      </c>
      <c r="P38" s="854" t="s">
        <v>58</v>
      </c>
      <c r="Q38" s="854">
        <v>0</v>
      </c>
      <c r="R38" s="854">
        <v>4</v>
      </c>
      <c r="S38" s="854">
        <v>0</v>
      </c>
      <c r="T38" s="854">
        <v>8048.25349</v>
      </c>
      <c r="U38" s="851"/>
    </row>
    <row r="39" spans="1:21" s="847" customFormat="1" ht="13.15" customHeight="1">
      <c r="A39" s="848" t="s">
        <v>854</v>
      </c>
      <c r="B39" s="853">
        <v>2312740</v>
      </c>
      <c r="C39" s="855" t="s">
        <v>855</v>
      </c>
      <c r="D39" s="853">
        <v>5781850</v>
      </c>
      <c r="F39" s="854">
        <v>1</v>
      </c>
      <c r="G39" s="854"/>
      <c r="H39" s="854">
        <v>3729.21667</v>
      </c>
      <c r="I39" s="854"/>
      <c r="J39" s="854" t="s">
        <v>58</v>
      </c>
      <c r="K39" s="854">
        <v>0</v>
      </c>
      <c r="L39" s="854" t="s">
        <v>58</v>
      </c>
      <c r="M39" s="854">
        <v>0</v>
      </c>
      <c r="N39" s="854">
        <v>3</v>
      </c>
      <c r="O39" s="854">
        <v>0</v>
      </c>
      <c r="P39" s="854">
        <v>13027.587019999999</v>
      </c>
      <c r="Q39" s="854">
        <v>0</v>
      </c>
      <c r="R39" s="854">
        <v>4</v>
      </c>
      <c r="S39" s="854">
        <v>0</v>
      </c>
      <c r="T39" s="854">
        <v>16756.80369</v>
      </c>
      <c r="U39" s="851"/>
    </row>
    <row r="40" spans="1:21" s="847" customFormat="1" ht="13.15" customHeight="1">
      <c r="A40" s="848" t="s">
        <v>854</v>
      </c>
      <c r="B40" s="853">
        <v>5781850</v>
      </c>
      <c r="C40" s="855" t="s">
        <v>855</v>
      </c>
      <c r="D40" s="853">
        <v>11563700</v>
      </c>
      <c r="F40" s="854" t="s">
        <v>58</v>
      </c>
      <c r="G40" s="854"/>
      <c r="H40" s="854" t="s">
        <v>58</v>
      </c>
      <c r="I40" s="854"/>
      <c r="J40" s="854">
        <v>1</v>
      </c>
      <c r="K40" s="854">
        <v>0</v>
      </c>
      <c r="L40" s="854">
        <v>8162.26703</v>
      </c>
      <c r="M40" s="854">
        <v>0</v>
      </c>
      <c r="N40" s="854" t="s">
        <v>58</v>
      </c>
      <c r="O40" s="854">
        <v>0</v>
      </c>
      <c r="P40" s="854" t="s">
        <v>58</v>
      </c>
      <c r="Q40" s="854">
        <v>0</v>
      </c>
      <c r="R40" s="854">
        <v>1</v>
      </c>
      <c r="S40" s="854">
        <v>0</v>
      </c>
      <c r="T40" s="854">
        <v>8162.26703</v>
      </c>
      <c r="U40" s="851"/>
    </row>
    <row r="41" spans="1:21" s="847" customFormat="1" ht="13.15" customHeight="1">
      <c r="A41" s="848" t="s">
        <v>854</v>
      </c>
      <c r="B41" s="853">
        <v>11563700</v>
      </c>
      <c r="C41" s="855" t="s">
        <v>855</v>
      </c>
      <c r="D41" s="856" t="s">
        <v>856</v>
      </c>
      <c r="F41" s="854" t="s">
        <v>58</v>
      </c>
      <c r="G41" s="854"/>
      <c r="H41" s="854" t="s">
        <v>58</v>
      </c>
      <c r="I41" s="854"/>
      <c r="J41" s="854" t="s">
        <v>58</v>
      </c>
      <c r="K41" s="854">
        <v>0</v>
      </c>
      <c r="L41" s="854" t="s">
        <v>58</v>
      </c>
      <c r="M41" s="854">
        <v>0</v>
      </c>
      <c r="N41" s="854" t="s">
        <v>58</v>
      </c>
      <c r="O41" s="854">
        <v>0</v>
      </c>
      <c r="P41" s="854" t="s">
        <v>58</v>
      </c>
      <c r="Q41" s="854">
        <v>0</v>
      </c>
      <c r="R41" s="854" t="s">
        <v>58</v>
      </c>
      <c r="S41" s="854">
        <v>0</v>
      </c>
      <c r="T41" s="854" t="s">
        <v>58</v>
      </c>
      <c r="U41" s="851"/>
    </row>
    <row r="42" spans="1:21" s="847" customFormat="1" ht="12" customHeight="1">
      <c r="A42" s="848"/>
      <c r="C42" s="848"/>
      <c r="D42" s="849"/>
      <c r="F42" s="845"/>
      <c r="H42" s="845"/>
      <c r="I42" s="845"/>
      <c r="J42" s="845"/>
      <c r="K42" s="845"/>
      <c r="L42" s="845"/>
      <c r="M42" s="845"/>
      <c r="N42" s="845"/>
      <c r="O42" s="845"/>
      <c r="P42" s="845"/>
      <c r="Q42" s="845"/>
      <c r="R42" s="845"/>
      <c r="S42" s="845"/>
      <c r="T42" s="845"/>
      <c r="U42" s="851"/>
    </row>
    <row r="43" spans="1:21" s="847" customFormat="1" ht="18" customHeight="1">
      <c r="A43" s="846" t="s">
        <v>73</v>
      </c>
      <c r="C43" s="848"/>
      <c r="D43" s="849"/>
      <c r="F43" s="850">
        <v>163413</v>
      </c>
      <c r="G43" s="850"/>
      <c r="H43" s="850">
        <v>3597822.59402</v>
      </c>
      <c r="I43" s="850"/>
      <c r="J43" s="850">
        <v>566</v>
      </c>
      <c r="K43" s="850">
        <v>0</v>
      </c>
      <c r="L43" s="850">
        <v>736803.9854700001</v>
      </c>
      <c r="M43" s="850">
        <v>0</v>
      </c>
      <c r="N43" s="850">
        <v>1647</v>
      </c>
      <c r="O43" s="850">
        <v>0</v>
      </c>
      <c r="P43" s="850">
        <v>1349412.0986300001</v>
      </c>
      <c r="Q43" s="850">
        <v>0</v>
      </c>
      <c r="R43" s="850">
        <v>165626</v>
      </c>
      <c r="S43" s="850">
        <v>0</v>
      </c>
      <c r="T43" s="850">
        <v>5684038.67812</v>
      </c>
      <c r="U43" s="851"/>
    </row>
    <row r="44" spans="1:21" s="847" customFormat="1" ht="13.15" customHeight="1">
      <c r="A44" s="848"/>
      <c r="B44" s="852" t="s">
        <v>853</v>
      </c>
      <c r="C44" s="852"/>
      <c r="D44" s="853">
        <v>11563.7</v>
      </c>
      <c r="F44" s="854">
        <v>122564</v>
      </c>
      <c r="G44" s="854"/>
      <c r="H44" s="854">
        <v>100175.98346999986</v>
      </c>
      <c r="I44" s="854"/>
      <c r="J44" s="854">
        <v>412</v>
      </c>
      <c r="K44" s="854">
        <v>0</v>
      </c>
      <c r="L44" s="854">
        <v>109.90411000011954</v>
      </c>
      <c r="M44" s="854">
        <v>0</v>
      </c>
      <c r="N44" s="854">
        <v>1449</v>
      </c>
      <c r="O44" s="854">
        <v>0</v>
      </c>
      <c r="P44" s="854">
        <v>321.7653100001626</v>
      </c>
      <c r="Q44" s="854">
        <v>0</v>
      </c>
      <c r="R44" s="854">
        <v>124425</v>
      </c>
      <c r="S44" s="854">
        <v>0</v>
      </c>
      <c r="T44" s="854">
        <v>100607.65289000049</v>
      </c>
      <c r="U44" s="851"/>
    </row>
    <row r="45" spans="1:21" s="847" customFormat="1" ht="13.15" customHeight="1">
      <c r="A45" s="848" t="s">
        <v>854</v>
      </c>
      <c r="B45" s="853">
        <v>11563.7</v>
      </c>
      <c r="C45" s="855" t="s">
        <v>855</v>
      </c>
      <c r="D45" s="853">
        <v>28909.25</v>
      </c>
      <c r="F45" s="854">
        <v>11894</v>
      </c>
      <c r="G45" s="854"/>
      <c r="H45" s="854">
        <v>228231.39265</v>
      </c>
      <c r="I45" s="854"/>
      <c r="J45" s="854">
        <v>6</v>
      </c>
      <c r="K45" s="854">
        <v>0</v>
      </c>
      <c r="L45" s="854">
        <v>121.10945</v>
      </c>
      <c r="M45" s="854">
        <v>0</v>
      </c>
      <c r="N45" s="854">
        <v>15</v>
      </c>
      <c r="O45" s="854">
        <v>0</v>
      </c>
      <c r="P45" s="854">
        <v>257.16958999999997</v>
      </c>
      <c r="Q45" s="854">
        <v>0</v>
      </c>
      <c r="R45" s="854">
        <v>11915</v>
      </c>
      <c r="S45" s="854">
        <v>0</v>
      </c>
      <c r="T45" s="854">
        <v>228609.67169</v>
      </c>
      <c r="U45" s="851"/>
    </row>
    <row r="46" spans="1:21" s="847" customFormat="1" ht="13.15" customHeight="1">
      <c r="A46" s="848" t="s">
        <v>854</v>
      </c>
      <c r="B46" s="853">
        <v>28909.25</v>
      </c>
      <c r="C46" s="855" t="s">
        <v>855</v>
      </c>
      <c r="D46" s="853">
        <v>57818.5</v>
      </c>
      <c r="F46" s="854">
        <v>10067</v>
      </c>
      <c r="G46" s="854"/>
      <c r="H46" s="854">
        <v>421993.8597</v>
      </c>
      <c r="I46" s="854"/>
      <c r="J46" s="854">
        <v>4</v>
      </c>
      <c r="K46" s="854">
        <v>0</v>
      </c>
      <c r="L46" s="854">
        <v>166.24879</v>
      </c>
      <c r="M46" s="854">
        <v>0</v>
      </c>
      <c r="N46" s="854">
        <v>10</v>
      </c>
      <c r="O46" s="854">
        <v>0</v>
      </c>
      <c r="P46" s="854">
        <v>437.05202</v>
      </c>
      <c r="Q46" s="854">
        <v>0</v>
      </c>
      <c r="R46" s="854">
        <v>10081</v>
      </c>
      <c r="S46" s="854">
        <v>0</v>
      </c>
      <c r="T46" s="854">
        <v>422597.16051</v>
      </c>
      <c r="U46" s="851"/>
    </row>
    <row r="47" spans="1:21" s="847" customFormat="1" ht="13.15" customHeight="1">
      <c r="A47" s="848" t="s">
        <v>854</v>
      </c>
      <c r="B47" s="853">
        <v>57818.5</v>
      </c>
      <c r="C47" s="855" t="s">
        <v>855</v>
      </c>
      <c r="D47" s="853">
        <v>115637</v>
      </c>
      <c r="F47" s="854">
        <v>12451</v>
      </c>
      <c r="G47" s="854"/>
      <c r="H47" s="854">
        <v>1110602.02929</v>
      </c>
      <c r="I47" s="854"/>
      <c r="J47" s="854">
        <v>9</v>
      </c>
      <c r="K47" s="854">
        <v>0</v>
      </c>
      <c r="L47" s="854">
        <v>864.0864499999999</v>
      </c>
      <c r="M47" s="854">
        <v>0</v>
      </c>
      <c r="N47" s="854">
        <v>16</v>
      </c>
      <c r="O47" s="854">
        <v>0</v>
      </c>
      <c r="P47" s="854">
        <v>1522.61058</v>
      </c>
      <c r="Q47" s="854">
        <v>0</v>
      </c>
      <c r="R47" s="854">
        <v>12476</v>
      </c>
      <c r="S47" s="854">
        <v>0</v>
      </c>
      <c r="T47" s="854">
        <v>1112988.72632</v>
      </c>
      <c r="U47" s="851"/>
    </row>
    <row r="48" spans="1:21" s="847" customFormat="1" ht="13.15" customHeight="1">
      <c r="A48" s="848" t="s">
        <v>854</v>
      </c>
      <c r="B48" s="853">
        <v>115637</v>
      </c>
      <c r="C48" s="855" t="s">
        <v>855</v>
      </c>
      <c r="D48" s="853">
        <v>231274</v>
      </c>
      <c r="F48" s="854">
        <v>4326</v>
      </c>
      <c r="G48" s="854"/>
      <c r="H48" s="854">
        <v>694302.9371900001</v>
      </c>
      <c r="I48" s="854"/>
      <c r="J48" s="854">
        <v>7</v>
      </c>
      <c r="K48" s="854">
        <v>0</v>
      </c>
      <c r="L48" s="854">
        <v>1293.08879</v>
      </c>
      <c r="M48" s="854">
        <v>0</v>
      </c>
      <c r="N48" s="854">
        <v>7</v>
      </c>
      <c r="O48" s="854">
        <v>0</v>
      </c>
      <c r="P48" s="854">
        <v>1179.5650600000001</v>
      </c>
      <c r="Q48" s="854">
        <v>0</v>
      </c>
      <c r="R48" s="854">
        <v>4340</v>
      </c>
      <c r="S48" s="854">
        <v>0</v>
      </c>
      <c r="T48" s="854">
        <v>696775.59104</v>
      </c>
      <c r="U48" s="851"/>
    </row>
    <row r="49" spans="1:21" s="847" customFormat="1" ht="13.15" customHeight="1">
      <c r="A49" s="848" t="s">
        <v>854</v>
      </c>
      <c r="B49" s="853">
        <v>231274</v>
      </c>
      <c r="C49" s="855" t="s">
        <v>855</v>
      </c>
      <c r="D49" s="853">
        <v>462548</v>
      </c>
      <c r="F49" s="854">
        <v>1461</v>
      </c>
      <c r="G49" s="854"/>
      <c r="H49" s="854">
        <v>458919.93919</v>
      </c>
      <c r="I49" s="854"/>
      <c r="J49" s="854">
        <v>5</v>
      </c>
      <c r="K49" s="854">
        <v>0</v>
      </c>
      <c r="L49" s="854">
        <v>1607.26636</v>
      </c>
      <c r="M49" s="854">
        <v>0</v>
      </c>
      <c r="N49" s="854">
        <v>7</v>
      </c>
      <c r="O49" s="854">
        <v>0</v>
      </c>
      <c r="P49" s="854">
        <v>2353.62312</v>
      </c>
      <c r="Q49" s="854">
        <v>0</v>
      </c>
      <c r="R49" s="854">
        <v>1473</v>
      </c>
      <c r="S49" s="854">
        <v>0</v>
      </c>
      <c r="T49" s="854">
        <v>462880.82867</v>
      </c>
      <c r="U49" s="851"/>
    </row>
    <row r="50" spans="1:21" s="847" customFormat="1" ht="13.15" customHeight="1">
      <c r="A50" s="848" t="s">
        <v>854</v>
      </c>
      <c r="B50" s="853">
        <v>462548</v>
      </c>
      <c r="C50" s="855" t="s">
        <v>855</v>
      </c>
      <c r="D50" s="853">
        <v>693822</v>
      </c>
      <c r="F50" s="854">
        <v>361</v>
      </c>
      <c r="G50" s="854"/>
      <c r="H50" s="854">
        <v>197595.99581999998</v>
      </c>
      <c r="I50" s="854"/>
      <c r="J50" s="854">
        <v>14</v>
      </c>
      <c r="K50" s="854">
        <v>0</v>
      </c>
      <c r="L50" s="854">
        <v>7996.55065</v>
      </c>
      <c r="M50" s="854">
        <v>0</v>
      </c>
      <c r="N50" s="854">
        <v>5</v>
      </c>
      <c r="O50" s="854">
        <v>0</v>
      </c>
      <c r="P50" s="854">
        <v>2632.29536</v>
      </c>
      <c r="Q50" s="854">
        <v>0</v>
      </c>
      <c r="R50" s="854">
        <v>380</v>
      </c>
      <c r="S50" s="854">
        <v>0</v>
      </c>
      <c r="T50" s="854">
        <v>208224.84183000002</v>
      </c>
      <c r="U50" s="851"/>
    </row>
    <row r="51" spans="1:21" s="847" customFormat="1" ht="13.15" customHeight="1">
      <c r="A51" s="848" t="s">
        <v>854</v>
      </c>
      <c r="B51" s="853">
        <v>693822</v>
      </c>
      <c r="C51" s="855" t="s">
        <v>855</v>
      </c>
      <c r="D51" s="853">
        <v>925096</v>
      </c>
      <c r="F51" s="854">
        <v>138</v>
      </c>
      <c r="G51" s="854"/>
      <c r="H51" s="854">
        <v>109473.38029999999</v>
      </c>
      <c r="I51" s="854"/>
      <c r="J51" s="854">
        <v>5</v>
      </c>
      <c r="K51" s="854">
        <v>0</v>
      </c>
      <c r="L51" s="854">
        <v>3919.85403</v>
      </c>
      <c r="M51" s="854">
        <v>0</v>
      </c>
      <c r="N51" s="854">
        <v>4</v>
      </c>
      <c r="O51" s="854">
        <v>0</v>
      </c>
      <c r="P51" s="854">
        <v>3149.93034</v>
      </c>
      <c r="Q51" s="854">
        <v>0</v>
      </c>
      <c r="R51" s="854">
        <v>147</v>
      </c>
      <c r="S51" s="854">
        <v>0</v>
      </c>
      <c r="T51" s="854">
        <v>116543.16467</v>
      </c>
      <c r="U51" s="851"/>
    </row>
    <row r="52" spans="1:21" s="847" customFormat="1" ht="13.15" customHeight="1">
      <c r="A52" s="848" t="s">
        <v>854</v>
      </c>
      <c r="B52" s="853">
        <v>925096</v>
      </c>
      <c r="C52" s="855" t="s">
        <v>855</v>
      </c>
      <c r="D52" s="853">
        <v>1156370</v>
      </c>
      <c r="F52" s="854">
        <v>54</v>
      </c>
      <c r="G52" s="854"/>
      <c r="H52" s="854">
        <v>55802.7541</v>
      </c>
      <c r="I52" s="854"/>
      <c r="J52" s="854">
        <v>4</v>
      </c>
      <c r="K52" s="854">
        <v>0</v>
      </c>
      <c r="L52" s="854">
        <v>4023.68344</v>
      </c>
      <c r="M52" s="854">
        <v>0</v>
      </c>
      <c r="N52" s="854">
        <v>17</v>
      </c>
      <c r="O52" s="854">
        <v>0</v>
      </c>
      <c r="P52" s="854">
        <v>17277.95805</v>
      </c>
      <c r="Q52" s="854">
        <v>0</v>
      </c>
      <c r="R52" s="854">
        <v>75</v>
      </c>
      <c r="S52" s="854">
        <v>0</v>
      </c>
      <c r="T52" s="854">
        <v>77104.39559</v>
      </c>
      <c r="U52" s="851"/>
    </row>
    <row r="53" spans="1:21" s="847" customFormat="1" ht="13.15" customHeight="1">
      <c r="A53" s="848" t="s">
        <v>854</v>
      </c>
      <c r="B53" s="853">
        <v>1156370</v>
      </c>
      <c r="C53" s="855" t="s">
        <v>855</v>
      </c>
      <c r="D53" s="853">
        <v>1734555</v>
      </c>
      <c r="F53" s="854">
        <v>48</v>
      </c>
      <c r="G53" s="854"/>
      <c r="H53" s="854">
        <v>67060.81753</v>
      </c>
      <c r="I53" s="854"/>
      <c r="J53" s="854">
        <v>17</v>
      </c>
      <c r="K53" s="854">
        <v>0</v>
      </c>
      <c r="L53" s="854">
        <v>24115.55812</v>
      </c>
      <c r="M53" s="854">
        <v>0</v>
      </c>
      <c r="N53" s="854">
        <v>4</v>
      </c>
      <c r="O53" s="854">
        <v>0</v>
      </c>
      <c r="P53" s="854">
        <v>5812.630639999999</v>
      </c>
      <c r="Q53" s="854">
        <v>0</v>
      </c>
      <c r="R53" s="854">
        <v>69</v>
      </c>
      <c r="S53" s="854">
        <v>0</v>
      </c>
      <c r="T53" s="854">
        <v>96989.00629</v>
      </c>
      <c r="U53" s="851"/>
    </row>
    <row r="54" spans="1:21" s="847" customFormat="1" ht="13.15" customHeight="1">
      <c r="A54" s="848" t="s">
        <v>854</v>
      </c>
      <c r="B54" s="853">
        <v>1734555</v>
      </c>
      <c r="C54" s="855" t="s">
        <v>855</v>
      </c>
      <c r="D54" s="853">
        <v>2312740</v>
      </c>
      <c r="F54" s="854">
        <v>21</v>
      </c>
      <c r="G54" s="854"/>
      <c r="H54" s="854">
        <v>41622.52992</v>
      </c>
      <c r="I54" s="854"/>
      <c r="J54" s="854">
        <v>13</v>
      </c>
      <c r="K54" s="854">
        <v>0</v>
      </c>
      <c r="L54" s="854">
        <v>25920.36223</v>
      </c>
      <c r="M54" s="854">
        <v>0</v>
      </c>
      <c r="N54" s="854">
        <v>11</v>
      </c>
      <c r="O54" s="854">
        <v>0</v>
      </c>
      <c r="P54" s="854">
        <v>22492.28779</v>
      </c>
      <c r="Q54" s="854">
        <v>0</v>
      </c>
      <c r="R54" s="854">
        <v>45</v>
      </c>
      <c r="S54" s="854">
        <v>0</v>
      </c>
      <c r="T54" s="854">
        <v>90035.17994</v>
      </c>
      <c r="U54" s="851"/>
    </row>
    <row r="55" spans="1:21" s="847" customFormat="1" ht="13.15" customHeight="1">
      <c r="A55" s="848" t="s">
        <v>854</v>
      </c>
      <c r="B55" s="853">
        <v>2312740</v>
      </c>
      <c r="C55" s="855" t="s">
        <v>855</v>
      </c>
      <c r="D55" s="853">
        <v>5781850</v>
      </c>
      <c r="F55" s="854">
        <v>23</v>
      </c>
      <c r="G55" s="854"/>
      <c r="H55" s="854">
        <v>74736.14140000001</v>
      </c>
      <c r="I55" s="854"/>
      <c r="J55" s="854">
        <v>37</v>
      </c>
      <c r="K55" s="854">
        <v>0</v>
      </c>
      <c r="L55" s="854">
        <v>151526.52168</v>
      </c>
      <c r="M55" s="854">
        <v>0</v>
      </c>
      <c r="N55" s="854">
        <v>43</v>
      </c>
      <c r="O55" s="854">
        <v>0</v>
      </c>
      <c r="P55" s="854">
        <v>193835.55385</v>
      </c>
      <c r="Q55" s="854">
        <v>0</v>
      </c>
      <c r="R55" s="854">
        <v>103</v>
      </c>
      <c r="S55" s="854">
        <v>0</v>
      </c>
      <c r="T55" s="854">
        <v>420098.21693</v>
      </c>
      <c r="U55" s="851"/>
    </row>
    <row r="56" spans="1:21" s="847" customFormat="1" ht="13.15" customHeight="1">
      <c r="A56" s="848" t="s">
        <v>854</v>
      </c>
      <c r="B56" s="853">
        <v>5781850</v>
      </c>
      <c r="C56" s="855" t="s">
        <v>855</v>
      </c>
      <c r="D56" s="853">
        <v>11563700</v>
      </c>
      <c r="F56" s="854">
        <v>4</v>
      </c>
      <c r="G56" s="854"/>
      <c r="H56" s="854">
        <v>24928.9566</v>
      </c>
      <c r="I56" s="854"/>
      <c r="J56" s="854">
        <v>15</v>
      </c>
      <c r="K56" s="854">
        <v>0</v>
      </c>
      <c r="L56" s="854">
        <v>130973.50312000001</v>
      </c>
      <c r="M56" s="854">
        <v>0</v>
      </c>
      <c r="N56" s="854">
        <v>27</v>
      </c>
      <c r="O56" s="854">
        <v>0</v>
      </c>
      <c r="P56" s="854">
        <v>248404.18366</v>
      </c>
      <c r="Q56" s="854">
        <v>0</v>
      </c>
      <c r="R56" s="854">
        <v>46</v>
      </c>
      <c r="S56" s="854">
        <v>0</v>
      </c>
      <c r="T56" s="854">
        <v>404306.64338</v>
      </c>
      <c r="U56" s="851"/>
    </row>
    <row r="57" spans="1:21" s="847" customFormat="1" ht="13.15" customHeight="1">
      <c r="A57" s="848" t="s">
        <v>854</v>
      </c>
      <c r="B57" s="853">
        <v>11563700</v>
      </c>
      <c r="C57" s="855" t="s">
        <v>855</v>
      </c>
      <c r="D57" s="856" t="s">
        <v>856</v>
      </c>
      <c r="F57" s="854">
        <v>1</v>
      </c>
      <c r="G57" s="854"/>
      <c r="H57" s="854">
        <v>12375.87686</v>
      </c>
      <c r="I57" s="854"/>
      <c r="J57" s="854">
        <v>18</v>
      </c>
      <c r="K57" s="854">
        <v>0</v>
      </c>
      <c r="L57" s="854">
        <v>384166.24825</v>
      </c>
      <c r="M57" s="854">
        <v>0</v>
      </c>
      <c r="N57" s="854">
        <v>32</v>
      </c>
      <c r="O57" s="854">
        <v>0</v>
      </c>
      <c r="P57" s="854">
        <v>849735.47326</v>
      </c>
      <c r="Q57" s="854">
        <v>0</v>
      </c>
      <c r="R57" s="854">
        <v>51</v>
      </c>
      <c r="S57" s="854">
        <v>0</v>
      </c>
      <c r="T57" s="854">
        <v>1246277.5983699998</v>
      </c>
      <c r="U57" s="851"/>
    </row>
    <row r="58" spans="1:22" s="847" customFormat="1" ht="10.5" customHeight="1">
      <c r="A58" s="848"/>
      <c r="B58" s="852"/>
      <c r="C58" s="852"/>
      <c r="D58" s="853"/>
      <c r="F58" s="845"/>
      <c r="H58" s="845"/>
      <c r="I58" s="845"/>
      <c r="J58" s="845"/>
      <c r="K58" s="845"/>
      <c r="L58" s="845"/>
      <c r="M58" s="845"/>
      <c r="N58" s="845"/>
      <c r="O58" s="845"/>
      <c r="P58" s="845"/>
      <c r="Q58" s="845"/>
      <c r="R58" s="845"/>
      <c r="S58" s="845"/>
      <c r="T58" s="845"/>
      <c r="U58" s="857"/>
      <c r="V58" s="858"/>
    </row>
    <row r="59" spans="1:21" s="859" customFormat="1" ht="20.1" customHeight="1">
      <c r="A59" s="846" t="s">
        <v>74</v>
      </c>
      <c r="B59" s="847"/>
      <c r="C59" s="848"/>
      <c r="D59" s="849"/>
      <c r="E59" s="847"/>
      <c r="F59" s="850">
        <v>111574</v>
      </c>
      <c r="G59" s="850"/>
      <c r="H59" s="850">
        <v>552972.84469</v>
      </c>
      <c r="I59" s="850"/>
      <c r="J59" s="850" t="s">
        <v>58</v>
      </c>
      <c r="K59" s="850">
        <v>0</v>
      </c>
      <c r="L59" s="850" t="s">
        <v>58</v>
      </c>
      <c r="M59" s="850">
        <v>0</v>
      </c>
      <c r="N59" s="850" t="s">
        <v>58</v>
      </c>
      <c r="O59" s="850">
        <v>0</v>
      </c>
      <c r="P59" s="850" t="s">
        <v>58</v>
      </c>
      <c r="Q59" s="850">
        <v>0</v>
      </c>
      <c r="R59" s="850">
        <v>111574</v>
      </c>
      <c r="S59" s="850">
        <v>0</v>
      </c>
      <c r="T59" s="850">
        <v>552972.84469</v>
      </c>
      <c r="U59" s="851"/>
    </row>
    <row r="60" spans="1:21" s="847" customFormat="1" ht="13.15" customHeight="1">
      <c r="A60" s="848"/>
      <c r="B60" s="852" t="s">
        <v>853</v>
      </c>
      <c r="C60" s="852"/>
      <c r="D60" s="853">
        <v>11563.7</v>
      </c>
      <c r="F60" s="854">
        <v>100184</v>
      </c>
      <c r="G60" s="854"/>
      <c r="H60" s="854">
        <v>96063.54634000006</v>
      </c>
      <c r="I60" s="854"/>
      <c r="J60" s="854" t="s">
        <v>58</v>
      </c>
      <c r="K60" s="854">
        <v>0</v>
      </c>
      <c r="L60" s="854" t="s">
        <v>58</v>
      </c>
      <c r="M60" s="854">
        <v>0</v>
      </c>
      <c r="N60" s="854" t="s">
        <v>58</v>
      </c>
      <c r="O60" s="854">
        <v>0</v>
      </c>
      <c r="P60" s="854" t="s">
        <v>58</v>
      </c>
      <c r="Q60" s="854">
        <v>0</v>
      </c>
      <c r="R60" s="854">
        <v>100184</v>
      </c>
      <c r="S60" s="854">
        <v>0</v>
      </c>
      <c r="T60" s="854">
        <v>96063.54634000006</v>
      </c>
      <c r="U60" s="851"/>
    </row>
    <row r="61" spans="1:21" s="847" customFormat="1" ht="13.15" customHeight="1">
      <c r="A61" s="848" t="s">
        <v>854</v>
      </c>
      <c r="B61" s="853">
        <v>11563.7</v>
      </c>
      <c r="C61" s="855" t="s">
        <v>855</v>
      </c>
      <c r="D61" s="853">
        <v>28909.25</v>
      </c>
      <c r="F61" s="854">
        <v>6373</v>
      </c>
      <c r="G61" s="854"/>
      <c r="H61" s="854">
        <v>117338.17012000001</v>
      </c>
      <c r="I61" s="854"/>
      <c r="J61" s="854" t="s">
        <v>58</v>
      </c>
      <c r="K61" s="854">
        <v>0</v>
      </c>
      <c r="L61" s="854" t="s">
        <v>58</v>
      </c>
      <c r="M61" s="854">
        <v>0</v>
      </c>
      <c r="N61" s="854" t="s">
        <v>58</v>
      </c>
      <c r="O61" s="854">
        <v>0</v>
      </c>
      <c r="P61" s="854" t="s">
        <v>58</v>
      </c>
      <c r="Q61" s="854">
        <v>0</v>
      </c>
      <c r="R61" s="854">
        <v>6373</v>
      </c>
      <c r="S61" s="854">
        <v>0</v>
      </c>
      <c r="T61" s="854">
        <v>117338.17012000001</v>
      </c>
      <c r="U61" s="851"/>
    </row>
    <row r="62" spans="1:21" s="847" customFormat="1" ht="13.15" customHeight="1">
      <c r="A62" s="848" t="s">
        <v>854</v>
      </c>
      <c r="B62" s="853">
        <v>28909.25</v>
      </c>
      <c r="C62" s="855" t="s">
        <v>855</v>
      </c>
      <c r="D62" s="853">
        <v>57818.5</v>
      </c>
      <c r="F62" s="854">
        <v>3011</v>
      </c>
      <c r="G62" s="854"/>
      <c r="H62" s="854">
        <v>120885.75145</v>
      </c>
      <c r="I62" s="854"/>
      <c r="J62" s="854" t="s">
        <v>58</v>
      </c>
      <c r="K62" s="854">
        <v>0</v>
      </c>
      <c r="L62" s="854" t="s">
        <v>58</v>
      </c>
      <c r="M62" s="854">
        <v>0</v>
      </c>
      <c r="N62" s="854" t="s">
        <v>58</v>
      </c>
      <c r="O62" s="854">
        <v>0</v>
      </c>
      <c r="P62" s="854" t="s">
        <v>58</v>
      </c>
      <c r="Q62" s="854">
        <v>0</v>
      </c>
      <c r="R62" s="854">
        <v>3011</v>
      </c>
      <c r="S62" s="854">
        <v>0</v>
      </c>
      <c r="T62" s="854">
        <v>120885.75145</v>
      </c>
      <c r="U62" s="851"/>
    </row>
    <row r="63" spans="1:21" s="847" customFormat="1" ht="13.15" customHeight="1">
      <c r="A63" s="848" t="s">
        <v>854</v>
      </c>
      <c r="B63" s="853">
        <v>57818.5</v>
      </c>
      <c r="C63" s="855" t="s">
        <v>855</v>
      </c>
      <c r="D63" s="853">
        <v>115637</v>
      </c>
      <c r="F63" s="854">
        <v>1452</v>
      </c>
      <c r="G63" s="854"/>
      <c r="H63" s="854">
        <v>114503.8186</v>
      </c>
      <c r="I63" s="854"/>
      <c r="J63" s="854" t="s">
        <v>58</v>
      </c>
      <c r="K63" s="854">
        <v>0</v>
      </c>
      <c r="L63" s="854" t="s">
        <v>58</v>
      </c>
      <c r="M63" s="854">
        <v>0</v>
      </c>
      <c r="N63" s="854" t="s">
        <v>58</v>
      </c>
      <c r="O63" s="854">
        <v>0</v>
      </c>
      <c r="P63" s="854" t="s">
        <v>58</v>
      </c>
      <c r="Q63" s="854">
        <v>0</v>
      </c>
      <c r="R63" s="854">
        <v>1452</v>
      </c>
      <c r="S63" s="854">
        <v>0</v>
      </c>
      <c r="T63" s="854">
        <v>114503.8186</v>
      </c>
      <c r="U63" s="851"/>
    </row>
    <row r="64" spans="1:21" s="847" customFormat="1" ht="13.15" customHeight="1">
      <c r="A64" s="848" t="s">
        <v>854</v>
      </c>
      <c r="B64" s="853">
        <v>115637</v>
      </c>
      <c r="C64" s="855" t="s">
        <v>855</v>
      </c>
      <c r="D64" s="853">
        <v>231274</v>
      </c>
      <c r="F64" s="854">
        <v>454</v>
      </c>
      <c r="G64" s="854"/>
      <c r="H64" s="854">
        <v>68524.74451</v>
      </c>
      <c r="I64" s="854"/>
      <c r="J64" s="854" t="s">
        <v>58</v>
      </c>
      <c r="K64" s="854">
        <v>0</v>
      </c>
      <c r="L64" s="854" t="s">
        <v>58</v>
      </c>
      <c r="M64" s="854">
        <v>0</v>
      </c>
      <c r="N64" s="854" t="s">
        <v>58</v>
      </c>
      <c r="O64" s="854">
        <v>0</v>
      </c>
      <c r="P64" s="854" t="s">
        <v>58</v>
      </c>
      <c r="Q64" s="854">
        <v>0</v>
      </c>
      <c r="R64" s="854">
        <v>454</v>
      </c>
      <c r="S64" s="854">
        <v>0</v>
      </c>
      <c r="T64" s="854">
        <v>68524.74451</v>
      </c>
      <c r="U64" s="851"/>
    </row>
    <row r="65" spans="1:21" s="847" customFormat="1" ht="13.15" customHeight="1">
      <c r="A65" s="848" t="s">
        <v>854</v>
      </c>
      <c r="B65" s="853">
        <v>231274</v>
      </c>
      <c r="C65" s="855" t="s">
        <v>855</v>
      </c>
      <c r="D65" s="853">
        <v>462548</v>
      </c>
      <c r="F65" s="854">
        <v>85</v>
      </c>
      <c r="G65" s="854"/>
      <c r="H65" s="854">
        <v>26045.59287</v>
      </c>
      <c r="I65" s="854"/>
      <c r="J65" s="854" t="s">
        <v>58</v>
      </c>
      <c r="K65" s="854">
        <v>0</v>
      </c>
      <c r="L65" s="854" t="s">
        <v>58</v>
      </c>
      <c r="M65" s="854">
        <v>0</v>
      </c>
      <c r="N65" s="854" t="s">
        <v>58</v>
      </c>
      <c r="O65" s="854">
        <v>0</v>
      </c>
      <c r="P65" s="854" t="s">
        <v>58</v>
      </c>
      <c r="Q65" s="854">
        <v>0</v>
      </c>
      <c r="R65" s="854">
        <v>85</v>
      </c>
      <c r="S65" s="854">
        <v>0</v>
      </c>
      <c r="T65" s="854">
        <v>26045.59287</v>
      </c>
      <c r="U65" s="851"/>
    </row>
    <row r="66" spans="1:21" s="847" customFormat="1" ht="13.15" customHeight="1">
      <c r="A66" s="848" t="s">
        <v>854</v>
      </c>
      <c r="B66" s="853">
        <v>462548</v>
      </c>
      <c r="C66" s="855" t="s">
        <v>855</v>
      </c>
      <c r="D66" s="853">
        <v>693822</v>
      </c>
      <c r="F66" s="854">
        <v>11</v>
      </c>
      <c r="G66" s="854"/>
      <c r="H66" s="854">
        <v>6085.07099</v>
      </c>
      <c r="I66" s="854"/>
      <c r="J66" s="854" t="s">
        <v>58</v>
      </c>
      <c r="K66" s="854">
        <v>0</v>
      </c>
      <c r="L66" s="854" t="s">
        <v>58</v>
      </c>
      <c r="M66" s="854">
        <v>0</v>
      </c>
      <c r="N66" s="854" t="s">
        <v>58</v>
      </c>
      <c r="O66" s="854">
        <v>0</v>
      </c>
      <c r="P66" s="854" t="s">
        <v>58</v>
      </c>
      <c r="Q66" s="854">
        <v>0</v>
      </c>
      <c r="R66" s="854">
        <v>11</v>
      </c>
      <c r="S66" s="854">
        <v>0</v>
      </c>
      <c r="T66" s="854">
        <v>6085.07099</v>
      </c>
      <c r="U66" s="851"/>
    </row>
    <row r="67" spans="1:21" s="847" customFormat="1" ht="13.15" customHeight="1">
      <c r="A67" s="848" t="s">
        <v>854</v>
      </c>
      <c r="B67" s="853">
        <v>693822</v>
      </c>
      <c r="C67" s="855" t="s">
        <v>855</v>
      </c>
      <c r="D67" s="853">
        <v>925096</v>
      </c>
      <c r="F67" s="854">
        <v>2</v>
      </c>
      <c r="G67" s="854"/>
      <c r="H67" s="854">
        <v>1493.9986399999998</v>
      </c>
      <c r="I67" s="854"/>
      <c r="J67" s="854" t="s">
        <v>58</v>
      </c>
      <c r="K67" s="854">
        <v>0</v>
      </c>
      <c r="L67" s="854" t="s">
        <v>58</v>
      </c>
      <c r="M67" s="854">
        <v>0</v>
      </c>
      <c r="N67" s="854" t="s">
        <v>58</v>
      </c>
      <c r="O67" s="854">
        <v>0</v>
      </c>
      <c r="P67" s="854" t="s">
        <v>58</v>
      </c>
      <c r="Q67" s="854">
        <v>0</v>
      </c>
      <c r="R67" s="854">
        <v>2</v>
      </c>
      <c r="S67" s="854">
        <v>0</v>
      </c>
      <c r="T67" s="854">
        <v>1493.9986399999998</v>
      </c>
      <c r="U67" s="851"/>
    </row>
    <row r="68" spans="1:21" s="847" customFormat="1" ht="13.15" customHeight="1">
      <c r="A68" s="848" t="s">
        <v>854</v>
      </c>
      <c r="B68" s="853">
        <v>925096</v>
      </c>
      <c r="C68" s="855" t="s">
        <v>855</v>
      </c>
      <c r="D68" s="853">
        <v>1156370</v>
      </c>
      <c r="F68" s="854">
        <v>2</v>
      </c>
      <c r="G68" s="854"/>
      <c r="H68" s="854">
        <v>2032.1511699999999</v>
      </c>
      <c r="I68" s="854"/>
      <c r="J68" s="854" t="s">
        <v>58</v>
      </c>
      <c r="K68" s="854">
        <v>0</v>
      </c>
      <c r="L68" s="854" t="s">
        <v>58</v>
      </c>
      <c r="M68" s="854">
        <v>0</v>
      </c>
      <c r="N68" s="854" t="s">
        <v>58</v>
      </c>
      <c r="O68" s="854">
        <v>0</v>
      </c>
      <c r="P68" s="854" t="s">
        <v>58</v>
      </c>
      <c r="Q68" s="854">
        <v>0</v>
      </c>
      <c r="R68" s="854">
        <v>2</v>
      </c>
      <c r="S68" s="854">
        <v>0</v>
      </c>
      <c r="T68" s="854">
        <v>2032.1511699999999</v>
      </c>
      <c r="U68" s="851"/>
    </row>
    <row r="69" spans="1:21" s="847" customFormat="1" ht="13.15" customHeight="1">
      <c r="A69" s="848" t="s">
        <v>854</v>
      </c>
      <c r="B69" s="853">
        <v>1156370</v>
      </c>
      <c r="C69" s="855" t="s">
        <v>855</v>
      </c>
      <c r="D69" s="853">
        <v>1734555</v>
      </c>
      <c r="F69" s="854" t="s">
        <v>58</v>
      </c>
      <c r="G69" s="854"/>
      <c r="H69" s="854" t="s">
        <v>58</v>
      </c>
      <c r="I69" s="854"/>
      <c r="J69" s="854" t="s">
        <v>58</v>
      </c>
      <c r="K69" s="854">
        <v>0</v>
      </c>
      <c r="L69" s="854" t="s">
        <v>58</v>
      </c>
      <c r="M69" s="854">
        <v>0</v>
      </c>
      <c r="N69" s="854" t="s">
        <v>58</v>
      </c>
      <c r="O69" s="854">
        <v>0</v>
      </c>
      <c r="P69" s="854" t="s">
        <v>58</v>
      </c>
      <c r="Q69" s="854">
        <v>0</v>
      </c>
      <c r="R69" s="854" t="s">
        <v>58</v>
      </c>
      <c r="S69" s="854">
        <v>0</v>
      </c>
      <c r="T69" s="854" t="s">
        <v>58</v>
      </c>
      <c r="U69" s="851"/>
    </row>
    <row r="70" spans="1:21" s="847" customFormat="1" ht="13.15" customHeight="1">
      <c r="A70" s="848" t="s">
        <v>854</v>
      </c>
      <c r="B70" s="853">
        <v>1734555</v>
      </c>
      <c r="C70" s="855" t="s">
        <v>855</v>
      </c>
      <c r="D70" s="853">
        <v>2312740</v>
      </c>
      <c r="F70" s="854" t="s">
        <v>58</v>
      </c>
      <c r="G70" s="854"/>
      <c r="H70" s="854" t="s">
        <v>58</v>
      </c>
      <c r="I70" s="854"/>
      <c r="J70" s="854" t="s">
        <v>58</v>
      </c>
      <c r="K70" s="854">
        <v>0</v>
      </c>
      <c r="L70" s="854" t="s">
        <v>58</v>
      </c>
      <c r="M70" s="854">
        <v>0</v>
      </c>
      <c r="N70" s="854" t="s">
        <v>58</v>
      </c>
      <c r="O70" s="854">
        <v>0</v>
      </c>
      <c r="P70" s="854" t="s">
        <v>58</v>
      </c>
      <c r="Q70" s="854">
        <v>0</v>
      </c>
      <c r="R70" s="854" t="s">
        <v>58</v>
      </c>
      <c r="S70" s="854">
        <v>0</v>
      </c>
      <c r="T70" s="854" t="s">
        <v>58</v>
      </c>
      <c r="U70" s="851"/>
    </row>
    <row r="71" spans="1:21" s="847" customFormat="1" ht="13.15" customHeight="1">
      <c r="A71" s="848" t="s">
        <v>854</v>
      </c>
      <c r="B71" s="853">
        <v>2312740</v>
      </c>
      <c r="C71" s="855" t="s">
        <v>855</v>
      </c>
      <c r="D71" s="853">
        <v>5781850</v>
      </c>
      <c r="F71" s="854" t="s">
        <v>58</v>
      </c>
      <c r="G71" s="854"/>
      <c r="H71" s="854" t="s">
        <v>58</v>
      </c>
      <c r="I71" s="854"/>
      <c r="J71" s="854" t="s">
        <v>58</v>
      </c>
      <c r="K71" s="854">
        <v>0</v>
      </c>
      <c r="L71" s="854" t="s">
        <v>58</v>
      </c>
      <c r="M71" s="854">
        <v>0</v>
      </c>
      <c r="N71" s="854" t="s">
        <v>58</v>
      </c>
      <c r="O71" s="854">
        <v>0</v>
      </c>
      <c r="P71" s="854" t="s">
        <v>58</v>
      </c>
      <c r="Q71" s="854">
        <v>0</v>
      </c>
      <c r="R71" s="854" t="s">
        <v>58</v>
      </c>
      <c r="S71" s="854">
        <v>0</v>
      </c>
      <c r="T71" s="854" t="s">
        <v>58</v>
      </c>
      <c r="U71" s="851"/>
    </row>
    <row r="72" spans="1:21" s="847" customFormat="1" ht="13.15" customHeight="1">
      <c r="A72" s="848" t="s">
        <v>854</v>
      </c>
      <c r="B72" s="853">
        <v>5781850</v>
      </c>
      <c r="C72" s="855" t="s">
        <v>855</v>
      </c>
      <c r="D72" s="853">
        <v>11563700</v>
      </c>
      <c r="F72" s="854" t="s">
        <v>58</v>
      </c>
      <c r="G72" s="854"/>
      <c r="H72" s="854" t="s">
        <v>58</v>
      </c>
      <c r="I72" s="854"/>
      <c r="J72" s="854" t="s">
        <v>58</v>
      </c>
      <c r="K72" s="854">
        <v>0</v>
      </c>
      <c r="L72" s="854" t="s">
        <v>58</v>
      </c>
      <c r="M72" s="854">
        <v>0</v>
      </c>
      <c r="N72" s="854" t="s">
        <v>58</v>
      </c>
      <c r="O72" s="854">
        <v>0</v>
      </c>
      <c r="P72" s="854" t="s">
        <v>58</v>
      </c>
      <c r="Q72" s="854">
        <v>0</v>
      </c>
      <c r="R72" s="854" t="s">
        <v>58</v>
      </c>
      <c r="S72" s="854">
        <v>0</v>
      </c>
      <c r="T72" s="854" t="s">
        <v>58</v>
      </c>
      <c r="U72" s="851"/>
    </row>
    <row r="73" spans="1:21" s="847" customFormat="1" ht="13.15" customHeight="1">
      <c r="A73" s="848" t="s">
        <v>854</v>
      </c>
      <c r="B73" s="853">
        <v>11563700</v>
      </c>
      <c r="C73" s="855" t="s">
        <v>855</v>
      </c>
      <c r="D73" s="856" t="s">
        <v>856</v>
      </c>
      <c r="F73" s="854" t="s">
        <v>58</v>
      </c>
      <c r="G73" s="854"/>
      <c r="H73" s="854" t="s">
        <v>58</v>
      </c>
      <c r="I73" s="854"/>
      <c r="J73" s="854" t="s">
        <v>58</v>
      </c>
      <c r="K73" s="854">
        <v>0</v>
      </c>
      <c r="L73" s="854" t="s">
        <v>58</v>
      </c>
      <c r="M73" s="854">
        <v>0</v>
      </c>
      <c r="N73" s="854" t="s">
        <v>58</v>
      </c>
      <c r="O73" s="854">
        <v>0</v>
      </c>
      <c r="P73" s="854" t="s">
        <v>58</v>
      </c>
      <c r="Q73" s="854">
        <v>0</v>
      </c>
      <c r="R73" s="854" t="s">
        <v>58</v>
      </c>
      <c r="S73" s="854">
        <v>0</v>
      </c>
      <c r="T73" s="854" t="s">
        <v>58</v>
      </c>
      <c r="U73" s="851"/>
    </row>
    <row r="74" spans="1:21" s="847" customFormat="1" ht="10.5" customHeight="1">
      <c r="A74" s="848"/>
      <c r="B74" s="852"/>
      <c r="C74" s="852"/>
      <c r="D74" s="853"/>
      <c r="F74" s="845"/>
      <c r="H74" s="845"/>
      <c r="I74" s="845"/>
      <c r="J74" s="845"/>
      <c r="K74" s="845"/>
      <c r="L74" s="845"/>
      <c r="M74" s="845"/>
      <c r="N74" s="845"/>
      <c r="O74" s="845"/>
      <c r="P74" s="845"/>
      <c r="Q74" s="845"/>
      <c r="R74" s="845"/>
      <c r="S74" s="845"/>
      <c r="T74" s="845"/>
      <c r="U74" s="851"/>
    </row>
    <row r="75" spans="1:21" s="355" customFormat="1" ht="15">
      <c r="A75" s="846" t="s">
        <v>75</v>
      </c>
      <c r="B75" s="847"/>
      <c r="C75" s="848"/>
      <c r="D75" s="849"/>
      <c r="E75" s="847"/>
      <c r="F75" s="850">
        <v>2592748</v>
      </c>
      <c r="G75" s="850"/>
      <c r="H75" s="850">
        <v>5228263.87665</v>
      </c>
      <c r="I75" s="850"/>
      <c r="J75" s="850">
        <v>1515</v>
      </c>
      <c r="K75" s="850">
        <v>0</v>
      </c>
      <c r="L75" s="850">
        <v>758960.61752</v>
      </c>
      <c r="M75" s="850">
        <v>0</v>
      </c>
      <c r="N75" s="850">
        <v>6629</v>
      </c>
      <c r="O75" s="850">
        <v>0</v>
      </c>
      <c r="P75" s="850">
        <v>1395247.48703</v>
      </c>
      <c r="Q75" s="850">
        <v>0</v>
      </c>
      <c r="R75" s="850">
        <v>2600892</v>
      </c>
      <c r="S75" s="850">
        <v>0</v>
      </c>
      <c r="T75" s="850">
        <v>7382471.9812</v>
      </c>
      <c r="U75" s="851"/>
    </row>
    <row r="76" spans="1:21" s="847" customFormat="1" ht="13.15" customHeight="1">
      <c r="A76" s="848"/>
      <c r="B76" s="852" t="s">
        <v>853</v>
      </c>
      <c r="C76" s="852"/>
      <c r="D76" s="853">
        <v>11563.7</v>
      </c>
      <c r="E76" s="851"/>
      <c r="F76" s="854">
        <v>2523004</v>
      </c>
      <c r="G76" s="854"/>
      <c r="H76" s="854">
        <v>528548.7310700007</v>
      </c>
      <c r="I76" s="854"/>
      <c r="J76" s="854">
        <v>1249</v>
      </c>
      <c r="K76" s="854">
        <v>0</v>
      </c>
      <c r="L76" s="854">
        <v>626.9518199999584</v>
      </c>
      <c r="M76" s="854">
        <v>0</v>
      </c>
      <c r="N76" s="854">
        <v>6249</v>
      </c>
      <c r="O76" s="854">
        <v>0</v>
      </c>
      <c r="P76" s="854">
        <v>1575.9747499998193</v>
      </c>
      <c r="Q76" s="854">
        <v>0</v>
      </c>
      <c r="R76" s="854">
        <v>2530502</v>
      </c>
      <c r="S76" s="854">
        <v>0</v>
      </c>
      <c r="T76" s="854">
        <v>530751.6576400008</v>
      </c>
      <c r="U76" s="851"/>
    </row>
    <row r="77" spans="1:21" s="847" customFormat="1" ht="13.15" customHeight="1">
      <c r="A77" s="848" t="s">
        <v>854</v>
      </c>
      <c r="B77" s="853">
        <v>11563.7</v>
      </c>
      <c r="C77" s="855" t="s">
        <v>855</v>
      </c>
      <c r="D77" s="853">
        <v>28909.25</v>
      </c>
      <c r="E77" s="851"/>
      <c r="F77" s="854">
        <v>28415</v>
      </c>
      <c r="G77" s="854"/>
      <c r="H77" s="854">
        <v>533753.29194</v>
      </c>
      <c r="I77" s="854"/>
      <c r="J77" s="854">
        <v>41</v>
      </c>
      <c r="K77" s="854">
        <v>0</v>
      </c>
      <c r="L77" s="854">
        <v>833.14532</v>
      </c>
      <c r="M77" s="854">
        <v>0</v>
      </c>
      <c r="N77" s="854">
        <v>78</v>
      </c>
      <c r="O77" s="854">
        <v>0</v>
      </c>
      <c r="P77" s="854">
        <v>1478.87047</v>
      </c>
      <c r="Q77" s="854">
        <v>0</v>
      </c>
      <c r="R77" s="854">
        <v>28534</v>
      </c>
      <c r="S77" s="854">
        <v>0</v>
      </c>
      <c r="T77" s="854">
        <v>536065.30773</v>
      </c>
      <c r="U77" s="851"/>
    </row>
    <row r="78" spans="1:21" s="847" customFormat="1" ht="13.15" customHeight="1">
      <c r="A78" s="848" t="s">
        <v>854</v>
      </c>
      <c r="B78" s="853">
        <v>28909.25</v>
      </c>
      <c r="C78" s="855" t="s">
        <v>855</v>
      </c>
      <c r="D78" s="853">
        <v>57818.5</v>
      </c>
      <c r="E78" s="851"/>
      <c r="F78" s="854">
        <v>17455</v>
      </c>
      <c r="G78" s="854"/>
      <c r="H78" s="854">
        <v>720785.78606</v>
      </c>
      <c r="I78" s="854"/>
      <c r="J78" s="854">
        <v>35</v>
      </c>
      <c r="K78" s="854">
        <v>0</v>
      </c>
      <c r="L78" s="854">
        <v>1434.81173</v>
      </c>
      <c r="M78" s="854">
        <v>0</v>
      </c>
      <c r="N78" s="854">
        <v>42</v>
      </c>
      <c r="O78" s="854">
        <v>0</v>
      </c>
      <c r="P78" s="854">
        <v>1713.11815</v>
      </c>
      <c r="Q78" s="854">
        <v>0</v>
      </c>
      <c r="R78" s="854">
        <v>17532</v>
      </c>
      <c r="S78" s="854">
        <v>0</v>
      </c>
      <c r="T78" s="854">
        <v>723933.71594</v>
      </c>
      <c r="U78" s="851"/>
    </row>
    <row r="79" spans="1:21" s="847" customFormat="1" ht="13.15" customHeight="1">
      <c r="A79" s="848" t="s">
        <v>854</v>
      </c>
      <c r="B79" s="853">
        <v>57818.5</v>
      </c>
      <c r="C79" s="855" t="s">
        <v>855</v>
      </c>
      <c r="D79" s="853">
        <v>115637</v>
      </c>
      <c r="E79" s="851"/>
      <c r="F79" s="854">
        <v>16030</v>
      </c>
      <c r="G79" s="854"/>
      <c r="H79" s="854">
        <v>1399545.7127999999</v>
      </c>
      <c r="I79" s="854"/>
      <c r="J79" s="854">
        <v>25</v>
      </c>
      <c r="K79" s="854">
        <v>0</v>
      </c>
      <c r="L79" s="854">
        <v>2262.03398</v>
      </c>
      <c r="M79" s="854">
        <v>0</v>
      </c>
      <c r="N79" s="854">
        <v>40</v>
      </c>
      <c r="O79" s="854">
        <v>0</v>
      </c>
      <c r="P79" s="854">
        <v>3448.31344</v>
      </c>
      <c r="Q79" s="854">
        <v>0</v>
      </c>
      <c r="R79" s="854">
        <v>16095</v>
      </c>
      <c r="S79" s="854">
        <v>0</v>
      </c>
      <c r="T79" s="854">
        <v>1405256.06022</v>
      </c>
      <c r="U79" s="851"/>
    </row>
    <row r="80" spans="1:21" s="847" customFormat="1" ht="13.15" customHeight="1">
      <c r="A80" s="848" t="s">
        <v>854</v>
      </c>
      <c r="B80" s="853">
        <v>115637</v>
      </c>
      <c r="C80" s="855" t="s">
        <v>855</v>
      </c>
      <c r="D80" s="853">
        <v>231274</v>
      </c>
      <c r="E80" s="851"/>
      <c r="F80" s="854">
        <v>5429</v>
      </c>
      <c r="G80" s="854"/>
      <c r="H80" s="854">
        <v>865310.4132300001</v>
      </c>
      <c r="I80" s="854"/>
      <c r="J80" s="854">
        <v>21</v>
      </c>
      <c r="K80" s="854">
        <v>0</v>
      </c>
      <c r="L80" s="854">
        <v>3785.53757</v>
      </c>
      <c r="M80" s="854">
        <v>0</v>
      </c>
      <c r="N80" s="854">
        <v>29</v>
      </c>
      <c r="O80" s="854">
        <v>0</v>
      </c>
      <c r="P80" s="854">
        <v>5012.1600499999995</v>
      </c>
      <c r="Q80" s="854">
        <v>0</v>
      </c>
      <c r="R80" s="854">
        <v>5479</v>
      </c>
      <c r="S80" s="854">
        <v>0</v>
      </c>
      <c r="T80" s="854">
        <v>874108.11085</v>
      </c>
      <c r="U80" s="851"/>
    </row>
    <row r="81" spans="1:21" s="847" customFormat="1" ht="13.15" customHeight="1">
      <c r="A81" s="848" t="s">
        <v>854</v>
      </c>
      <c r="B81" s="853">
        <v>231274</v>
      </c>
      <c r="C81" s="855" t="s">
        <v>855</v>
      </c>
      <c r="D81" s="853">
        <v>462548</v>
      </c>
      <c r="E81" s="851"/>
      <c r="F81" s="854">
        <v>1689</v>
      </c>
      <c r="G81" s="854"/>
      <c r="H81" s="854">
        <v>530955.50661</v>
      </c>
      <c r="I81" s="854"/>
      <c r="J81" s="854">
        <v>15</v>
      </c>
      <c r="K81" s="854">
        <v>0</v>
      </c>
      <c r="L81" s="854">
        <v>4419.430780000001</v>
      </c>
      <c r="M81" s="854">
        <v>0</v>
      </c>
      <c r="N81" s="854">
        <v>25</v>
      </c>
      <c r="O81" s="854">
        <v>0</v>
      </c>
      <c r="P81" s="854">
        <v>8181.249519999999</v>
      </c>
      <c r="Q81" s="854">
        <v>0</v>
      </c>
      <c r="R81" s="854">
        <v>1729</v>
      </c>
      <c r="S81" s="854">
        <v>0</v>
      </c>
      <c r="T81" s="854">
        <v>543556.1869099999</v>
      </c>
      <c r="U81" s="851"/>
    </row>
    <row r="82" spans="1:21" s="847" customFormat="1" ht="13.15" customHeight="1">
      <c r="A82" s="848" t="s">
        <v>854</v>
      </c>
      <c r="B82" s="853">
        <v>462548</v>
      </c>
      <c r="C82" s="855" t="s">
        <v>855</v>
      </c>
      <c r="D82" s="853">
        <v>693822</v>
      </c>
      <c r="E82" s="851"/>
      <c r="F82" s="854">
        <v>407</v>
      </c>
      <c r="G82" s="854"/>
      <c r="H82" s="854">
        <v>223399.31783</v>
      </c>
      <c r="I82" s="854"/>
      <c r="J82" s="854">
        <v>17</v>
      </c>
      <c r="K82" s="854">
        <v>0</v>
      </c>
      <c r="L82" s="854">
        <v>9675.236429999999</v>
      </c>
      <c r="M82" s="854">
        <v>0</v>
      </c>
      <c r="N82" s="854">
        <v>17</v>
      </c>
      <c r="O82" s="854">
        <v>0</v>
      </c>
      <c r="P82" s="854">
        <v>9553.288869999998</v>
      </c>
      <c r="Q82" s="854">
        <v>0</v>
      </c>
      <c r="R82" s="854">
        <v>441</v>
      </c>
      <c r="S82" s="854">
        <v>0</v>
      </c>
      <c r="T82" s="854">
        <v>242627.84313</v>
      </c>
      <c r="U82" s="851"/>
    </row>
    <row r="83" spans="1:21" s="847" customFormat="1" ht="13.15" customHeight="1">
      <c r="A83" s="848" t="s">
        <v>854</v>
      </c>
      <c r="B83" s="853">
        <v>693822</v>
      </c>
      <c r="C83" s="855" t="s">
        <v>855</v>
      </c>
      <c r="D83" s="853">
        <v>925096</v>
      </c>
      <c r="E83" s="851"/>
      <c r="F83" s="854">
        <v>144</v>
      </c>
      <c r="G83" s="854"/>
      <c r="H83" s="854">
        <v>114154.85436</v>
      </c>
      <c r="I83" s="854"/>
      <c r="J83" s="854">
        <v>6</v>
      </c>
      <c r="K83" s="854">
        <v>0</v>
      </c>
      <c r="L83" s="854">
        <v>4769.01915</v>
      </c>
      <c r="M83" s="854">
        <v>0</v>
      </c>
      <c r="N83" s="854">
        <v>7</v>
      </c>
      <c r="O83" s="854">
        <v>0</v>
      </c>
      <c r="P83" s="854">
        <v>5472.41695</v>
      </c>
      <c r="Q83" s="854">
        <v>0</v>
      </c>
      <c r="R83" s="854">
        <v>157</v>
      </c>
      <c r="S83" s="854">
        <v>0</v>
      </c>
      <c r="T83" s="854">
        <v>124396.29045999999</v>
      </c>
      <c r="U83" s="851"/>
    </row>
    <row r="84" spans="1:21" s="847" customFormat="1" ht="13.15" customHeight="1">
      <c r="A84" s="848" t="s">
        <v>854</v>
      </c>
      <c r="B84" s="853">
        <v>925096</v>
      </c>
      <c r="C84" s="855" t="s">
        <v>855</v>
      </c>
      <c r="D84" s="853">
        <v>1156370</v>
      </c>
      <c r="E84" s="851"/>
      <c r="F84" s="854">
        <v>68</v>
      </c>
      <c r="G84" s="854"/>
      <c r="H84" s="854">
        <v>70147.99957</v>
      </c>
      <c r="I84" s="854"/>
      <c r="J84" s="854">
        <v>4</v>
      </c>
      <c r="K84" s="854">
        <v>0</v>
      </c>
      <c r="L84" s="854">
        <v>4023.68344</v>
      </c>
      <c r="M84" s="854">
        <v>0</v>
      </c>
      <c r="N84" s="854">
        <v>17</v>
      </c>
      <c r="O84" s="854">
        <v>0</v>
      </c>
      <c r="P84" s="854">
        <v>17277.95805</v>
      </c>
      <c r="Q84" s="854">
        <v>0</v>
      </c>
      <c r="R84" s="854">
        <v>89</v>
      </c>
      <c r="S84" s="854">
        <v>0</v>
      </c>
      <c r="T84" s="854">
        <v>91449.64106000001</v>
      </c>
      <c r="U84" s="851"/>
    </row>
    <row r="85" spans="1:21" s="847" customFormat="1" ht="13.15" customHeight="1">
      <c r="A85" s="848" t="s">
        <v>854</v>
      </c>
      <c r="B85" s="853">
        <v>1156370</v>
      </c>
      <c r="C85" s="855" t="s">
        <v>855</v>
      </c>
      <c r="D85" s="853">
        <v>1734555</v>
      </c>
      <c r="E85" s="851"/>
      <c r="F85" s="854">
        <v>53</v>
      </c>
      <c r="G85" s="854"/>
      <c r="H85" s="854">
        <v>74677.1715</v>
      </c>
      <c r="I85" s="854"/>
      <c r="J85" s="854">
        <v>16</v>
      </c>
      <c r="K85" s="854">
        <v>0</v>
      </c>
      <c r="L85" s="854">
        <v>22528.4118</v>
      </c>
      <c r="M85" s="854">
        <v>0</v>
      </c>
      <c r="N85" s="854">
        <v>8</v>
      </c>
      <c r="O85" s="854">
        <v>0</v>
      </c>
      <c r="P85" s="854">
        <v>11594.97753</v>
      </c>
      <c r="Q85" s="854">
        <v>0</v>
      </c>
      <c r="R85" s="854">
        <v>77</v>
      </c>
      <c r="S85" s="854">
        <v>0</v>
      </c>
      <c r="T85" s="854">
        <v>108800.56083</v>
      </c>
      <c r="U85" s="851"/>
    </row>
    <row r="86" spans="1:21" s="847" customFormat="1" ht="13.15" customHeight="1">
      <c r="A86" s="848" t="s">
        <v>854</v>
      </c>
      <c r="B86" s="853">
        <v>1734555</v>
      </c>
      <c r="C86" s="855" t="s">
        <v>855</v>
      </c>
      <c r="D86" s="853">
        <v>2312740</v>
      </c>
      <c r="E86" s="851"/>
      <c r="F86" s="854">
        <v>25</v>
      </c>
      <c r="G86" s="854"/>
      <c r="H86" s="854">
        <v>50288.26178</v>
      </c>
      <c r="I86" s="854"/>
      <c r="J86" s="854">
        <v>15</v>
      </c>
      <c r="K86" s="854">
        <v>0</v>
      </c>
      <c r="L86" s="854">
        <v>29773.815420000003</v>
      </c>
      <c r="M86" s="854">
        <v>0</v>
      </c>
      <c r="N86" s="854">
        <v>11</v>
      </c>
      <c r="O86" s="854">
        <v>0</v>
      </c>
      <c r="P86" s="854">
        <v>22492.287800000002</v>
      </c>
      <c r="Q86" s="854">
        <v>0</v>
      </c>
      <c r="R86" s="854">
        <v>51</v>
      </c>
      <c r="S86" s="854">
        <v>0</v>
      </c>
      <c r="T86" s="854">
        <v>102554.365</v>
      </c>
      <c r="U86" s="851"/>
    </row>
    <row r="87" spans="1:21" s="847" customFormat="1" ht="13.15" customHeight="1">
      <c r="A87" s="848" t="s">
        <v>854</v>
      </c>
      <c r="B87" s="853">
        <v>2312740</v>
      </c>
      <c r="C87" s="855" t="s">
        <v>855</v>
      </c>
      <c r="D87" s="853">
        <v>5781850</v>
      </c>
      <c r="E87" s="851"/>
      <c r="F87" s="854">
        <v>24</v>
      </c>
      <c r="G87" s="854"/>
      <c r="H87" s="854">
        <v>79391.4481</v>
      </c>
      <c r="I87" s="854"/>
      <c r="J87" s="854">
        <v>37</v>
      </c>
      <c r="K87" s="854">
        <v>0</v>
      </c>
      <c r="L87" s="854">
        <v>151526.52168</v>
      </c>
      <c r="M87" s="854">
        <v>0</v>
      </c>
      <c r="N87" s="854">
        <v>47</v>
      </c>
      <c r="O87" s="854">
        <v>0</v>
      </c>
      <c r="P87" s="854">
        <v>209306.55946000002</v>
      </c>
      <c r="Q87" s="854">
        <v>0</v>
      </c>
      <c r="R87" s="854">
        <v>108</v>
      </c>
      <c r="S87" s="854">
        <v>0</v>
      </c>
      <c r="T87" s="854">
        <v>440224.52924</v>
      </c>
      <c r="U87" s="851"/>
    </row>
    <row r="88" spans="1:21" s="847" customFormat="1" ht="13.15" customHeight="1">
      <c r="A88" s="848" t="s">
        <v>854</v>
      </c>
      <c r="B88" s="853">
        <v>5781850</v>
      </c>
      <c r="C88" s="855" t="s">
        <v>855</v>
      </c>
      <c r="D88" s="853">
        <v>11563700</v>
      </c>
      <c r="E88" s="851"/>
      <c r="F88" s="854">
        <v>4</v>
      </c>
      <c r="G88" s="854"/>
      <c r="H88" s="854">
        <v>24929.502230000002</v>
      </c>
      <c r="I88" s="854"/>
      <c r="J88" s="854">
        <v>16</v>
      </c>
      <c r="K88" s="854">
        <v>0</v>
      </c>
      <c r="L88" s="854">
        <v>139135.77015</v>
      </c>
      <c r="M88" s="854">
        <v>0</v>
      </c>
      <c r="N88" s="854">
        <v>27</v>
      </c>
      <c r="O88" s="854">
        <v>0</v>
      </c>
      <c r="P88" s="854">
        <v>248404.18366</v>
      </c>
      <c r="Q88" s="854">
        <v>0</v>
      </c>
      <c r="R88" s="854">
        <v>47</v>
      </c>
      <c r="S88" s="854">
        <v>0</v>
      </c>
      <c r="T88" s="854">
        <v>412469.45604</v>
      </c>
      <c r="U88" s="851"/>
    </row>
    <row r="89" spans="1:21" s="847" customFormat="1" ht="13.15" customHeight="1">
      <c r="A89" s="848" t="s">
        <v>854</v>
      </c>
      <c r="B89" s="853">
        <v>11563700</v>
      </c>
      <c r="C89" s="855" t="s">
        <v>855</v>
      </c>
      <c r="D89" s="856" t="s">
        <v>856</v>
      </c>
      <c r="E89" s="851"/>
      <c r="F89" s="854">
        <v>1</v>
      </c>
      <c r="G89" s="854"/>
      <c r="H89" s="854">
        <v>12375.879570000001</v>
      </c>
      <c r="I89" s="854"/>
      <c r="J89" s="854">
        <v>18</v>
      </c>
      <c r="K89" s="854">
        <v>0</v>
      </c>
      <c r="L89" s="854">
        <v>384166.24825</v>
      </c>
      <c r="M89" s="854">
        <v>0</v>
      </c>
      <c r="N89" s="854">
        <v>32</v>
      </c>
      <c r="O89" s="854">
        <v>0</v>
      </c>
      <c r="P89" s="854">
        <v>849736.1283300001</v>
      </c>
      <c r="Q89" s="854">
        <v>0</v>
      </c>
      <c r="R89" s="854">
        <v>51</v>
      </c>
      <c r="S89" s="854">
        <v>0</v>
      </c>
      <c r="T89" s="854">
        <v>1246278.25615</v>
      </c>
      <c r="U89" s="851"/>
    </row>
    <row r="90" spans="1:20" s="794" customFormat="1" ht="12" customHeight="1" thickBot="1">
      <c r="A90" s="860"/>
      <c r="B90" s="859"/>
      <c r="C90" s="859"/>
      <c r="D90" s="859"/>
      <c r="E90" s="859"/>
      <c r="F90" s="845"/>
      <c r="G90" s="847"/>
      <c r="H90" s="845"/>
      <c r="I90" s="845"/>
      <c r="J90" s="845"/>
      <c r="K90" s="845"/>
      <c r="L90" s="845"/>
      <c r="M90" s="845"/>
      <c r="N90" s="845"/>
      <c r="O90" s="845"/>
      <c r="P90" s="845"/>
      <c r="Q90" s="845"/>
      <c r="R90" s="845"/>
      <c r="S90" s="845"/>
      <c r="T90" s="845"/>
    </row>
    <row r="91" spans="1:20" s="794" customFormat="1" ht="15">
      <c r="A91" s="1316" t="s">
        <v>857</v>
      </c>
      <c r="B91" s="1317"/>
      <c r="C91" s="1317"/>
      <c r="D91" s="1317"/>
      <c r="E91" s="1317"/>
      <c r="F91" s="1317"/>
      <c r="G91" s="1317"/>
      <c r="H91" s="1317"/>
      <c r="I91" s="1317"/>
      <c r="J91" s="1317"/>
      <c r="K91" s="1317"/>
      <c r="L91" s="1317"/>
      <c r="M91" s="1317"/>
      <c r="N91" s="1317"/>
      <c r="O91" s="1317"/>
      <c r="P91" s="1317"/>
      <c r="Q91" s="1317"/>
      <c r="R91" s="1317"/>
      <c r="S91" s="1317"/>
      <c r="T91" s="1317"/>
    </row>
    <row r="92" spans="1:20" ht="13.5">
      <c r="A92" s="123"/>
      <c r="B92" s="859"/>
      <c r="C92" s="847"/>
      <c r="D92" s="847"/>
      <c r="E92" s="847"/>
      <c r="F92" s="859"/>
      <c r="G92" s="859"/>
      <c r="H92" s="859"/>
      <c r="I92" s="859"/>
      <c r="J92" s="859"/>
      <c r="K92" s="859"/>
      <c r="L92" s="859"/>
      <c r="M92" s="859"/>
      <c r="N92" s="859"/>
      <c r="O92" s="859"/>
      <c r="P92" s="859"/>
      <c r="Q92" s="859"/>
      <c r="R92" s="859"/>
      <c r="S92" s="859"/>
      <c r="T92" s="859"/>
    </row>
    <row r="93" spans="1:20" ht="13.5">
      <c r="A93" s="355"/>
      <c r="B93" s="861"/>
      <c r="C93" s="861"/>
      <c r="D93" s="862"/>
      <c r="E93" s="861"/>
      <c r="F93" s="854"/>
      <c r="G93" s="861"/>
      <c r="H93" s="854"/>
      <c r="I93" s="861"/>
      <c r="J93" s="854"/>
      <c r="K93" s="861"/>
      <c r="L93" s="854"/>
      <c r="M93" s="861"/>
      <c r="N93" s="854"/>
      <c r="O93" s="861"/>
      <c r="P93" s="854"/>
      <c r="Q93" s="861"/>
      <c r="R93" s="854"/>
      <c r="S93" s="861"/>
      <c r="T93" s="854"/>
    </row>
    <row r="94" spans="1:20" ht="13.5">
      <c r="A94" s="355"/>
      <c r="B94" s="355"/>
      <c r="C94" s="355"/>
      <c r="D94" s="355"/>
      <c r="E94" s="355"/>
      <c r="F94" s="854"/>
      <c r="G94" s="355"/>
      <c r="H94" s="854"/>
      <c r="I94" s="355"/>
      <c r="J94" s="854"/>
      <c r="K94" s="355"/>
      <c r="L94" s="854"/>
      <c r="M94" s="355"/>
      <c r="N94" s="854"/>
      <c r="O94" s="355"/>
      <c r="P94" s="854"/>
      <c r="Q94" s="355"/>
      <c r="R94" s="854"/>
      <c r="S94" s="355"/>
      <c r="T94" s="854"/>
    </row>
    <row r="95" spans="1:20" ht="13.5">
      <c r="A95" s="355"/>
      <c r="B95" s="355"/>
      <c r="C95" s="355"/>
      <c r="D95" s="355"/>
      <c r="E95" s="355"/>
      <c r="F95" s="854"/>
      <c r="G95" s="355"/>
      <c r="H95" s="355"/>
      <c r="I95" s="355"/>
      <c r="J95" s="355"/>
      <c r="K95" s="355"/>
      <c r="L95" s="355"/>
      <c r="M95" s="355"/>
      <c r="N95" s="355"/>
      <c r="O95" s="355"/>
      <c r="P95" s="355"/>
      <c r="Q95" s="355"/>
      <c r="R95" s="355"/>
      <c r="S95" s="355"/>
      <c r="T95" s="355"/>
    </row>
    <row r="96" spans="1:20" ht="13.5">
      <c r="A96" s="355"/>
      <c r="B96" s="355"/>
      <c r="C96" s="355"/>
      <c r="D96" s="355"/>
      <c r="E96" s="355"/>
      <c r="F96" s="854"/>
      <c r="G96" s="355"/>
      <c r="H96" s="355"/>
      <c r="I96" s="355"/>
      <c r="J96" s="355"/>
      <c r="K96" s="355"/>
      <c r="L96" s="355"/>
      <c r="M96" s="355"/>
      <c r="N96" s="355"/>
      <c r="O96" s="355"/>
      <c r="P96" s="355"/>
      <c r="Q96" s="355"/>
      <c r="R96" s="355"/>
      <c r="S96" s="355"/>
      <c r="T96" s="355"/>
    </row>
    <row r="97" spans="1:20" ht="13.5">
      <c r="A97" s="355"/>
      <c r="B97" s="355"/>
      <c r="C97" s="355"/>
      <c r="D97" s="355"/>
      <c r="E97" s="355"/>
      <c r="F97" s="854"/>
      <c r="G97" s="355"/>
      <c r="H97" s="355"/>
      <c r="I97" s="355"/>
      <c r="J97" s="355"/>
      <c r="K97" s="355"/>
      <c r="L97" s="355"/>
      <c r="M97" s="355"/>
      <c r="N97" s="355"/>
      <c r="O97" s="355"/>
      <c r="P97" s="355"/>
      <c r="Q97" s="355"/>
      <c r="R97" s="355"/>
      <c r="S97" s="355"/>
      <c r="T97" s="355"/>
    </row>
    <row r="98" spans="1:20" ht="13.5">
      <c r="A98" s="355"/>
      <c r="B98" s="355"/>
      <c r="C98" s="355"/>
      <c r="D98" s="355"/>
      <c r="E98" s="355"/>
      <c r="F98" s="854"/>
      <c r="G98" s="355"/>
      <c r="H98" s="355"/>
      <c r="I98" s="355"/>
      <c r="J98" s="355"/>
      <c r="K98" s="355"/>
      <c r="L98" s="355"/>
      <c r="M98" s="355"/>
      <c r="N98" s="355"/>
      <c r="O98" s="355"/>
      <c r="P98" s="355"/>
      <c r="Q98" s="355"/>
      <c r="R98" s="355"/>
      <c r="S98" s="355"/>
      <c r="T98" s="355"/>
    </row>
    <row r="99" spans="1:20" ht="13.5">
      <c r="A99" s="355"/>
      <c r="B99" s="355"/>
      <c r="C99" s="355"/>
      <c r="D99" s="355"/>
      <c r="E99" s="355"/>
      <c r="F99" s="854"/>
      <c r="G99" s="355"/>
      <c r="H99" s="355"/>
      <c r="I99" s="355"/>
      <c r="J99" s="355"/>
      <c r="K99" s="355"/>
      <c r="L99" s="355"/>
      <c r="M99" s="355"/>
      <c r="N99" s="355"/>
      <c r="O99" s="355"/>
      <c r="P99" s="355"/>
      <c r="Q99" s="355"/>
      <c r="R99" s="355"/>
      <c r="S99" s="355"/>
      <c r="T99" s="355"/>
    </row>
    <row r="100" spans="1:20" ht="13.5">
      <c r="A100" s="355"/>
      <c r="B100" s="355"/>
      <c r="C100" s="355"/>
      <c r="D100" s="355"/>
      <c r="E100" s="355"/>
      <c r="F100" s="854"/>
      <c r="G100" s="355"/>
      <c r="H100" s="355"/>
      <c r="I100" s="355"/>
      <c r="J100" s="355"/>
      <c r="K100" s="355"/>
      <c r="L100" s="355"/>
      <c r="M100" s="355"/>
      <c r="N100" s="355"/>
      <c r="O100" s="355"/>
      <c r="P100" s="355"/>
      <c r="Q100" s="355"/>
      <c r="R100" s="355"/>
      <c r="S100" s="355"/>
      <c r="T100" s="355"/>
    </row>
    <row r="101" spans="1:20" ht="13.5">
      <c r="A101" s="355"/>
      <c r="B101" s="355"/>
      <c r="C101" s="355"/>
      <c r="D101" s="355"/>
      <c r="E101" s="355"/>
      <c r="F101" s="854"/>
      <c r="G101" s="355"/>
      <c r="H101" s="355"/>
      <c r="I101" s="355"/>
      <c r="J101" s="355"/>
      <c r="K101" s="355"/>
      <c r="L101" s="355"/>
      <c r="M101" s="355"/>
      <c r="N101" s="355"/>
      <c r="O101" s="355"/>
      <c r="P101" s="355"/>
      <c r="Q101" s="355"/>
      <c r="R101" s="355"/>
      <c r="S101" s="355"/>
      <c r="T101" s="355"/>
    </row>
    <row r="102" spans="1:20" ht="13.5">
      <c r="A102" s="355"/>
      <c r="B102" s="355"/>
      <c r="C102" s="355"/>
      <c r="D102" s="355"/>
      <c r="E102" s="355"/>
      <c r="F102" s="854"/>
      <c r="G102" s="355"/>
      <c r="H102" s="355"/>
      <c r="I102" s="355"/>
      <c r="J102" s="355"/>
      <c r="K102" s="355"/>
      <c r="L102" s="355"/>
      <c r="M102" s="355"/>
      <c r="N102" s="355"/>
      <c r="O102" s="355"/>
      <c r="P102" s="355"/>
      <c r="Q102" s="355"/>
      <c r="R102" s="355"/>
      <c r="S102" s="355"/>
      <c r="T102" s="355"/>
    </row>
    <row r="103" spans="1:20" ht="13.5">
      <c r="A103" s="355"/>
      <c r="B103" s="355"/>
      <c r="C103" s="355"/>
      <c r="D103" s="355"/>
      <c r="E103" s="355"/>
      <c r="F103" s="854"/>
      <c r="G103" s="355"/>
      <c r="H103" s="355"/>
      <c r="I103" s="355"/>
      <c r="J103" s="355"/>
      <c r="K103" s="355"/>
      <c r="L103" s="355"/>
      <c r="M103" s="355"/>
      <c r="N103" s="355"/>
      <c r="O103" s="355"/>
      <c r="P103" s="355"/>
      <c r="Q103" s="355"/>
      <c r="R103" s="355"/>
      <c r="S103" s="355"/>
      <c r="T103" s="355"/>
    </row>
    <row r="104" spans="1:20" ht="13.5">
      <c r="A104" s="355"/>
      <c r="B104" s="355"/>
      <c r="C104" s="355"/>
      <c r="D104" s="355"/>
      <c r="E104" s="355"/>
      <c r="F104" s="854"/>
      <c r="G104" s="355"/>
      <c r="H104" s="355"/>
      <c r="I104" s="355"/>
      <c r="J104" s="355"/>
      <c r="K104" s="355"/>
      <c r="L104" s="355"/>
      <c r="M104" s="355"/>
      <c r="N104" s="355"/>
      <c r="O104" s="355"/>
      <c r="P104" s="355"/>
      <c r="Q104" s="355"/>
      <c r="R104" s="355"/>
      <c r="S104" s="355"/>
      <c r="T104" s="355"/>
    </row>
    <row r="105" spans="1:20" ht="13.5">
      <c r="A105" s="863"/>
      <c r="B105" s="863"/>
      <c r="C105" s="863"/>
      <c r="D105" s="863"/>
      <c r="E105" s="863"/>
      <c r="F105" s="864"/>
      <c r="G105" s="863"/>
      <c r="H105" s="863"/>
      <c r="I105" s="863"/>
      <c r="J105" s="863"/>
      <c r="K105" s="863"/>
      <c r="L105" s="863"/>
      <c r="M105" s="863"/>
      <c r="N105" s="863"/>
      <c r="O105" s="863"/>
      <c r="P105" s="863"/>
      <c r="Q105" s="863"/>
      <c r="R105" s="863"/>
      <c r="S105" s="863"/>
      <c r="T105" s="863"/>
    </row>
    <row r="106" spans="1:20" ht="13.5">
      <c r="A106" s="863"/>
      <c r="B106" s="863"/>
      <c r="C106" s="863"/>
      <c r="D106" s="863"/>
      <c r="E106" s="863"/>
      <c r="F106" s="864"/>
      <c r="G106" s="863"/>
      <c r="H106" s="863"/>
      <c r="I106" s="863"/>
      <c r="J106" s="863"/>
      <c r="K106" s="863"/>
      <c r="L106" s="863"/>
      <c r="M106" s="863"/>
      <c r="N106" s="863"/>
      <c r="O106" s="863"/>
      <c r="P106" s="863"/>
      <c r="Q106" s="863"/>
      <c r="R106" s="863"/>
      <c r="S106" s="863"/>
      <c r="T106" s="863"/>
    </row>
    <row r="107" spans="1:20" ht="13.5">
      <c r="A107" s="863"/>
      <c r="B107" s="863"/>
      <c r="C107" s="863"/>
      <c r="D107" s="863"/>
      <c r="E107" s="863"/>
      <c r="F107" s="863"/>
      <c r="G107" s="863"/>
      <c r="H107" s="863"/>
      <c r="I107" s="863"/>
      <c r="J107" s="863"/>
      <c r="K107" s="863"/>
      <c r="L107" s="863"/>
      <c r="M107" s="863"/>
      <c r="N107" s="863"/>
      <c r="O107" s="863"/>
      <c r="P107" s="863"/>
      <c r="Q107" s="863"/>
      <c r="R107" s="863"/>
      <c r="S107" s="863"/>
      <c r="T107" s="863"/>
    </row>
  </sheetData>
  <mergeCells count="19">
    <mergeCell ref="A91:T91"/>
    <mergeCell ref="A7:E8"/>
    <mergeCell ref="F7:G8"/>
    <mergeCell ref="H7:I7"/>
    <mergeCell ref="J7:K8"/>
    <mergeCell ref="L7:M7"/>
    <mergeCell ref="N7:O8"/>
    <mergeCell ref="P7:Q7"/>
    <mergeCell ref="R7:S8"/>
    <mergeCell ref="H8:I8"/>
    <mergeCell ref="L8:M8"/>
    <mergeCell ref="P8:Q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Roberto Aurelio Chambi Manrique</cp:lastModifiedBy>
  <dcterms:created xsi:type="dcterms:W3CDTF">2022-07-12T20:12:55Z</dcterms:created>
  <dcterms:modified xsi:type="dcterms:W3CDTF">2022-07-20T18:24:34Z</dcterms:modified>
  <cp:category/>
  <cp:version/>
  <cp:contentType/>
  <cp:contentStatus/>
</cp:coreProperties>
</file>