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<sst xmlns="http://schemas.openxmlformats.org/spreadsheetml/2006/main" count="2063" uniqueCount="1136">
  <si>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</si>
  <si>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</si>
  <si>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</si>
  <si>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</si>
  <si>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</si>
  <si>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</si>
  <si>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</si>
  <si>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</si>
  <si>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</si>
  <si>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</si>
  <si>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</si>
  <si>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</si>
  <si>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</si>
  <si>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</si>
  <si>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</si>
  <si>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</si>
  <si>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</si>
  <si>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</si>
  <si>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</si>
  <si>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</si>
  <si>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</si>
  <si>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</si>
  <si>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</si>
  <si>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</si>
  <si>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</si>
  <si>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</si>
  <si>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</si>
  <si>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</si>
  <si>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</si>
  <si>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</si>
  <si>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</si>
  <si>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</si>
  <si>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</si>
  <si>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</si>
  <si>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</si>
  <si>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</si>
  <si>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</si>
  <si>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</si>
  <si>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</si>
  <si>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</si>
  <si>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</si>
  <si>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</si>
  <si>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</si>
  <si>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</si>
  <si>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</si>
  <si>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</si>
  <si>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</si>
  <si>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3.756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</si>
  <si>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</si>
  <si>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</si>
  <si>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</si>
  <si>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</si>
  <si>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</si>
  <si>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</si>
  <si>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</si>
  <si>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</si>
  <si>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</si>
  <si>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</si>
  <si>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</si>
  <si>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</si>
  <si>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</si>
  <si>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</si>
  <si>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</si>
  <si>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</si>
  <si>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</si>
  <si>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</si>
  <si>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</si>
  <si>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</si>
  <si>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</si>
  <si>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</si>
  <si>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</si>
  <si>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</si>
  <si>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</si>
  <si>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</si>
  <si>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</si>
  <si>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</si>
  <si>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</si>
  <si>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</si>
  <si>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</si>
  <si>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</si>
  <si>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</si>
  <si>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</si>
  <si>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</si>
  <si>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</si>
  <si>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</si>
  <si>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</si>
  <si>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</si>
  <si>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</si>
  <si>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</si>
  <si>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</si>
  <si>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</si>
  <si>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</si>
  <si>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</si>
  <si>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</si>
  <si>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</si>
  <si>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</si>
  <si>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</si>
  <si>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</si>
  <si>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</si>
  <si>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</si>
  <si>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</si>
  <si>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</si>
  <si>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</si>
  <si>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</si>
  <si>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</si>
  <si>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</si>
  <si>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</si>
  <si>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</si>
  <si>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</si>
  <si>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</si>
  <si>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</si>
  <si>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</si>
  <si>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</si>
  <si>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</si>
  <si>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</si>
  <si>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</si>
  <si>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</si>
  <si>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</si>
  <si>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</si>
  <si>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</si>
  <si>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</si>
  <si>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</si>
  <si>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</si>
  <si>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</si>
  <si>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</si>
  <si>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</si>
  <si>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</si>
  <si>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</si>
  <si>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</si>
  <si>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</si>
  <si>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</si>
  <si>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</si>
  <si>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</si>
  <si>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</si>
  <si>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</si>
  <si>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</si>
  <si>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</si>
  <si>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</si>
  <si>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</si>
  <si>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</si>
  <si>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</si>
  <si>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</si>
  <si>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</si>
  <si>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</si>
  <si>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</si>
  <si>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</si>
  <si>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</si>
  <si>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</si>
  <si>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</si>
  <si>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</si>
  <si>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</si>
  <si>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</si>
  <si>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</si>
  <si>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</si>
  <si>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</si>
  <si>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</si>
  <si>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</si>
  <si>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</si>
  <si>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</si>
  <si>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</si>
  <si>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</si>
  <si>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</si>
  <si>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</si>
  <si>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</si>
  <si>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</si>
  <si>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</si>
  <si>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</si>
  <si>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</si>
  <si>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</si>
  <si>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</si>
  <si>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</si>
  <si>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</si>
  <si>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</si>
  <si>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</si>
  <si>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</si>
  <si>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</si>
  <si>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</si>
  <si>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</si>
  <si>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</si>
  <si>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</si>
  <si>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</si>
  <si>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</si>
  <si>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</si>
  <si>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</si>
  <si>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</si>
  <si>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</si>
  <si>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</si>
  <si>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</si>
  <si>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</si>
  <si>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</si>
  <si>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</si>
  <si>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</si>
  <si>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</si>
  <si>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</si>
  <si>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</si>
  <si>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</si>
  <si>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</si>
  <si>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</si>
  <si>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</si>
  <si>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</si>
  <si>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</si>
  <si>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</si>
  <si>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</si>
  <si>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</si>
  <si>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</si>
  <si>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</si>
  <si>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</si>
  <si>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</si>
  <si>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</si>
  <si>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</si>
  <si>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</si>
  <si>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</si>
  <si>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</si>
  <si>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</si>
  <si>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</si>
  <si>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</si>
  <si>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</si>
  <si>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</si>
  <si>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</si>
  <si>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</si>
  <si>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</si>
  <si>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</si>
  <si>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</si>
  <si>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</si>
  <si>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</si>
  <si>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</si>
  <si>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</si>
  <si>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</si>
  <si>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</si>
  <si>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</si>
  <si>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</si>
  <si>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</si>
  <si>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</si>
  <si>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</si>
  <si>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</si>
  <si>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</si>
  <si>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</si>
  <si>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</si>
  <si>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</si>
  <si>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</si>
  <si>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</si>
  <si>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</si>
  <si>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</si>
  <si>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</si>
  <si>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</si>
  <si>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</si>
  <si>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</si>
  <si>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</si>
  <si>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</si>
  <si>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</si>
  <si>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</si>
  <si>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</si>
  <si>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</si>
  <si>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</si>
  <si>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</si>
  <si>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</si>
  <si>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</si>
  <si>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</si>
  <si>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</si>
  <si>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</si>
  <si>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</si>
  <si>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</si>
  <si>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</si>
  <si>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</si>
  <si>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</si>
  <si>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</si>
  <si>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</si>
  <si>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</si>
  <si>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</si>
  <si>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</si>
  <si>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</si>
  <si>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</si>
  <si>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</si>
  <si>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</si>
  <si>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</si>
  <si>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</si>
  <si>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</si>
  <si>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</si>
  <si>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</si>
  <si>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</si>
  <si>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</si>
  <si>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</si>
  <si>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</si>
  <si>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</si>
  <si>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</si>
  <si>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</si>
  <si>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</si>
  <si>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</si>
  <si>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</si>
  <si>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</si>
  <si>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</si>
  <si>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</si>
  <si>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</si>
  <si>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</si>
  <si>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</si>
  <si>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</si>
  <si>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</si>
  <si>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</si>
  <si>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</si>
  <si>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</si>
  <si>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</si>
  <si>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</si>
  <si>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</si>
  <si>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</si>
  <si>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</si>
  <si>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</si>
  <si>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</si>
  <si>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</si>
  <si>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</si>
  <si>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</si>
  <si>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</si>
  <si>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</si>
  <si>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</si>
  <si>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</si>
  <si>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</si>
  <si>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</si>
  <si>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</si>
  <si>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</si>
  <si>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</si>
  <si>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</si>
  <si>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</si>
  <si>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</si>
  <si>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</si>
  <si>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</si>
  <si>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</si>
  <si>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</si>
  <si>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</si>
  <si>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</si>
  <si>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</si>
  <si>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</si>
  <si>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</si>
  <si>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</si>
  <si>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</si>
  <si>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</si>
  <si>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</si>
  <si>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</si>
  <si>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</si>
  <si>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</si>
  <si>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</si>
  <si>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</si>
  <si>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</si>
  <si>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</si>
  <si>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</si>
  <si>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</si>
  <si>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</si>
  <si>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</si>
  <si>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</si>
  <si>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</si>
  <si>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</si>
  <si>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</si>
  <si>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</si>
  <si>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</si>
  <si>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</si>
  <si>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</si>
  <si>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</si>
  <si>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</si>
  <si>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</si>
  <si>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</si>
  <si>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</si>
  <si>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</si>
  <si>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</si>
  <si>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</si>
  <si>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</si>
  <si>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</si>
  <si>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</si>
  <si>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</si>
  <si>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</si>
  <si>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</si>
  <si>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</si>
  <si>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</si>
  <si>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</si>
  <si>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</si>
  <si>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</si>
  <si>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</si>
  <si>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</si>
  <si>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</si>
  <si>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</si>
  <si>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</si>
  <si>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</si>
  <si>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</si>
  <si>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</si>
  <si>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</si>
  <si>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</si>
  <si>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</si>
  <si>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</si>
  <si>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</si>
  <si>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</si>
  <si>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</si>
  <si>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</si>
  <si>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</si>
  <si>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</si>
  <si>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</si>
  <si>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</si>
  <si>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</si>
  <si>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</si>
  <si>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</si>
  <si>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</si>
  <si>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</si>
  <si>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</si>
  <si>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</si>
  <si>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</si>
  <si>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</si>
  <si>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</si>
  <si>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</si>
  <si>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</si>
  <si>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</si>
  <si>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</si>
  <si>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</si>
  <si>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</si>
  <si>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</si>
  <si>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</si>
  <si>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</si>
  <si>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</si>
  <si>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</si>
  <si>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</si>
  <si>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</si>
  <si>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</si>
  <si>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</si>
  <si>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</si>
  <si>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</si>
  <si>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</si>
  <si>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</si>
  <si>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</si>
  <si>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</si>
  <si>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</si>
  <si>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</si>
  <si>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</si>
  <si>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</si>
  <si>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</si>
  <si>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</si>
  <si>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</si>
  <si>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</si>
  <si>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</si>
  <si>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</si>
  <si>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</si>
  <si>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</si>
  <si>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</si>
  <si>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</si>
  <si>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</si>
  <si>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</si>
  <si>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</si>
  <si>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</si>
  <si>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</si>
  <si>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</si>
  <si>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</si>
  <si>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</si>
  <si>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</si>
  <si>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</si>
  <si>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</si>
  <si>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</si>
  <si>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</si>
  <si>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</si>
  <si>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</si>
  <si>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</si>
  <si>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</si>
  <si>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</si>
  <si>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</si>
  <si>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</si>
  <si>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</si>
  <si>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</si>
  <si>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</si>
  <si>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</si>
  <si>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</si>
  <si>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</si>
  <si>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</si>
  <si>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</si>
  <si>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</si>
  <si>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</si>
  <si>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</si>
  <si>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</si>
  <si>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</si>
  <si>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</si>
  <si>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</si>
  <si>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</si>
  <si>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</si>
  <si>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</si>
  <si>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</si>
  <si>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</si>
  <si>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</si>
  <si>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</si>
  <si>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</si>
  <si>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</si>
  <si>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</si>
  <si>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</si>
  <si>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</si>
  <si>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</si>
  <si>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</si>
  <si>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</si>
  <si>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</si>
  <si>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</si>
  <si>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</si>
  <si>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</si>
  <si>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</si>
  <si>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</si>
  <si>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</si>
  <si>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</si>
  <si>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</si>
  <si>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</si>
  <si>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</si>
  <si>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</si>
  <si>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</si>
  <si>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</si>
  <si>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</si>
  <si>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</si>
  <si>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</si>
  <si>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</si>
  <si>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</si>
  <si>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</si>
  <si>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</si>
  <si>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</si>
  <si>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</si>
  <si>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</si>
  <si>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</si>
  <si>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</si>
  <si>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</si>
  <si>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</si>
  <si>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</si>
  <si>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</si>
  <si>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</si>
  <si>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</si>
  <si>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</si>
  <si>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</si>
  <si>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</si>
  <si>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</si>
  <si>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</si>
  <si>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</si>
  <si>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</si>
  <si>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</si>
  <si>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</si>
  <si>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</si>
  <si>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</si>
  <si>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</si>
  <si>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</si>
  <si>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</si>
  <si>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</si>
  <si>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</si>
  <si>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</si>
  <si>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</si>
  <si>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</si>
  <si>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</si>
  <si>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</si>
  <si>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</si>
  <si>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</si>
  <si>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</si>
  <si>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</si>
  <si>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</si>
  <si>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</si>
  <si>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</si>
  <si>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</si>
  <si>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</si>
  <si>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</si>
  <si>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</si>
  <si>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</si>
  <si>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</si>
  <si>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</si>
  <si>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</si>
  <si>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</si>
  <si>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</si>
  <si>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</si>
  <si>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</si>
  <si>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</si>
  <si>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</si>
  <si>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</si>
  <si>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</si>
  <si>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</si>
  <si>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</si>
  <si>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</si>
  <si>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</si>
  <si>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</si>
  <si>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</si>
  <si>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</si>
  <si>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</si>
  <si>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</si>
  <si>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</si>
  <si>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</si>
  <si>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</si>
  <si>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</si>
  <si>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</si>
  <si>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</si>
  <si>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</si>
  <si>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</si>
  <si>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</si>
  <si>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</si>
  <si>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</si>
  <si>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</si>
  <si>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</si>
  <si>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</si>
  <si>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</si>
  <si>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</si>
  <si>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</si>
  <si>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</si>
  <si>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</si>
  <si>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</si>
  <si>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</si>
  <si>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</si>
  <si>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</si>
  <si>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</si>
  <si>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</si>
  <si>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</si>
  <si>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</si>
  <si>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</si>
  <si>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</si>
  <si>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</si>
  <si>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</si>
  <si>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</si>
  <si>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</si>
  <si>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</si>
  <si>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</si>
  <si>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</si>
  <si>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</si>
  <si>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</si>
  <si>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</si>
  <si>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</si>
  <si>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</si>
  <si>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</si>
  <si>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</si>
  <si>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</si>
  <si>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</si>
  <si>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</si>
  <si>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</si>
  <si>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</si>
  <si>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</si>
  <si>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</si>
  <si>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</si>
  <si>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</si>
  <si>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</si>
  <si>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</si>
  <si>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</si>
  <si>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</si>
  <si>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</si>
  <si>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</si>
  <si>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</si>
  <si>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</si>
  <si>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</si>
  <si>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</si>
  <si>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</si>
  <si>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</si>
  <si>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</si>
  <si>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</si>
  <si>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</si>
  <si>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</si>
  <si>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</si>
  <si>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</si>
  <si>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</si>
  <si>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</si>
  <si>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</si>
  <si>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</si>
  <si>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</si>
  <si>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</si>
  <si>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</si>
  <si>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</si>
  <si>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</si>
  <si>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</si>
  <si>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</si>
  <si>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</si>
  <si>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</si>
  <si>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</si>
  <si>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</si>
  <si>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</si>
  <si>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</si>
  <si>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</si>
  <si>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</si>
  <si>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</si>
  <si>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</si>
  <si>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</si>
  <si>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</si>
  <si>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</si>
  <si>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</si>
  <si>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</si>
  <si>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</si>
  <si>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</si>
  <si>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</si>
  <si>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</si>
  <si>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</si>
  <si>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</si>
  <si>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</si>
  <si>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</si>
  <si>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</si>
  <si>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</si>
  <si>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</si>
  <si>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</si>
  <si>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</si>
  <si>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</si>
  <si>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</si>
  <si>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</si>
  <si>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</si>
  <si>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</si>
  <si>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</si>
  <si>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</si>
  <si>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</si>
  <si>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</si>
  <si>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</si>
  <si>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</si>
  <si>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</si>
  <si>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</si>
  <si>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</si>
  <si>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</si>
  <si>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</si>
  <si>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</si>
  <si>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</si>
  <si>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</si>
  <si>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</si>
  <si>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</si>
  <si>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</si>
  <si>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</si>
  <si>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</si>
  <si>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</si>
  <si>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</si>
  <si>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</si>
  <si>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</si>
  <si>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</si>
  <si>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</si>
  <si>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</si>
  <si>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</si>
  <si>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</si>
  <si>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</si>
  <si>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</si>
  <si>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</si>
  <si>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</si>
  <si>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</si>
  <si>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</si>
  <si>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</si>
  <si>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</si>
  <si>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</si>
  <si>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</si>
  <si>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</si>
  <si>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</si>
  <si>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</si>
  <si>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</si>
  <si>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</si>
  <si>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</si>
  <si>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</si>
  <si>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</si>
  <si>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</si>
  <si>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</si>
  <si>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</si>
  <si>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</si>
  <si>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</si>
  <si>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</si>
  <si>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</si>
  <si>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</si>
  <si>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</si>
  <si>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</si>
  <si>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</si>
  <si>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</si>
  <si>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</si>
  <si>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</si>
  <si>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</si>
  <si>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</si>
  <si>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</si>
  <si>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</si>
  <si>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</si>
  <si>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</si>
  <si>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</si>
  <si>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</si>
  <si>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</si>
  <si>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</si>
  <si>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</si>
  <si>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</si>
  <si>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</si>
  <si>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</si>
  <si>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</si>
  <si>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31/01/2022)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</si>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</sst>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47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7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7" applyFont="1">
      <alignment/>
      <protection/>
    </xf>
    <xf numFmtId="0" fontId="41" fillId="0" borderId="0" xfId="27" applyFont="1" applyBorder="1">
      <alignment/>
      <protection/>
    </xf>
    <xf numFmtId="0" fontId="7" fillId="0" borderId="0" xfId="27" applyFont="1" applyBorder="1" applyAlignment="1">
      <alignment horizontal="center"/>
      <protection/>
    </xf>
    <xf numFmtId="0" fontId="7" fillId="0" borderId="7" xfId="27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7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8" applyNumberFormat="1" applyFont="1" applyFill="1" applyBorder="1" applyAlignment="1">
      <alignment horizontal="center" vertical="center"/>
    </xf>
    <xf numFmtId="4" fontId="12" fillId="0" borderId="0" xfId="29" applyNumberFormat="1" applyFont="1" applyFill="1" applyBorder="1" applyAlignment="1">
      <alignment horizontal="center" vertical="center"/>
    </xf>
    <xf numFmtId="3" fontId="12" fillId="0" borderId="0" xfId="29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11" fillId="0" borderId="0" xfId="30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48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48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0" fillId="0" borderId="2" xfId="21" applyFont="1" applyFill="1" applyBorder="1">
      <alignment/>
      <protection/>
    </xf>
    <xf numFmtId="37" fontId="50" fillId="0" borderId="2" xfId="21" applyNumberFormat="1" applyFont="1" applyFill="1" applyBorder="1" applyProtection="1">
      <alignment/>
      <protection/>
    </xf>
    <xf numFmtId="37" fontId="50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0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50" fillId="0" borderId="0" xfId="21" applyFont="1" applyFill="1" applyBorder="1" applyAlignment="1">
      <alignment/>
      <protection/>
    </xf>
    <xf numFmtId="0" fontId="50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1" fillId="0" borderId="0" xfId="21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1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2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0" fillId="0" borderId="0" xfId="21" applyFont="1" applyFill="1" applyBorder="1" applyAlignment="1" applyProtection="1">
      <alignment/>
      <protection/>
    </xf>
    <xf numFmtId="180" fontId="12" fillId="0" borderId="0" xfId="32" applyNumberFormat="1" applyFont="1" applyFill="1" applyBorder="1" applyAlignment="1">
      <alignment horizontal="right"/>
    </xf>
    <xf numFmtId="181" fontId="12" fillId="0" borderId="0" xfId="32" applyNumberFormat="1" applyFont="1" applyFill="1" applyBorder="1" applyAlignment="1">
      <alignment horizontal="right"/>
    </xf>
    <xf numFmtId="181" fontId="12" fillId="0" borderId="0" xfId="32" applyNumberFormat="1" applyFont="1" applyFill="1" applyBorder="1" applyAlignment="1">
      <alignment horizontal="center"/>
    </xf>
    <xf numFmtId="164" fontId="12" fillId="0" borderId="0" xfId="32" applyFont="1" applyFill="1" applyBorder="1" applyAlignment="1">
      <alignment horizontal="right"/>
    </xf>
    <xf numFmtId="164" fontId="12" fillId="0" borderId="0" xfId="32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2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" fillId="0" borderId="0" xfId="21" applyFont="1">
      <alignment/>
      <protection/>
    </xf>
    <xf numFmtId="0" fontId="54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5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6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7" fillId="0" borderId="5" xfId="21" applyFont="1" applyBorder="1" applyAlignment="1">
      <alignment/>
      <protection/>
    </xf>
    <xf numFmtId="183" fontId="57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8" fillId="0" borderId="0" xfId="21" applyFont="1" applyBorder="1">
      <alignment/>
      <protection/>
    </xf>
    <xf numFmtId="0" fontId="59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0" fillId="0" borderId="1" xfId="21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1" fillId="0" borderId="0" xfId="21" applyFont="1" applyBorder="1">
      <alignment/>
      <protection/>
    </xf>
    <xf numFmtId="0" fontId="1" fillId="0" borderId="0" xfId="21" applyBorder="1">
      <alignment/>
      <protection/>
    </xf>
    <xf numFmtId="0" fontId="61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33" applyAlignment="1">
      <alignment vertical="center"/>
    </xf>
    <xf numFmtId="0" fontId="64" fillId="0" borderId="0" xfId="33" applyFont="1" applyAlignment="1">
      <alignment horizontal="left" vertical="center"/>
    </xf>
    <xf numFmtId="0" fontId="64" fillId="0" borderId="0" xfId="33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5" fillId="0" borderId="0" xfId="21" applyFont="1">
      <alignment/>
      <protection/>
    </xf>
    <xf numFmtId="0" fontId="66" fillId="0" borderId="0" xfId="21" applyFont="1" applyBorder="1">
      <alignment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5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4" applyFont="1" applyAlignment="1">
      <alignment vertical="center"/>
      <protection/>
    </xf>
    <xf numFmtId="0" fontId="68" fillId="0" borderId="0" xfId="34" applyFont="1" applyAlignment="1">
      <alignment vertical="center"/>
      <protection/>
    </xf>
    <xf numFmtId="0" fontId="0" fillId="0" borderId="0" xfId="34" applyFont="1" applyAlignment="1">
      <alignment horizontal="left" vertical="center" wrapText="1"/>
      <protection/>
    </xf>
    <xf numFmtId="0" fontId="1" fillId="0" borderId="2" xfId="34" applyFont="1" applyBorder="1" applyAlignment="1">
      <alignment vertical="center"/>
      <protection/>
    </xf>
    <xf numFmtId="0" fontId="45" fillId="0" borderId="0" xfId="34" applyFont="1" applyBorder="1" applyAlignment="1">
      <alignment vertical="center"/>
      <protection/>
    </xf>
    <xf numFmtId="0" fontId="1" fillId="3" borderId="5" xfId="34" applyFont="1" applyFill="1" applyBorder="1" applyAlignment="1">
      <alignment horizontal="center" vertical="center"/>
      <protection/>
    </xf>
    <xf numFmtId="0" fontId="1" fillId="3" borderId="0" xfId="34" applyFont="1" applyFill="1" applyAlignment="1">
      <alignment vertical="center"/>
      <protection/>
    </xf>
    <xf numFmtId="0" fontId="70" fillId="0" borderId="0" xfId="35" applyFont="1" applyAlignment="1">
      <alignment horizontal="center" vertical="center"/>
      <protection/>
    </xf>
    <xf numFmtId="0" fontId="45" fillId="0" borderId="0" xfId="34" applyFont="1" applyAlignment="1">
      <alignment vertical="center"/>
      <protection/>
    </xf>
    <xf numFmtId="0" fontId="71" fillId="0" borderId="0" xfId="35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4" applyFont="1" applyAlignment="1">
      <alignment vertical="center" wrapText="1"/>
      <protection/>
    </xf>
    <xf numFmtId="174" fontId="71" fillId="0" borderId="0" xfId="36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4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45" fillId="0" borderId="0" xfId="34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4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4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4" applyFont="1" applyBorder="1" applyAlignment="1">
      <alignment horizontal="left" vertical="center"/>
      <protection/>
    </xf>
    <xf numFmtId="0" fontId="72" fillId="0" borderId="0" xfId="34" applyFont="1" applyBorder="1" applyAlignment="1">
      <alignment vertical="center"/>
      <protection/>
    </xf>
    <xf numFmtId="0" fontId="73" fillId="0" borderId="0" xfId="35" applyFont="1">
      <alignment/>
      <protection/>
    </xf>
    <xf numFmtId="0" fontId="73" fillId="0" borderId="0" xfId="35" applyFont="1" applyAlignment="1">
      <alignment horizontal="center" vertical="center"/>
      <protection/>
    </xf>
    <xf numFmtId="0" fontId="72" fillId="0" borderId="0" xfId="35" applyFont="1" applyAlignment="1">
      <alignment horizontal="center" vertical="center"/>
      <protection/>
    </xf>
    <xf numFmtId="0" fontId="71" fillId="0" borderId="0" xfId="35" applyFont="1">
      <alignment/>
      <protection/>
    </xf>
    <xf numFmtId="0" fontId="72" fillId="0" borderId="0" xfId="35" applyFont="1" applyAlignment="1">
      <alignment horizontal="left"/>
      <protection/>
    </xf>
    <xf numFmtId="0" fontId="70" fillId="0" borderId="0" xfId="35" applyFont="1" applyAlignment="1" quotePrefix="1">
      <alignment horizontal="center" vertical="center"/>
      <protection/>
    </xf>
    <xf numFmtId="0" fontId="71" fillId="0" borderId="0" xfId="35" applyFont="1" applyAlignment="1" quotePrefix="1">
      <alignment horizontal="center" vertical="center"/>
      <protection/>
    </xf>
    <xf numFmtId="0" fontId="70" fillId="0" borderId="0" xfId="35" applyFont="1" applyFill="1" applyAlignment="1">
      <alignment horizontal="center" vertical="center"/>
      <protection/>
    </xf>
    <xf numFmtId="0" fontId="73" fillId="4" borderId="0" xfId="35" applyFont="1" applyFill="1">
      <alignment/>
      <protection/>
    </xf>
    <xf numFmtId="0" fontId="72" fillId="4" borderId="0" xfId="35" applyFont="1" applyFill="1" applyAlignment="1">
      <alignment horizontal="right"/>
      <protection/>
    </xf>
    <xf numFmtId="0" fontId="67" fillId="0" borderId="0" xfId="21" applyFont="1" applyAlignment="1">
      <alignment horizontal="center"/>
      <protection/>
    </xf>
    <xf numFmtId="0" fontId="67" fillId="0" borderId="0" xfId="21" applyFont="1" applyFill="1" applyAlignment="1">
      <alignment horizontal="center"/>
      <protection/>
    </xf>
    <xf numFmtId="0" fontId="55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4" applyFont="1" applyBorder="1" applyAlignment="1">
      <alignment horizontal="left" vertical="center" wrapText="1"/>
      <protection/>
    </xf>
    <xf numFmtId="0" fontId="69" fillId="0" borderId="11" xfId="34" applyFont="1" applyBorder="1" applyAlignment="1">
      <alignment horizontal="left" vertical="center" wrapText="1"/>
      <protection/>
    </xf>
    <xf numFmtId="0" fontId="69" fillId="0" borderId="27" xfId="34" applyFont="1" applyBorder="1" applyAlignment="1">
      <alignment horizontal="left" vertical="center" wrapText="1"/>
      <protection/>
    </xf>
    <xf numFmtId="0" fontId="69" fillId="0" borderId="28" xfId="34" applyFont="1" applyBorder="1" applyAlignment="1">
      <alignment horizontal="left" vertical="center" wrapText="1"/>
      <protection/>
    </xf>
    <xf numFmtId="0" fontId="69" fillId="0" borderId="29" xfId="34" applyFont="1" applyBorder="1" applyAlignment="1">
      <alignment horizontal="left" vertical="center" wrapText="1"/>
      <protection/>
    </xf>
    <xf numFmtId="0" fontId="69" fillId="0" borderId="30" xfId="34" applyFont="1" applyBorder="1" applyAlignment="1">
      <alignment horizontal="left" vertical="center" wrapText="1"/>
      <protection/>
    </xf>
    <xf numFmtId="0" fontId="70" fillId="0" borderId="0" xfId="35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4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4" fillId="0" borderId="0" xfId="33" applyFont="1" applyAlignment="1">
      <alignment horizontal="left" vertical="center"/>
    </xf>
    <xf numFmtId="0" fontId="64" fillId="0" borderId="0" xfId="33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7" applyFont="1" applyBorder="1" applyAlignment="1">
      <alignment horizontal="center"/>
      <protection/>
    </xf>
    <xf numFmtId="0" fontId="11" fillId="0" borderId="33" xfId="27" applyFont="1" applyBorder="1" applyAlignment="1">
      <alignment horizontal="center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1" fillId="0" borderId="28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top" wrapText="1"/>
      <protection/>
    </xf>
    <xf numFmtId="165" fontId="5" fillId="0" borderId="0" xfId="27" applyNumberFormat="1" applyFont="1" applyBorder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11" fillId="0" borderId="9" xfId="27" applyFont="1" applyBorder="1" applyAlignment="1">
      <alignment horizontal="left" vertical="center" wrapText="1"/>
      <protection/>
    </xf>
    <xf numFmtId="0" fontId="11" fillId="0" borderId="34" xfId="27" applyFont="1" applyBorder="1" applyAlignment="1">
      <alignment horizontal="left" vertical="center" wrapText="1"/>
      <protection/>
    </xf>
    <xf numFmtId="176" fontId="11" fillId="0" borderId="32" xfId="27" applyNumberFormat="1" applyFont="1" applyBorder="1" applyAlignment="1">
      <alignment horizontal="center"/>
      <protection/>
    </xf>
    <xf numFmtId="176" fontId="11" fillId="0" borderId="1" xfId="27" applyNumberFormat="1" applyFont="1" applyBorder="1" applyAlignment="1">
      <alignment horizontal="center"/>
      <protection/>
    </xf>
    <xf numFmtId="176" fontId="11" fillId="0" borderId="33" xfId="27" applyNumberFormat="1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34" xfId="27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11" fillId="0" borderId="24" xfId="30" applyFont="1" applyFill="1" applyBorder="1" applyAlignment="1" applyProtection="1">
      <alignment horizontal="center"/>
      <protection/>
    </xf>
    <xf numFmtId="0" fontId="11" fillId="0" borderId="6" xfId="30" applyFont="1" applyFill="1" applyBorder="1" applyAlignment="1" applyProtection="1">
      <alignment horizontal="center" vertical="center" wrapText="1"/>
      <protection/>
    </xf>
    <xf numFmtId="0" fontId="11" fillId="0" borderId="0" xfId="30" applyFont="1" applyFill="1" applyBorder="1" applyAlignment="1" applyProtection="1">
      <alignment horizontal="center" vertical="center" wrapText="1"/>
      <protection/>
    </xf>
    <xf numFmtId="0" fontId="11" fillId="0" borderId="0" xfId="30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Hipervínculo" xfId="33"/>
    <cellStyle name="Normal 2 2" xfId="34"/>
    <cellStyle name="Normal 3 2" xfId="35"/>
    <cellStyle name="Millares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Feb\Estatales\Data\Plantilla%20BG%20y%20EGP%20Ent.%20Estatales%20e%20Indicadores%20Feb%20202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44620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44620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/>
  </sheetViews>
  <sheetFormatPr defaultColWidth="11.421875" defaultRowHeight="15"/>
  <cols>
    <col min="1" max="1" width="4.7109375" style="287" customWidth="1"/>
    <col min="2" max="9" width="12.28125" style="287" customWidth="1"/>
    <col min="10" max="16384" width="11.421875" style="287" customWidth="1"/>
  </cols>
  <sheetData>
    <row r="1" spans="1:8" ht="17.25" thickTop="1">
      <c r="A1" s="286"/>
      <c r="B1" s="286"/>
      <c r="C1" s="286"/>
      <c r="D1" s="286"/>
      <c r="E1" s="286"/>
      <c r="F1" s="286"/>
      <c r="G1" s="286"/>
      <c r="H1" s="286"/>
    </row>
    <row r="2" spans="1:9" ht="15">
      <c r="A2" s="288"/>
      <c r="B2" s="289"/>
      <c r="C2" s="288"/>
      <c r="D2" s="288"/>
      <c r="E2" s="288"/>
      <c r="F2" s="288"/>
      <c r="G2" s="288"/>
      <c r="H2" s="288"/>
      <c r="I2" s="288"/>
    </row>
    <row r="3" spans="1:9" ht="27">
      <c r="A3" s="288"/>
      <c r="B3" s="290" t="s">
        <v>808</v>
      </c>
      <c r="C3" s="288"/>
      <c r="D3" s="288"/>
      <c r="E3" s="288"/>
      <c r="F3" s="288"/>
      <c r="G3" s="288"/>
      <c r="H3" s="288"/>
      <c r="I3" s="288"/>
    </row>
    <row r="4" spans="1:9" ht="22.5">
      <c r="A4" s="288"/>
      <c r="B4" s="291"/>
      <c r="C4" s="288"/>
      <c r="D4" s="288"/>
      <c r="E4" s="288"/>
      <c r="F4" s="288"/>
      <c r="G4" s="288"/>
      <c r="H4" s="288"/>
      <c r="I4" s="288"/>
    </row>
    <row r="6" spans="1:9" ht="15">
      <c r="A6" s="355"/>
      <c r="B6" s="355"/>
      <c r="C6" s="355"/>
      <c r="D6" s="355"/>
      <c r="E6" s="355"/>
      <c r="F6" s="355"/>
      <c r="G6" s="355"/>
      <c r="H6" s="355"/>
      <c r="I6" s="356"/>
    </row>
    <row r="7" spans="1:9" ht="15">
      <c r="A7" s="292"/>
      <c r="B7" s="292"/>
      <c r="C7" s="292"/>
      <c r="E7" s="292"/>
      <c r="F7" s="292"/>
      <c r="G7" s="292"/>
      <c r="H7" s="292"/>
      <c r="I7" s="293"/>
    </row>
    <row r="8" spans="1:9" ht="15">
      <c r="A8" s="292"/>
      <c r="B8" s="292"/>
      <c r="C8" s="292"/>
      <c r="D8" s="292"/>
      <c r="E8" s="292"/>
      <c r="F8" s="292"/>
      <c r="G8" s="292"/>
      <c r="H8" s="292"/>
      <c r="I8" s="293"/>
    </row>
    <row r="9" spans="2:8" ht="15.75" customHeight="1">
      <c r="B9" s="357"/>
      <c r="C9" s="357"/>
      <c r="D9" s="357"/>
      <c r="E9" s="357"/>
      <c r="F9" s="357"/>
      <c r="G9" s="357"/>
      <c r="H9" s="357"/>
    </row>
    <row r="10" spans="2:9" ht="15.75" customHeight="1">
      <c r="B10" s="357"/>
      <c r="C10" s="357"/>
      <c r="D10" s="357"/>
      <c r="E10" s="357"/>
      <c r="F10" s="357"/>
      <c r="G10" s="357"/>
      <c r="H10" s="357"/>
      <c r="I10" s="294"/>
    </row>
    <row r="11" spans="2:9" ht="15.75" customHeight="1">
      <c r="B11" s="357"/>
      <c r="C11" s="357"/>
      <c r="D11" s="357"/>
      <c r="E11" s="357"/>
      <c r="F11" s="357"/>
      <c r="G11" s="357"/>
      <c r="H11" s="357"/>
      <c r="I11" s="294"/>
    </row>
    <row r="12" spans="2:9" ht="15.75" customHeight="1">
      <c r="B12" s="357"/>
      <c r="C12" s="357"/>
      <c r="D12" s="357"/>
      <c r="E12" s="357"/>
      <c r="F12" s="357"/>
      <c r="G12" s="357"/>
      <c r="H12" s="357"/>
      <c r="I12" s="295"/>
    </row>
    <row r="13" spans="2:9" ht="15.75" customHeight="1">
      <c r="B13" s="357"/>
      <c r="C13" s="357"/>
      <c r="D13" s="357"/>
      <c r="E13" s="357"/>
      <c r="F13" s="357"/>
      <c r="G13" s="357"/>
      <c r="H13" s="357"/>
      <c r="I13" s="294"/>
    </row>
    <row r="14" spans="2:9" ht="15.75" customHeight="1">
      <c r="B14" s="357"/>
      <c r="C14" s="357"/>
      <c r="D14" s="357"/>
      <c r="E14" s="357"/>
      <c r="F14" s="357"/>
      <c r="G14" s="357"/>
      <c r="H14" s="357"/>
      <c r="I14" s="294"/>
    </row>
    <row r="15" spans="2:8" ht="15.75" customHeight="1">
      <c r="B15" s="357"/>
      <c r="C15" s="357"/>
      <c r="D15" s="357"/>
      <c r="E15" s="357"/>
      <c r="F15" s="357"/>
      <c r="G15" s="357"/>
      <c r="H15" s="357"/>
    </row>
    <row r="16" spans="2:8" ht="15.75" customHeight="1">
      <c r="B16" s="357"/>
      <c r="C16" s="357"/>
      <c r="D16" s="357"/>
      <c r="E16" s="357"/>
      <c r="F16" s="357"/>
      <c r="G16" s="357"/>
      <c r="H16" s="357"/>
    </row>
    <row r="17" spans="2:8" ht="15.75" customHeight="1">
      <c r="B17" s="296"/>
      <c r="C17" s="296"/>
      <c r="D17" s="296"/>
      <c r="E17" s="296"/>
      <c r="F17" s="296"/>
      <c r="G17" s="296"/>
      <c r="H17" s="296"/>
    </row>
    <row r="18" spans="2:8" ht="15.75" customHeight="1">
      <c r="B18" s="296"/>
      <c r="C18" s="296"/>
      <c r="D18" s="296"/>
      <c r="E18" s="296"/>
      <c r="F18" s="296"/>
      <c r="G18" s="296"/>
      <c r="H18" s="296"/>
    </row>
    <row r="19" spans="2:9" ht="15.75" customHeight="1">
      <c r="B19" s="296"/>
      <c r="C19" s="296"/>
      <c r="D19" s="296"/>
      <c r="E19" s="296"/>
      <c r="F19" s="358"/>
      <c r="G19" s="358"/>
      <c r="H19" s="358"/>
      <c r="I19" s="358"/>
    </row>
    <row r="20" spans="2:9" ht="15.75" customHeight="1">
      <c r="B20" s="297"/>
      <c r="C20" s="297"/>
      <c r="D20" s="297"/>
      <c r="E20" s="297"/>
      <c r="F20" s="358"/>
      <c r="G20" s="358"/>
      <c r="H20" s="358"/>
      <c r="I20" s="358"/>
    </row>
    <row r="21" spans="2:9" ht="15.75" customHeight="1">
      <c r="B21" s="297"/>
      <c r="C21" s="297"/>
      <c r="D21" s="297"/>
      <c r="E21" s="297"/>
      <c r="F21" s="358"/>
      <c r="G21" s="358"/>
      <c r="H21" s="358"/>
      <c r="I21" s="358"/>
    </row>
    <row r="22" spans="2:9" ht="15.75" customHeight="1">
      <c r="B22" s="297"/>
      <c r="C22" s="297"/>
      <c r="D22" s="297"/>
      <c r="E22" s="297"/>
      <c r="F22" s="298"/>
      <c r="G22" s="298"/>
      <c r="H22" s="298"/>
      <c r="I22" s="299"/>
    </row>
    <row r="23" spans="1:9" ht="15.75" customHeight="1" thickBot="1">
      <c r="A23" s="300"/>
      <c r="B23" s="300"/>
      <c r="C23" s="300"/>
      <c r="D23" s="300"/>
      <c r="E23" s="300"/>
      <c r="F23" s="300"/>
      <c r="G23" s="300"/>
      <c r="H23" s="300"/>
      <c r="I23" s="300"/>
    </row>
    <row r="24" spans="1:9" ht="3.75" customHeight="1" thickTop="1">
      <c r="A24" s="288"/>
      <c r="B24" s="288"/>
      <c r="C24" s="288"/>
      <c r="D24" s="288"/>
      <c r="E24" s="288"/>
      <c r="F24" s="288"/>
      <c r="G24" s="288"/>
      <c r="H24" s="288"/>
      <c r="I24" s="288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5" s="4" customFormat="1" ht="24" customHeight="1">
      <c r="A2" s="370" t="s">
        <v>154</v>
      </c>
      <c r="B2" s="370"/>
      <c r="C2" s="370"/>
      <c r="D2" s="370"/>
      <c r="E2" s="3"/>
    </row>
    <row r="3" spans="1:5" s="6" customFormat="1" ht="18" customHeight="1">
      <c r="A3" s="381">
        <v>44620</v>
      </c>
      <c r="B3" s="381"/>
      <c r="C3" s="381"/>
      <c r="D3" s="381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85" t="s">
        <v>155</v>
      </c>
      <c r="C6" s="385"/>
      <c r="D6" s="385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1537445.044</v>
      </c>
      <c r="C9" s="14">
        <v>9849.93</v>
      </c>
      <c r="D9" s="14">
        <v>1547294.975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1537377.371</v>
      </c>
      <c r="C11" s="19">
        <v>9849.93</v>
      </c>
      <c r="D11" s="19">
        <v>1547227.302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67.673</v>
      </c>
      <c r="C13" s="19">
        <v>0</v>
      </c>
      <c r="D13" s="19">
        <v>67.673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31457.992</v>
      </c>
      <c r="C17" s="14">
        <v>212287.241</v>
      </c>
      <c r="D17" s="14">
        <v>243745.234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47310.085</v>
      </c>
      <c r="D19" s="19">
        <v>47310.085</v>
      </c>
      <c r="E19" s="15"/>
      <c r="F19" s="16"/>
    </row>
    <row r="20" spans="1:6" s="17" customFormat="1" ht="9.75" customHeight="1">
      <c r="A20" s="23" t="s">
        <v>16</v>
      </c>
      <c r="B20" s="19">
        <v>31457.992</v>
      </c>
      <c r="C20" s="19">
        <v>164977.155</v>
      </c>
      <c r="D20" s="19">
        <v>196435.148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32930.259</v>
      </c>
      <c r="C24" s="14">
        <v>68.22</v>
      </c>
      <c r="D24" s="14">
        <v>32998.48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31368.677</v>
      </c>
      <c r="C25" s="21">
        <v>75.202</v>
      </c>
      <c r="D25" s="21">
        <v>31443.88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31368.677</v>
      </c>
      <c r="C32" s="19">
        <v>75.202</v>
      </c>
      <c r="D32" s="19">
        <v>31443.88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456.471</v>
      </c>
      <c r="C35" s="21">
        <v>0</v>
      </c>
      <c r="D35" s="21">
        <v>456.471</v>
      </c>
      <c r="E35" s="25"/>
      <c r="F35" s="16"/>
    </row>
    <row r="36" spans="1:6" s="17" customFormat="1" ht="9.75" customHeight="1">
      <c r="A36" s="20" t="s">
        <v>31</v>
      </c>
      <c r="B36" s="21">
        <v>105278.093</v>
      </c>
      <c r="C36" s="21">
        <v>86.944</v>
      </c>
      <c r="D36" s="21">
        <v>105365.038</v>
      </c>
      <c r="E36" s="15"/>
      <c r="F36" s="16"/>
    </row>
    <row r="37" spans="1:6" s="17" customFormat="1" ht="9.75" customHeight="1">
      <c r="A37" s="18" t="s">
        <v>32</v>
      </c>
      <c r="B37" s="19">
        <v>105144.062</v>
      </c>
      <c r="C37" s="19">
        <v>77.345</v>
      </c>
      <c r="D37" s="19">
        <v>105221.408</v>
      </c>
      <c r="E37" s="15"/>
      <c r="F37" s="16"/>
    </row>
    <row r="38" spans="1:6" s="17" customFormat="1" ht="9.75" customHeight="1">
      <c r="A38" s="18" t="s">
        <v>33</v>
      </c>
      <c r="B38" s="19">
        <v>134.03</v>
      </c>
      <c r="C38" s="19">
        <v>9.599</v>
      </c>
      <c r="D38" s="19">
        <v>143.63</v>
      </c>
      <c r="E38" s="15"/>
      <c r="F38" s="16"/>
    </row>
    <row r="39" spans="1:6" s="17" customFormat="1" ht="9.75" customHeight="1">
      <c r="A39" s="20" t="s">
        <v>34</v>
      </c>
      <c r="B39" s="21">
        <v>-88508.613</v>
      </c>
      <c r="C39" s="21">
        <v>-67.681</v>
      </c>
      <c r="D39" s="21">
        <v>-88576.295</v>
      </c>
      <c r="E39" s="15"/>
      <c r="F39" s="16"/>
    </row>
    <row r="40" spans="1:6" s="17" customFormat="1" ht="9.75" customHeight="1">
      <c r="A40" s="20" t="s">
        <v>35</v>
      </c>
      <c r="B40" s="21">
        <v>-15664.368</v>
      </c>
      <c r="C40" s="21">
        <v>-26.245</v>
      </c>
      <c r="D40" s="21">
        <v>-15690.614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9407470.659</v>
      </c>
      <c r="C42" s="21">
        <v>52150.582</v>
      </c>
      <c r="D42" s="21">
        <v>9459621.241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13138.444</v>
      </c>
      <c r="C44" s="14">
        <v>608.536</v>
      </c>
      <c r="D44" s="14">
        <v>13746.98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394.985</v>
      </c>
      <c r="C48" s="19">
        <v>0.745</v>
      </c>
      <c r="D48" s="19">
        <v>395.731</v>
      </c>
      <c r="E48" s="15"/>
      <c r="F48" s="16"/>
    </row>
    <row r="49" spans="1:6" s="17" customFormat="1" ht="9.75" customHeight="1">
      <c r="A49" s="18" t="s">
        <v>42</v>
      </c>
      <c r="B49" s="19">
        <v>12743.458</v>
      </c>
      <c r="C49" s="19">
        <v>607.79</v>
      </c>
      <c r="D49" s="19">
        <v>13351.249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631.574</v>
      </c>
      <c r="C53" s="21">
        <v>0</v>
      </c>
      <c r="D53" s="21">
        <v>631.574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43420.858</v>
      </c>
      <c r="C55" s="21">
        <v>280.627</v>
      </c>
      <c r="D55" s="21">
        <v>43701.485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11066494.833</v>
      </c>
      <c r="C57" s="14">
        <v>275245.138</v>
      </c>
      <c r="D57" s="14">
        <v>11341739.972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69"/>
      <c r="B62" s="369"/>
      <c r="C62" s="369"/>
      <c r="D62" s="369"/>
      <c r="F62" s="16"/>
    </row>
    <row r="63" spans="1:6" s="4" customFormat="1" ht="24" customHeight="1">
      <c r="A63" s="370" t="s">
        <v>154</v>
      </c>
      <c r="B63" s="370"/>
      <c r="C63" s="370"/>
      <c r="D63" s="370"/>
      <c r="E63" s="3"/>
      <c r="F63" s="16"/>
    </row>
    <row r="64" spans="1:6" s="6" customFormat="1" ht="17.1" customHeight="1">
      <c r="A64" s="371">
        <v>44620</v>
      </c>
      <c r="B64" s="372"/>
      <c r="C64" s="372"/>
      <c r="D64" s="372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85" t="s">
        <v>155</v>
      </c>
      <c r="C67" s="385"/>
      <c r="D67" s="385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570000</v>
      </c>
      <c r="C91" s="14">
        <v>978819.845</v>
      </c>
      <c r="D91" s="14">
        <v>1548819.845</v>
      </c>
      <c r="E91" s="15"/>
      <c r="F91" s="16"/>
    </row>
    <row r="92" spans="1:6" s="17" customFormat="1" ht="9.95" customHeight="1">
      <c r="A92" s="45" t="s">
        <v>66</v>
      </c>
      <c r="B92" s="19">
        <v>570000</v>
      </c>
      <c r="C92" s="19">
        <v>187800</v>
      </c>
      <c r="D92" s="19">
        <v>757800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791019.845</v>
      </c>
      <c r="D93" s="19">
        <v>791019.845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2297563.972</v>
      </c>
      <c r="C95" s="14">
        <v>2436963.272</v>
      </c>
      <c r="D95" s="14">
        <v>4734527.244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2297563.972</v>
      </c>
      <c r="C98" s="19">
        <v>2436963.272</v>
      </c>
      <c r="D98" s="19">
        <v>4734527.244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1454402.7</v>
      </c>
      <c r="C100" s="21">
        <v>2565.825</v>
      </c>
      <c r="D100" s="21">
        <v>1456968.525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17487.998</v>
      </c>
      <c r="C102" s="14">
        <v>9178.21</v>
      </c>
      <c r="D102" s="14">
        <v>26666.209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7511.18</v>
      </c>
      <c r="C106" s="19">
        <v>2214.522</v>
      </c>
      <c r="D106" s="19">
        <v>9725.703</v>
      </c>
      <c r="E106" s="15"/>
      <c r="F106" s="16"/>
    </row>
    <row r="107" spans="1:6" s="17" customFormat="1" ht="9.95" customHeight="1">
      <c r="A107" s="45" t="s">
        <v>78</v>
      </c>
      <c r="B107" s="19">
        <v>9976.817</v>
      </c>
      <c r="C107" s="19">
        <v>6963.687</v>
      </c>
      <c r="D107" s="19">
        <v>16940.505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34146.236</v>
      </c>
      <c r="C110" s="14">
        <v>30.113</v>
      </c>
      <c r="D110" s="14">
        <v>34176.349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1584.243</v>
      </c>
      <c r="C112" s="14">
        <v>1321.041</v>
      </c>
      <c r="D112" s="14">
        <v>2905.284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1584.243</v>
      </c>
      <c r="C114" s="21">
        <v>1321.041</v>
      </c>
      <c r="D114" s="21">
        <v>2905.284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4375185.15</v>
      </c>
      <c r="C118" s="14">
        <v>3428878.308</v>
      </c>
      <c r="D118" s="14">
        <v>7804063.459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3536773.92</v>
      </c>
      <c r="C120" s="14">
        <v>902.592</v>
      </c>
      <c r="D120" s="14">
        <v>3537676.513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54169.55</v>
      </c>
      <c r="C124" s="19">
        <v>902.592</v>
      </c>
      <c r="D124" s="19">
        <v>55072.143</v>
      </c>
      <c r="E124" s="88"/>
      <c r="F124" s="16"/>
    </row>
    <row r="125" spans="1:6" s="17" customFormat="1" ht="9.95" customHeight="1">
      <c r="A125" s="45" t="s">
        <v>91</v>
      </c>
      <c r="B125" s="19">
        <v>41264.18</v>
      </c>
      <c r="C125" s="19">
        <v>0</v>
      </c>
      <c r="D125" s="19">
        <v>41264.18</v>
      </c>
      <c r="E125" s="88"/>
      <c r="F125" s="16"/>
    </row>
    <row r="126" spans="1:6" s="17" customFormat="1" ht="9.95" customHeight="1">
      <c r="A126" s="45" t="s">
        <v>92</v>
      </c>
      <c r="B126" s="19">
        <v>25138.516</v>
      </c>
      <c r="C126" s="19">
        <v>0</v>
      </c>
      <c r="D126" s="19">
        <v>25138.516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7911959.07</v>
      </c>
      <c r="C128" s="14">
        <v>3429780.901</v>
      </c>
      <c r="D128" s="14">
        <v>11341739.972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3604631.832</v>
      </c>
      <c r="D130" s="14">
        <v>3604631.832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3585976.991</v>
      </c>
      <c r="D133" s="19">
        <v>3585976.991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18654.841</v>
      </c>
      <c r="D134" s="19">
        <v>18654.841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21.57421875" style="2" bestFit="1" customWidth="1"/>
    <col min="6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156</v>
      </c>
      <c r="B2" s="380"/>
      <c r="C2" s="380"/>
      <c r="D2" s="380"/>
    </row>
    <row r="3" spans="1:4" s="60" customFormat="1" ht="15.95" customHeight="1">
      <c r="A3" s="381">
        <v>44620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6" t="s">
        <v>155</v>
      </c>
      <c r="C6" s="386"/>
      <c r="D6" s="386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92260.10476999999</v>
      </c>
      <c r="C9" s="71">
        <v>2412.52906</v>
      </c>
      <c r="D9" s="71">
        <v>94672.63382999999</v>
      </c>
      <c r="E9" s="72"/>
    </row>
    <row r="10" spans="1:4" s="50" customFormat="1" ht="8.45" customHeight="1">
      <c r="A10" s="73" t="s">
        <v>102</v>
      </c>
      <c r="B10" s="74">
        <v>5822.39008</v>
      </c>
      <c r="C10" s="74">
        <v>4.04789</v>
      </c>
      <c r="D10" s="74">
        <v>5826.43797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300.64547999999996</v>
      </c>
      <c r="C12" s="74">
        <v>1666.75685</v>
      </c>
      <c r="D12" s="74">
        <v>1967.40233</v>
      </c>
    </row>
    <row r="13" spans="1:4" s="50" customFormat="1" ht="8.45" customHeight="1">
      <c r="A13" s="18" t="s">
        <v>105</v>
      </c>
      <c r="B13" s="74">
        <v>1245.55341</v>
      </c>
      <c r="C13" s="74">
        <v>4.62525</v>
      </c>
      <c r="D13" s="74">
        <v>1250.17866</v>
      </c>
    </row>
    <row r="14" spans="1:4" s="50" customFormat="1" ht="8.45" customHeight="1">
      <c r="A14" s="18" t="s">
        <v>124</v>
      </c>
      <c r="B14" s="74">
        <v>84425.48229</v>
      </c>
      <c r="C14" s="74">
        <v>393.35229</v>
      </c>
      <c r="D14" s="74">
        <v>84818.83458</v>
      </c>
    </row>
    <row r="15" spans="1:4" s="50" customFormat="1" ht="8.45" customHeight="1">
      <c r="A15" s="23" t="s">
        <v>106</v>
      </c>
      <c r="B15" s="74">
        <v>0</v>
      </c>
      <c r="C15" s="74">
        <v>343.51899</v>
      </c>
      <c r="D15" s="74">
        <v>343.51899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466.03351000000004</v>
      </c>
      <c r="C19" s="74">
        <v>0.22779</v>
      </c>
      <c r="D19" s="74">
        <v>466.26130000000006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33060.24259</v>
      </c>
      <c r="C21" s="71">
        <v>31973.698320000003</v>
      </c>
      <c r="D21" s="71">
        <v>65033.940910000005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3798.9062000000004</v>
      </c>
      <c r="C25" s="74">
        <v>1257.1711200000002</v>
      </c>
      <c r="D25" s="74">
        <v>5056.07732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24453.46054</v>
      </c>
      <c r="C27" s="74">
        <v>14889.33839</v>
      </c>
      <c r="D27" s="74">
        <v>39342.798930000004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225.05185</v>
      </c>
      <c r="D32" s="74">
        <v>225.05185</v>
      </c>
    </row>
    <row r="33" spans="1:4" s="50" customFormat="1" ht="8.45" customHeight="1">
      <c r="A33" s="18" t="s">
        <v>119</v>
      </c>
      <c r="B33" s="74">
        <v>0</v>
      </c>
      <c r="C33" s="74">
        <v>14152.612550000002</v>
      </c>
      <c r="D33" s="74">
        <v>14152.612550000002</v>
      </c>
    </row>
    <row r="34" spans="1:4" s="50" customFormat="1" ht="8.45" customHeight="1">
      <c r="A34" s="18" t="s">
        <v>29</v>
      </c>
      <c r="B34" s="74">
        <v>4807.875849999999</v>
      </c>
      <c r="C34" s="74">
        <v>1449.52441</v>
      </c>
      <c r="D34" s="74">
        <v>6257.400259999999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59199.86217999999</v>
      </c>
      <c r="C36" s="71">
        <v>-29561.169260000002</v>
      </c>
      <c r="D36" s="71">
        <v>29638.692919999987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-350.83118</v>
      </c>
      <c r="C38" s="71">
        <v>2.22423</v>
      </c>
      <c r="D38" s="71">
        <v>-348.60695000000004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59550.69335999999</v>
      </c>
      <c r="C40" s="71">
        <v>-29563.393490000002</v>
      </c>
      <c r="D40" s="71">
        <v>29987.299869999988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363.41514</v>
      </c>
      <c r="C42" s="71">
        <v>273.17813</v>
      </c>
      <c r="D42" s="71">
        <v>636.5932700000001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9.94272</v>
      </c>
      <c r="C44" s="74">
        <v>27.82545</v>
      </c>
      <c r="D44" s="74">
        <v>37.76817</v>
      </c>
    </row>
    <row r="45" spans="1:4" s="50" customFormat="1" ht="8.45" customHeight="1">
      <c r="A45" s="18" t="s">
        <v>127</v>
      </c>
      <c r="B45" s="74">
        <v>353.47242</v>
      </c>
      <c r="C45" s="74">
        <v>245.35268</v>
      </c>
      <c r="D45" s="74">
        <v>598.8251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357.93968</v>
      </c>
      <c r="C47" s="71">
        <v>53.64678</v>
      </c>
      <c r="D47" s="71">
        <v>411.58646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23.5793</v>
      </c>
      <c r="C49" s="74">
        <v>0</v>
      </c>
      <c r="D49" s="74">
        <v>23.5793</v>
      </c>
    </row>
    <row r="50" spans="1:4" s="50" customFormat="1" ht="8.45" customHeight="1">
      <c r="A50" s="18" t="s">
        <v>130</v>
      </c>
      <c r="B50" s="74">
        <v>334.36038</v>
      </c>
      <c r="C50" s="74">
        <v>53.64678</v>
      </c>
      <c r="D50" s="74">
        <v>388.00716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59556.168819999984</v>
      </c>
      <c r="C54" s="71">
        <v>-29343.86214</v>
      </c>
      <c r="D54" s="71">
        <v>30212.306679999983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7891.21263</v>
      </c>
      <c r="C56" s="71">
        <v>769.77805</v>
      </c>
      <c r="D56" s="71">
        <v>8660.99068</v>
      </c>
    </row>
    <row r="57" spans="1:4" s="50" customFormat="1" ht="8.45" customHeight="1">
      <c r="A57" s="18" t="s">
        <v>134</v>
      </c>
      <c r="B57" s="74">
        <v>5845.41957</v>
      </c>
      <c r="C57" s="74">
        <v>0</v>
      </c>
      <c r="D57" s="74">
        <v>5845.41957</v>
      </c>
    </row>
    <row r="58" spans="1:4" s="50" customFormat="1" ht="8.45" customHeight="1">
      <c r="A58" s="18" t="s">
        <v>135</v>
      </c>
      <c r="B58" s="74">
        <v>90.5</v>
      </c>
      <c r="C58" s="74">
        <v>0</v>
      </c>
      <c r="D58" s="74">
        <v>90.5</v>
      </c>
    </row>
    <row r="59" spans="1:4" s="50" customFormat="1" ht="8.45" customHeight="1">
      <c r="A59" s="18" t="s">
        <v>136</v>
      </c>
      <c r="B59" s="74">
        <v>1895.8862</v>
      </c>
      <c r="C59" s="74">
        <v>769.69346</v>
      </c>
      <c r="D59" s="74">
        <v>2665.57966</v>
      </c>
    </row>
    <row r="60" spans="1:4" s="50" customFormat="1" ht="8.45" customHeight="1">
      <c r="A60" s="18" t="s">
        <v>137</v>
      </c>
      <c r="B60" s="74">
        <v>59.40686</v>
      </c>
      <c r="C60" s="74">
        <v>0.08459</v>
      </c>
      <c r="D60" s="74">
        <v>59.49145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51664.95618999998</v>
      </c>
      <c r="C62" s="71">
        <v>-30113.640190000002</v>
      </c>
      <c r="D62" s="71">
        <v>21551.31599999998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-13345.00594</v>
      </c>
      <c r="C64" s="71">
        <v>-121.69213</v>
      </c>
      <c r="D64" s="71">
        <v>-13466.698069999999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-13604.44734</v>
      </c>
      <c r="C67" s="74">
        <v>-155.56689</v>
      </c>
      <c r="D67" s="74">
        <v>-13760.01423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7.39763</v>
      </c>
      <c r="C69" s="74">
        <v>33.87476</v>
      </c>
      <c r="D69" s="74">
        <v>41.27239</v>
      </c>
    </row>
    <row r="70" spans="1:4" s="50" customFormat="1" ht="8.45" customHeight="1">
      <c r="A70" s="18" t="s">
        <v>145</v>
      </c>
      <c r="B70" s="74">
        <v>22.454189999999997</v>
      </c>
      <c r="C70" s="74">
        <v>0</v>
      </c>
      <c r="D70" s="74">
        <v>22.454189999999997</v>
      </c>
    </row>
    <row r="71" spans="1:4" s="50" customFormat="1" ht="8.45" customHeight="1">
      <c r="A71" s="18" t="s">
        <v>146</v>
      </c>
      <c r="B71" s="74">
        <v>229.58957999999998</v>
      </c>
      <c r="C71" s="74">
        <v>0</v>
      </c>
      <c r="D71" s="74">
        <v>229.58957999999998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284.26148</v>
      </c>
      <c r="C73" s="71">
        <v>155.13595999999998</v>
      </c>
      <c r="D73" s="71">
        <v>439.39743999999996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65294.22360999999</v>
      </c>
      <c r="C75" s="71">
        <v>-29836.812100000003</v>
      </c>
      <c r="D75" s="71">
        <v>35457.41150999998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10318.895</v>
      </c>
      <c r="C77" s="74">
        <v>0</v>
      </c>
      <c r="D77" s="74">
        <v>10318.895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54975.32861</v>
      </c>
      <c r="C79" s="75">
        <v>-29836.812100000003</v>
      </c>
      <c r="D79" s="75">
        <v>25138.516509999994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574218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5" t="s">
        <v>797</v>
      </c>
      <c r="B1" s="232"/>
      <c r="C1" s="232"/>
      <c r="D1" s="232"/>
    </row>
    <row r="2" spans="1:4" ht="27" customHeight="1">
      <c r="A2" s="387" t="s">
        <v>759</v>
      </c>
      <c r="B2" s="387"/>
      <c r="C2" s="387"/>
      <c r="D2" s="387"/>
    </row>
    <row r="3" spans="1:4" ht="23.25" customHeight="1">
      <c r="A3" s="388">
        <v>44620</v>
      </c>
      <c r="B3" s="388"/>
      <c r="C3" s="388"/>
      <c r="D3" s="388"/>
    </row>
    <row r="4" spans="1:4" ht="18.75" customHeight="1">
      <c r="A4" s="389" t="s">
        <v>760</v>
      </c>
      <c r="B4" s="389"/>
      <c r="C4" s="389"/>
      <c r="D4" s="389"/>
    </row>
    <row r="5" spans="2:4" ht="7.5" customHeight="1" thickBot="1">
      <c r="B5" s="233"/>
      <c r="C5" s="233"/>
      <c r="D5" s="233"/>
    </row>
    <row r="6" spans="1:4" s="234" customFormat="1" ht="12.75" customHeight="1">
      <c r="A6" s="390"/>
      <c r="B6" s="392" t="s">
        <v>158</v>
      </c>
      <c r="C6" s="392" t="s">
        <v>152</v>
      </c>
      <c r="D6" s="392" t="s">
        <v>3</v>
      </c>
    </row>
    <row r="7" spans="1:9" s="234" customFormat="1" ht="47.25" customHeight="1">
      <c r="A7" s="391"/>
      <c r="B7" s="393"/>
      <c r="C7" s="393"/>
      <c r="D7" s="393"/>
      <c r="I7" s="235"/>
    </row>
    <row r="8" spans="1:9" s="234" customFormat="1" ht="8.25" customHeight="1">
      <c r="A8" s="236"/>
      <c r="B8" s="237"/>
      <c r="C8" s="237"/>
      <c r="D8" s="237"/>
      <c r="I8" s="235"/>
    </row>
    <row r="9" spans="1:9" s="234" customFormat="1" ht="15.95" customHeight="1">
      <c r="A9" s="238" t="s">
        <v>761</v>
      </c>
      <c r="B9" s="237"/>
      <c r="C9" s="237"/>
      <c r="D9" s="237"/>
      <c r="I9" s="235"/>
    </row>
    <row r="10" spans="1:11" s="234" customFormat="1" ht="15.95" customHeight="1">
      <c r="A10" s="237" t="s">
        <v>762</v>
      </c>
      <c r="B10" s="239">
        <v>13.73</v>
      </c>
      <c r="C10" s="239">
        <v>30.64</v>
      </c>
      <c r="D10" s="239">
        <v>55.67</v>
      </c>
      <c r="E10" s="239"/>
      <c r="F10" s="239"/>
      <c r="G10" s="239"/>
      <c r="H10" s="239"/>
      <c r="I10" s="240"/>
      <c r="J10" s="240"/>
      <c r="K10" s="240"/>
    </row>
    <row r="11" spans="1:11" s="234" customFormat="1" ht="15.95" customHeight="1">
      <c r="A11" s="237" t="s">
        <v>763</v>
      </c>
      <c r="B11" s="239">
        <v>22.99</v>
      </c>
      <c r="C11" s="239">
        <v>4.94</v>
      </c>
      <c r="D11" s="239">
        <v>0.14</v>
      </c>
      <c r="E11" s="239"/>
      <c r="F11" s="239"/>
      <c r="G11" s="239"/>
      <c r="H11" s="239"/>
      <c r="I11" s="240"/>
      <c r="J11" s="240"/>
      <c r="K11" s="240"/>
    </row>
    <row r="12" spans="1:11" s="234" customFormat="1" ht="9.75" customHeight="1">
      <c r="A12" s="237"/>
      <c r="B12" s="239"/>
      <c r="C12" s="239"/>
      <c r="D12" s="239"/>
      <c r="E12" s="239"/>
      <c r="F12" s="239"/>
      <c r="G12" s="239"/>
      <c r="H12" s="239"/>
      <c r="I12" s="240"/>
      <c r="J12" s="240"/>
      <c r="K12" s="240"/>
    </row>
    <row r="13" spans="1:11" s="234" customFormat="1" ht="15.95" customHeight="1">
      <c r="A13" s="238" t="s">
        <v>764</v>
      </c>
      <c r="B13" s="239"/>
      <c r="C13" s="239"/>
      <c r="D13" s="239"/>
      <c r="E13" s="239"/>
      <c r="F13" s="239"/>
      <c r="G13" s="239"/>
      <c r="H13" s="239"/>
      <c r="I13" s="240"/>
      <c r="J13" s="240"/>
      <c r="K13" s="240"/>
    </row>
    <row r="14" spans="1:11" s="234" customFormat="1" ht="15.95" customHeight="1">
      <c r="A14" s="237" t="s">
        <v>765</v>
      </c>
      <c r="B14" s="239">
        <v>2.38</v>
      </c>
      <c r="C14" s="239">
        <v>6.24</v>
      </c>
      <c r="D14" s="239">
        <v>74.2</v>
      </c>
      <c r="E14" s="239"/>
      <c r="F14" s="239"/>
      <c r="G14" s="239"/>
      <c r="H14" s="239"/>
      <c r="I14" s="240"/>
      <c r="J14" s="240"/>
      <c r="K14" s="240"/>
    </row>
    <row r="15" spans="1:11" s="234" customFormat="1" ht="15.95" customHeight="1">
      <c r="A15" s="237" t="s">
        <v>766</v>
      </c>
      <c r="B15" s="239">
        <v>2.34</v>
      </c>
      <c r="C15" s="239">
        <v>0.19</v>
      </c>
      <c r="D15" s="239">
        <v>54.08</v>
      </c>
      <c r="E15" s="239"/>
      <c r="F15" s="239"/>
      <c r="G15" s="239"/>
      <c r="H15" s="239"/>
      <c r="I15" s="240"/>
      <c r="J15" s="240"/>
      <c r="K15" s="240"/>
    </row>
    <row r="16" spans="1:11" s="234" customFormat="1" ht="15.95" customHeight="1">
      <c r="A16" s="237" t="s">
        <v>767</v>
      </c>
      <c r="B16" s="239">
        <v>100</v>
      </c>
      <c r="C16" s="239">
        <v>20.49</v>
      </c>
      <c r="D16" s="239">
        <v>100</v>
      </c>
      <c r="E16" s="239"/>
      <c r="F16" s="239"/>
      <c r="G16" s="239"/>
      <c r="H16" s="239"/>
      <c r="I16" s="240"/>
      <c r="J16" s="240"/>
      <c r="K16" s="240"/>
    </row>
    <row r="17" spans="1:11" s="234" customFormat="1" ht="15.95" customHeight="1">
      <c r="A17" s="241" t="s">
        <v>768</v>
      </c>
      <c r="B17" s="239">
        <v>0.2</v>
      </c>
      <c r="C17" s="239">
        <v>17.93</v>
      </c>
      <c r="D17" s="239">
        <v>0.43</v>
      </c>
      <c r="E17" s="239"/>
      <c r="F17" s="239"/>
      <c r="G17" s="239"/>
      <c r="H17" s="239"/>
      <c r="I17" s="240"/>
      <c r="J17" s="240"/>
      <c r="K17" s="240"/>
    </row>
    <row r="18" spans="1:11" s="234" customFormat="1" ht="15.95" customHeight="1">
      <c r="A18" s="237" t="s">
        <v>769</v>
      </c>
      <c r="B18" s="242">
        <v>233.87</v>
      </c>
      <c r="C18" s="242">
        <v>362.8</v>
      </c>
      <c r="D18" s="242">
        <v>93.42</v>
      </c>
      <c r="E18" s="242"/>
      <c r="F18" s="239"/>
      <c r="G18" s="242"/>
      <c r="H18" s="242"/>
      <c r="I18" s="240"/>
      <c r="J18" s="240"/>
      <c r="K18" s="240"/>
    </row>
    <row r="19" spans="1:11" s="234" customFormat="1" ht="10.5" customHeight="1">
      <c r="A19" s="237"/>
      <c r="B19" s="239"/>
      <c r="C19" s="239"/>
      <c r="D19" s="239"/>
      <c r="E19" s="239"/>
      <c r="F19" s="239"/>
      <c r="G19" s="239"/>
      <c r="H19" s="239"/>
      <c r="I19" s="240"/>
      <c r="J19" s="240"/>
      <c r="K19" s="240"/>
    </row>
    <row r="20" spans="1:11" s="234" customFormat="1" ht="15.95" customHeight="1">
      <c r="A20" s="238" t="s">
        <v>770</v>
      </c>
      <c r="B20" s="239"/>
      <c r="C20" s="239"/>
      <c r="D20" s="239"/>
      <c r="E20" s="239"/>
      <c r="F20" s="239"/>
      <c r="G20" s="239"/>
      <c r="H20" s="239"/>
      <c r="I20" s="240"/>
      <c r="J20" s="240"/>
      <c r="K20" s="240"/>
    </row>
    <row r="21" spans="1:11" s="234" customFormat="1" ht="15.95" customHeight="1">
      <c r="A21" s="237" t="s">
        <v>771</v>
      </c>
      <c r="B21" s="239">
        <v>2.594888053034503</v>
      </c>
      <c r="C21" s="239">
        <v>0.6567273120619332</v>
      </c>
      <c r="D21" s="239">
        <v>16.253666209220675</v>
      </c>
      <c r="E21" s="239"/>
      <c r="F21" s="239"/>
      <c r="G21" s="239"/>
      <c r="H21" s="239"/>
      <c r="I21" s="240"/>
      <c r="J21" s="240"/>
      <c r="K21" s="240"/>
    </row>
    <row r="22" spans="1:11" s="234" customFormat="1" ht="15.95" customHeight="1">
      <c r="A22" s="237" t="s">
        <v>772</v>
      </c>
      <c r="B22" s="239">
        <v>52.00652567035733</v>
      </c>
      <c r="C22" s="239">
        <v>58.45916155937947</v>
      </c>
      <c r="D22" s="239">
        <v>73.99649770103677</v>
      </c>
      <c r="E22" s="239"/>
      <c r="F22" s="239"/>
      <c r="G22" s="239"/>
      <c r="H22" s="239"/>
      <c r="I22" s="240"/>
      <c r="J22" s="240"/>
      <c r="K22" s="240"/>
    </row>
    <row r="23" spans="1:11" s="234" customFormat="1" ht="15.95" customHeight="1">
      <c r="A23" s="237" t="s">
        <v>773</v>
      </c>
      <c r="B23" s="239">
        <v>70.13750980275056</v>
      </c>
      <c r="C23" s="239">
        <v>87.06329232259009</v>
      </c>
      <c r="D23" s="239">
        <v>76.95175277186853</v>
      </c>
      <c r="E23" s="239"/>
      <c r="F23" s="239"/>
      <c r="G23" s="239"/>
      <c r="H23" s="239"/>
      <c r="I23" s="240"/>
      <c r="J23" s="240"/>
      <c r="K23" s="240"/>
    </row>
    <row r="24" spans="1:11" s="234" customFormat="1" ht="15.95" customHeight="1">
      <c r="A24" s="237" t="s">
        <v>774</v>
      </c>
      <c r="B24" s="239">
        <v>4.217805128340115</v>
      </c>
      <c r="C24" s="239">
        <v>7.239201991866671</v>
      </c>
      <c r="D24" s="239">
        <v>11.960740652644356</v>
      </c>
      <c r="E24" s="239"/>
      <c r="F24" s="239"/>
      <c r="G24" s="239"/>
      <c r="H24" s="239"/>
      <c r="I24" s="240"/>
      <c r="J24" s="240"/>
      <c r="K24" s="240"/>
    </row>
    <row r="25" spans="1:11" s="234" customFormat="1" ht="15.95" customHeight="1">
      <c r="A25" s="237" t="s">
        <v>775</v>
      </c>
      <c r="B25" s="243">
        <v>1597</v>
      </c>
      <c r="C25" s="243">
        <v>26109</v>
      </c>
      <c r="D25" s="243">
        <v>2568</v>
      </c>
      <c r="E25" s="243"/>
      <c r="F25" s="239"/>
      <c r="G25" s="243"/>
      <c r="H25" s="243"/>
      <c r="I25" s="240"/>
      <c r="J25" s="240"/>
      <c r="K25" s="240"/>
    </row>
    <row r="26" spans="1:11" s="234" customFormat="1" ht="15.95" customHeight="1">
      <c r="A26" s="237" t="s">
        <v>776</v>
      </c>
      <c r="B26" s="243">
        <v>79743.05422828284</v>
      </c>
      <c r="C26" s="244" t="s">
        <v>777</v>
      </c>
      <c r="D26" s="243">
        <v>0</v>
      </c>
      <c r="E26" s="243"/>
      <c r="F26" s="239"/>
      <c r="G26" s="243"/>
      <c r="H26" s="243"/>
      <c r="I26" s="240"/>
      <c r="J26" s="240"/>
      <c r="K26" s="240"/>
    </row>
    <row r="27" spans="1:11" s="234" customFormat="1" ht="9.75" customHeight="1">
      <c r="A27" s="237"/>
      <c r="B27" s="245"/>
      <c r="C27" s="245"/>
      <c r="D27" s="245"/>
      <c r="E27" s="245"/>
      <c r="F27" s="239"/>
      <c r="G27" s="245"/>
      <c r="H27" s="245"/>
      <c r="I27" s="240"/>
      <c r="J27" s="240"/>
      <c r="K27" s="240"/>
    </row>
    <row r="28" spans="1:11" s="234" customFormat="1" ht="15.95" customHeight="1">
      <c r="A28" s="238" t="s">
        <v>778</v>
      </c>
      <c r="B28" s="246"/>
      <c r="C28" s="246"/>
      <c r="D28" s="246"/>
      <c r="E28" s="246"/>
      <c r="F28" s="239"/>
      <c r="G28" s="246"/>
      <c r="H28" s="246"/>
      <c r="I28" s="240"/>
      <c r="J28" s="240"/>
      <c r="K28" s="240"/>
    </row>
    <row r="29" spans="1:11" s="234" customFormat="1" ht="15.95" customHeight="1">
      <c r="A29" s="237" t="s">
        <v>779</v>
      </c>
      <c r="B29" s="239">
        <v>24.005212076039566</v>
      </c>
      <c r="C29" s="239">
        <v>1.5858717306689845</v>
      </c>
      <c r="D29" s="239">
        <v>-10.276825730460317</v>
      </c>
      <c r="E29" s="239"/>
      <c r="F29" s="239"/>
      <c r="G29" s="239"/>
      <c r="H29" s="239"/>
      <c r="I29" s="240"/>
      <c r="J29" s="240"/>
      <c r="K29" s="240"/>
    </row>
    <row r="30" spans="1:11" s="234" customFormat="1" ht="15.95" customHeight="1">
      <c r="A30" s="237" t="s">
        <v>780</v>
      </c>
      <c r="B30" s="239">
        <v>0.92847181791291</v>
      </c>
      <c r="C30" s="239">
        <v>0.2806241409562779</v>
      </c>
      <c r="D30" s="239">
        <v>-4.755039662407801</v>
      </c>
      <c r="E30" s="239"/>
      <c r="F30" s="239"/>
      <c r="G30" s="239"/>
      <c r="H30" s="239"/>
      <c r="I30" s="240"/>
      <c r="J30" s="240"/>
      <c r="K30" s="240"/>
    </row>
    <row r="31" spans="1:11" s="234" customFormat="1" ht="9.75" customHeight="1">
      <c r="A31" s="237"/>
      <c r="B31" s="239"/>
      <c r="C31" s="239"/>
      <c r="D31" s="239"/>
      <c r="E31" s="239"/>
      <c r="F31" s="239"/>
      <c r="G31" s="239"/>
      <c r="H31" s="239"/>
      <c r="I31" s="240"/>
      <c r="J31" s="240"/>
      <c r="K31" s="240"/>
    </row>
    <row r="32" spans="1:11" s="234" customFormat="1" ht="15.95" customHeight="1">
      <c r="A32" s="238" t="s">
        <v>781</v>
      </c>
      <c r="B32" s="239"/>
      <c r="C32" s="239"/>
      <c r="D32" s="239"/>
      <c r="E32" s="239"/>
      <c r="F32" s="239"/>
      <c r="G32" s="239"/>
      <c r="H32" s="239"/>
      <c r="I32" s="240"/>
      <c r="J32" s="240"/>
      <c r="K32" s="240"/>
    </row>
    <row r="33" spans="1:11" s="234" customFormat="1" ht="15.95" customHeight="1">
      <c r="A33" s="237" t="s">
        <v>782</v>
      </c>
      <c r="B33" s="239">
        <v>93.38</v>
      </c>
      <c r="C33" s="239">
        <v>0</v>
      </c>
      <c r="D33" s="239">
        <v>1756.09</v>
      </c>
      <c r="E33" s="239"/>
      <c r="F33" s="239"/>
      <c r="G33" s="239"/>
      <c r="H33" s="239"/>
      <c r="I33" s="240"/>
      <c r="J33" s="240"/>
      <c r="K33" s="240"/>
    </row>
    <row r="34" spans="1:11" s="234" customFormat="1" ht="15.95" customHeight="1">
      <c r="A34" s="237" t="s">
        <v>783</v>
      </c>
      <c r="B34" s="239">
        <v>210.65</v>
      </c>
      <c r="C34" s="239">
        <v>0</v>
      </c>
      <c r="D34" s="239">
        <v>132.64</v>
      </c>
      <c r="E34" s="239"/>
      <c r="F34" s="239"/>
      <c r="G34" s="239"/>
      <c r="H34" s="239"/>
      <c r="I34" s="240"/>
      <c r="J34" s="240"/>
      <c r="K34" s="240"/>
    </row>
    <row r="35" spans="1:11" s="234" customFormat="1" ht="15.95" customHeight="1">
      <c r="A35" s="237" t="s">
        <v>784</v>
      </c>
      <c r="B35" s="239">
        <v>1.36</v>
      </c>
      <c r="C35" s="239">
        <v>0</v>
      </c>
      <c r="D35" s="239">
        <v>0</v>
      </c>
      <c r="E35" s="239"/>
      <c r="F35" s="239"/>
      <c r="G35" s="239"/>
      <c r="H35" s="239"/>
      <c r="I35" s="240"/>
      <c r="J35" s="240"/>
      <c r="K35" s="240"/>
    </row>
    <row r="36" spans="1:11" s="234" customFormat="1" ht="15.95" customHeight="1">
      <c r="A36" s="237" t="s">
        <v>785</v>
      </c>
      <c r="B36" s="239">
        <v>2.63</v>
      </c>
      <c r="C36" s="239">
        <v>0</v>
      </c>
      <c r="D36" s="239">
        <v>0</v>
      </c>
      <c r="E36" s="239"/>
      <c r="F36" s="239"/>
      <c r="G36" s="239"/>
      <c r="H36" s="239"/>
      <c r="I36" s="240"/>
      <c r="J36" s="240"/>
      <c r="K36" s="240"/>
    </row>
    <row r="37" spans="1:4" s="234" customFormat="1" ht="10.5" customHeight="1" thickBot="1">
      <c r="A37" s="247"/>
      <c r="B37" s="248"/>
      <c r="C37" s="248"/>
      <c r="D37" s="248"/>
    </row>
    <row r="38" spans="1:256" s="234" customFormat="1" ht="5.25" customHeight="1">
      <c r="A38" s="22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49"/>
      <c r="DI38" s="249"/>
      <c r="DJ38" s="249"/>
      <c r="DK38" s="249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49"/>
      <c r="EF38" s="249"/>
      <c r="EG38" s="249"/>
      <c r="EH38" s="249"/>
      <c r="EI38" s="249"/>
      <c r="EJ38" s="249"/>
      <c r="EK38" s="249"/>
      <c r="EL38" s="249"/>
      <c r="EM38" s="249"/>
      <c r="EN38" s="249"/>
      <c r="EO38" s="249"/>
      <c r="EP38" s="249"/>
      <c r="EQ38" s="249"/>
      <c r="ER38" s="249"/>
      <c r="ES38" s="249"/>
      <c r="ET38" s="249"/>
      <c r="EU38" s="249"/>
      <c r="EV38" s="249"/>
      <c r="EW38" s="249"/>
      <c r="EX38" s="249"/>
      <c r="EY38" s="249"/>
      <c r="EZ38" s="249"/>
      <c r="FA38" s="249"/>
      <c r="FB38" s="249"/>
      <c r="FC38" s="249"/>
      <c r="FD38" s="249"/>
      <c r="FE38" s="249"/>
      <c r="FF38" s="249"/>
      <c r="FG38" s="249"/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49"/>
      <c r="GF38" s="249"/>
      <c r="GG38" s="249"/>
      <c r="GH38" s="249"/>
      <c r="GI38" s="249"/>
      <c r="GJ38" s="249"/>
      <c r="GK38" s="249"/>
      <c r="GL38" s="249"/>
      <c r="GM38" s="249"/>
      <c r="GN38" s="249"/>
      <c r="GO38" s="249"/>
      <c r="GP38" s="249"/>
      <c r="GQ38" s="249"/>
      <c r="GR38" s="249"/>
      <c r="GS38" s="249"/>
      <c r="GT38" s="249"/>
      <c r="GU38" s="249"/>
      <c r="GV38" s="249"/>
      <c r="GW38" s="249"/>
      <c r="GX38" s="249"/>
      <c r="GY38" s="249"/>
      <c r="GZ38" s="249"/>
      <c r="HA38" s="249"/>
      <c r="HB38" s="249"/>
      <c r="HC38" s="249"/>
      <c r="HD38" s="249"/>
      <c r="HE38" s="249"/>
      <c r="HF38" s="249"/>
      <c r="HG38" s="249"/>
      <c r="HH38" s="249"/>
      <c r="HI38" s="249"/>
      <c r="HJ38" s="249"/>
      <c r="HK38" s="249"/>
      <c r="HL38" s="249"/>
      <c r="HM38" s="249"/>
      <c r="HN38" s="249"/>
      <c r="HO38" s="249"/>
      <c r="HP38" s="249"/>
      <c r="HQ38" s="249"/>
      <c r="HR38" s="249"/>
      <c r="HS38" s="249"/>
      <c r="HT38" s="249"/>
      <c r="HU38" s="249"/>
      <c r="HV38" s="249"/>
      <c r="HW38" s="249"/>
      <c r="HX38" s="249"/>
      <c r="HY38" s="249"/>
      <c r="HZ38" s="249"/>
      <c r="IA38" s="249"/>
      <c r="IB38" s="249"/>
      <c r="IC38" s="249"/>
      <c r="ID38" s="249"/>
      <c r="IE38" s="249"/>
      <c r="IF38" s="249"/>
      <c r="IG38" s="249"/>
      <c r="IH38" s="249"/>
      <c r="II38" s="249"/>
      <c r="IJ38" s="249"/>
      <c r="IK38" s="249"/>
      <c r="IL38" s="249"/>
      <c r="IM38" s="249"/>
      <c r="IN38" s="249"/>
      <c r="IO38" s="249"/>
      <c r="IP38" s="249"/>
      <c r="IQ38" s="249"/>
      <c r="IR38" s="249"/>
      <c r="IS38" s="249"/>
      <c r="IT38" s="249"/>
      <c r="IU38" s="249"/>
      <c r="IV38" s="249"/>
    </row>
    <row r="39" spans="1:4" s="234" customFormat="1" ht="13.5">
      <c r="A39" s="119" t="s">
        <v>786</v>
      </c>
      <c r="B39" s="250"/>
      <c r="C39" s="250"/>
      <c r="D39" s="250"/>
    </row>
    <row r="40" s="234" customFormat="1" ht="15">
      <c r="A40" s="195"/>
    </row>
    <row r="41" s="234" customFormat="1" ht="13.5">
      <c r="A41" s="250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1" customWidth="1"/>
    <col min="2" max="2" width="45.7109375" style="125" bestFit="1" customWidth="1"/>
    <col min="3" max="3" width="26.8515625" style="125" bestFit="1" customWidth="1"/>
    <col min="4" max="6" width="25.7109375" style="125" customWidth="1"/>
    <col min="7" max="7" width="26.8515625" style="125" bestFit="1" customWidth="1"/>
    <col min="8" max="256" width="11.5742187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1.5742187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1.5742187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1.5742187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1.5742187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1.5742187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1.5742187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1.5742187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1.5742187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1.5742187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1.5742187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1.5742187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1.5742187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1.5742187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1.5742187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1.5742187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1.5742187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1.5742187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1.5742187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1.5742187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1.5742187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1.5742187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1.5742187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1.5742187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1.5742187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1.5742187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1.5742187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1.5742187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1.5742187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1.5742187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1.5742187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1.5742187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1.5742187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1.5742187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1.5742187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1.5742187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1.5742187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1.5742187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1.5742187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1.5742187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1.5742187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1.5742187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1.5742187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1.5742187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1.5742187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1.5742187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1.5742187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1.5742187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1.5742187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1.5742187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1.5742187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1.5742187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1.5742187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1.5742187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1.5742187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1.5742187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1.5742187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1.5742187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1.5742187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1.5742187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1.5742187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1.5742187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1.5742187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1.57421875" style="125" customWidth="1"/>
  </cols>
  <sheetData>
    <row r="1" spans="1:7" s="252" customFormat="1" ht="18.75">
      <c r="A1" s="284" t="s">
        <v>797</v>
      </c>
      <c r="B1" s="251"/>
      <c r="C1" s="251"/>
      <c r="D1" s="251"/>
      <c r="E1" s="251"/>
      <c r="F1" s="251"/>
      <c r="G1" s="251"/>
    </row>
    <row r="2" spans="1:7" s="186" customFormat="1" ht="49.5" customHeight="1">
      <c r="A2" s="253"/>
      <c r="B2" s="394" t="s">
        <v>787</v>
      </c>
      <c r="C2" s="394"/>
      <c r="D2" s="394"/>
      <c r="E2" s="394"/>
      <c r="F2" s="394"/>
      <c r="G2" s="394"/>
    </row>
    <row r="3" spans="1:7" s="255" customFormat="1" ht="31.5" customHeight="1">
      <c r="A3" s="254"/>
      <c r="B3" s="395">
        <v>44620</v>
      </c>
      <c r="C3" s="395"/>
      <c r="D3" s="395"/>
      <c r="E3" s="395"/>
      <c r="F3" s="395"/>
      <c r="G3" s="395"/>
    </row>
    <row r="4" spans="1:7" s="257" customFormat="1" ht="34.5" customHeight="1">
      <c r="A4" s="256"/>
      <c r="B4" s="396" t="s">
        <v>174</v>
      </c>
      <c r="C4" s="396"/>
      <c r="D4" s="396"/>
      <c r="E4" s="396"/>
      <c r="F4" s="396"/>
      <c r="G4" s="396"/>
    </row>
    <row r="5" spans="1:7" s="260" customFormat="1" ht="22.5" customHeight="1" thickBot="1">
      <c r="A5" s="258"/>
      <c r="B5" s="259"/>
      <c r="C5" s="259"/>
      <c r="D5" s="259"/>
      <c r="E5" s="259"/>
      <c r="F5" s="259"/>
      <c r="G5" s="259"/>
    </row>
    <row r="6" spans="1:7" s="260" customFormat="1" ht="74.25" customHeight="1">
      <c r="A6" s="258"/>
      <c r="B6" s="261"/>
      <c r="C6" s="262" t="s">
        <v>185</v>
      </c>
      <c r="D6" s="262" t="s">
        <v>788</v>
      </c>
      <c r="E6" s="262" t="s">
        <v>789</v>
      </c>
      <c r="F6" s="262" t="s">
        <v>790</v>
      </c>
      <c r="G6" s="263" t="s">
        <v>208</v>
      </c>
    </row>
    <row r="7" spans="1:7" s="260" customFormat="1" ht="27" customHeight="1">
      <c r="A7" s="258"/>
      <c r="B7" s="259"/>
      <c r="C7" s="264"/>
      <c r="D7" s="264"/>
      <c r="E7" s="264"/>
      <c r="F7" s="264"/>
      <c r="G7" s="264"/>
    </row>
    <row r="8" spans="1:7" s="268" customFormat="1" ht="60" customHeight="1">
      <c r="A8" s="265">
        <v>61</v>
      </c>
      <c r="B8" s="266" t="s">
        <v>791</v>
      </c>
      <c r="C8" s="267">
        <v>5261551.99</v>
      </c>
      <c r="D8" s="267">
        <v>16158.66</v>
      </c>
      <c r="E8" s="267">
        <v>145737.472</v>
      </c>
      <c r="F8" s="267">
        <v>35892.649</v>
      </c>
      <c r="G8" s="267">
        <v>5459340.771000001</v>
      </c>
    </row>
    <row r="9" spans="1:7" s="260" customFormat="1" ht="36" customHeight="1" thickBot="1">
      <c r="A9" s="258"/>
      <c r="B9" s="269"/>
      <c r="C9" s="270"/>
      <c r="D9" s="270"/>
      <c r="E9" s="270"/>
      <c r="F9" s="270"/>
      <c r="G9" s="270"/>
    </row>
    <row r="10" spans="1:7" s="260" customFormat="1" ht="22.5" customHeight="1">
      <c r="A10" s="258"/>
      <c r="B10" s="271" t="s">
        <v>792</v>
      </c>
      <c r="C10" s="264"/>
      <c r="D10" s="264"/>
      <c r="E10" s="264"/>
      <c r="F10" s="264"/>
      <c r="G10" s="264"/>
    </row>
    <row r="11" spans="1:7" s="275" customFormat="1" ht="15.75" customHeight="1">
      <c r="A11" s="272"/>
      <c r="B11" s="273"/>
      <c r="C11" s="274"/>
      <c r="D11" s="274"/>
      <c r="E11" s="274"/>
      <c r="F11" s="274"/>
      <c r="G11" s="274"/>
    </row>
    <row r="12" spans="1:7" s="275" customFormat="1" ht="69.75" customHeight="1">
      <c r="A12" s="272"/>
      <c r="B12" s="276" t="s">
        <v>793</v>
      </c>
      <c r="C12" s="277">
        <v>670984</v>
      </c>
      <c r="D12" s="274"/>
      <c r="E12" s="274"/>
      <c r="F12" s="274"/>
      <c r="G12" s="274"/>
    </row>
    <row r="13" spans="1:7" s="260" customFormat="1" ht="13.5">
      <c r="A13" s="258"/>
      <c r="B13" s="278" t="s">
        <v>172</v>
      </c>
      <c r="C13" s="125"/>
      <c r="D13" s="125"/>
      <c r="E13" s="125"/>
      <c r="F13" s="125"/>
      <c r="G13" s="125"/>
    </row>
    <row r="14" spans="1:7" s="260" customFormat="1" ht="15">
      <c r="A14" s="258"/>
      <c r="B14" s="259"/>
      <c r="C14" s="264"/>
      <c r="D14" s="264"/>
      <c r="E14" s="264"/>
      <c r="F14" s="264"/>
      <c r="G14" s="264"/>
    </row>
    <row r="15" spans="1:7" s="260" customFormat="1" ht="15">
      <c r="A15" s="258"/>
      <c r="B15" s="276" t="s">
        <v>794</v>
      </c>
      <c r="C15" s="277">
        <v>262420</v>
      </c>
      <c r="D15" s="259"/>
      <c r="E15" s="259"/>
      <c r="F15" s="259"/>
      <c r="G15" s="259"/>
    </row>
    <row r="16" spans="1:7" s="260" customFormat="1" ht="13.5">
      <c r="A16" s="258"/>
      <c r="B16" s="271" t="s">
        <v>795</v>
      </c>
      <c r="C16" s="259"/>
      <c r="D16" s="259"/>
      <c r="E16" s="259"/>
      <c r="F16" s="259"/>
      <c r="G16" s="259"/>
    </row>
    <row r="17" spans="1:7" s="260" customFormat="1" ht="15">
      <c r="A17" s="258"/>
      <c r="B17" s="259"/>
      <c r="C17" s="259"/>
      <c r="D17" s="259"/>
      <c r="E17" s="259"/>
      <c r="F17" s="259"/>
      <c r="G17" s="259"/>
    </row>
    <row r="18" s="260" customFormat="1" ht="15">
      <c r="A18" s="258"/>
    </row>
    <row r="19" s="280" customFormat="1" ht="15">
      <c r="A19" s="279"/>
    </row>
    <row r="20" s="280" customFormat="1" ht="15">
      <c r="A20" s="279"/>
    </row>
    <row r="21" s="280" customFormat="1" ht="15">
      <c r="A21" s="279"/>
    </row>
    <row r="22" s="280" customFormat="1" ht="15">
      <c r="A22" s="279"/>
    </row>
    <row r="23" s="280" customFormat="1" ht="15">
      <c r="A23" s="279"/>
    </row>
    <row r="24" s="280" customFormat="1" ht="15">
      <c r="A24" s="279"/>
    </row>
    <row r="25" s="280" customFormat="1" ht="15">
      <c r="A25" s="279"/>
    </row>
    <row r="26" s="280" customFormat="1" ht="15">
      <c r="A26" s="279"/>
    </row>
    <row r="27" s="280" customFormat="1" ht="15">
      <c r="A27" s="279"/>
    </row>
    <row r="28" s="280" customFormat="1" ht="15">
      <c r="A28" s="279"/>
    </row>
    <row r="29" s="280" customFormat="1" ht="15">
      <c r="A29" s="279"/>
    </row>
    <row r="30" s="280" customFormat="1" ht="15">
      <c r="A30" s="279"/>
    </row>
    <row r="31" s="280" customFormat="1" ht="15">
      <c r="A31" s="279"/>
    </row>
    <row r="32" s="280" customFormat="1" ht="15">
      <c r="A32" s="279"/>
    </row>
    <row r="33" s="280" customFormat="1" ht="15">
      <c r="A33" s="279"/>
    </row>
    <row r="34" s="280" customFormat="1" ht="15">
      <c r="A34" s="279"/>
    </row>
    <row r="35" s="280" customFormat="1" ht="15">
      <c r="A35" s="279"/>
    </row>
    <row r="36" s="280" customFormat="1" ht="15">
      <c r="A36" s="279"/>
    </row>
    <row r="37" s="280" customFormat="1" ht="15">
      <c r="A37" s="279"/>
    </row>
    <row r="38" s="280" customFormat="1" ht="15">
      <c r="A38" s="279"/>
    </row>
    <row r="39" s="280" customFormat="1" ht="15">
      <c r="A39" s="279"/>
    </row>
    <row r="40" s="280" customFormat="1" ht="15">
      <c r="A40" s="279"/>
    </row>
    <row r="41" s="280" customFormat="1" ht="15">
      <c r="A41" s="279"/>
    </row>
    <row r="42" s="280" customFormat="1" ht="15">
      <c r="A42" s="279"/>
    </row>
    <row r="43" s="280" customFormat="1" ht="15">
      <c r="A43" s="279"/>
    </row>
    <row r="44" s="280" customFormat="1" ht="15">
      <c r="A44" s="279"/>
    </row>
    <row r="45" s="280" customFormat="1" ht="15">
      <c r="A45" s="279"/>
    </row>
    <row r="46" s="280" customFormat="1" ht="15">
      <c r="A46" s="279"/>
    </row>
    <row r="47" s="280" customFormat="1" ht="15">
      <c r="A47" s="279"/>
    </row>
    <row r="48" s="280" customFormat="1" ht="15">
      <c r="A48" s="279"/>
    </row>
    <row r="49" s="280" customFormat="1" ht="15">
      <c r="A49" s="279"/>
    </row>
    <row r="50" s="280" customFormat="1" ht="15">
      <c r="A50" s="279"/>
    </row>
    <row r="51" s="280" customFormat="1" ht="15">
      <c r="A51" s="279"/>
    </row>
    <row r="52" s="280" customFormat="1" ht="15">
      <c r="A52" s="279"/>
    </row>
    <row r="53" s="280" customFormat="1" ht="15">
      <c r="A53" s="279"/>
    </row>
    <row r="54" s="280" customFormat="1" ht="15">
      <c r="A54" s="279"/>
    </row>
    <row r="55" s="280" customFormat="1" ht="15">
      <c r="A55" s="279"/>
    </row>
    <row r="56" s="280" customFormat="1" ht="15">
      <c r="A56" s="279"/>
    </row>
    <row r="57" s="280" customFormat="1" ht="15">
      <c r="A57" s="279"/>
    </row>
    <row r="58" s="280" customFormat="1" ht="15">
      <c r="A58" s="279"/>
    </row>
    <row r="59" s="280" customFormat="1" ht="15">
      <c r="A59" s="279"/>
    </row>
    <row r="60" s="280" customFormat="1" ht="15">
      <c r="A60" s="279"/>
    </row>
    <row r="61" s="280" customFormat="1" ht="15">
      <c r="A61" s="279"/>
    </row>
    <row r="62" s="280" customFormat="1" ht="15">
      <c r="A62" s="279"/>
    </row>
    <row r="63" s="280" customFormat="1" ht="15">
      <c r="A63" s="279"/>
    </row>
    <row r="64" s="280" customFormat="1" ht="15">
      <c r="A64" s="279"/>
    </row>
    <row r="65" s="280" customFormat="1" ht="15">
      <c r="A65" s="279"/>
    </row>
    <row r="66" s="280" customFormat="1" ht="15">
      <c r="A66" s="279"/>
    </row>
    <row r="67" s="280" customFormat="1" ht="15">
      <c r="A67" s="279"/>
    </row>
    <row r="68" s="280" customFormat="1" ht="15">
      <c r="A68" s="279"/>
    </row>
    <row r="69" s="280" customFormat="1" ht="15">
      <c r="A69" s="279"/>
    </row>
    <row r="70" s="280" customFormat="1" ht="15">
      <c r="A70" s="279"/>
    </row>
    <row r="71" s="280" customFormat="1" ht="15">
      <c r="A71" s="279"/>
    </row>
    <row r="200" ht="15">
      <c r="C200" s="125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4" t="s">
        <v>797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398" t="s">
        <v>720</v>
      </c>
      <c r="B2" s="398"/>
      <c r="C2" s="398"/>
      <c r="D2" s="398"/>
      <c r="E2" s="398"/>
      <c r="F2" s="398"/>
      <c r="G2" s="398"/>
      <c r="H2" s="398"/>
      <c r="I2" s="398"/>
    </row>
    <row r="3" spans="1:9" s="187" customFormat="1" ht="26.25" customHeight="1">
      <c r="A3" s="399">
        <v>44620</v>
      </c>
      <c r="B3" s="399"/>
      <c r="C3" s="399"/>
      <c r="D3" s="399"/>
      <c r="E3" s="399"/>
      <c r="F3" s="399"/>
      <c r="G3" s="399"/>
      <c r="H3" s="399"/>
      <c r="I3" s="399"/>
    </row>
    <row r="4" spans="1:9" s="188" customFormat="1" ht="23.25" customHeight="1">
      <c r="A4" s="400" t="s">
        <v>174</v>
      </c>
      <c r="B4" s="400"/>
      <c r="C4" s="400"/>
      <c r="D4" s="400"/>
      <c r="E4" s="400"/>
      <c r="F4" s="400"/>
      <c r="G4" s="400"/>
      <c r="H4" s="400"/>
      <c r="I4" s="400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1" t="s">
        <v>164</v>
      </c>
      <c r="B6" s="403" t="s">
        <v>721</v>
      </c>
      <c r="C6" s="403" t="s">
        <v>722</v>
      </c>
      <c r="D6" s="403" t="s">
        <v>723</v>
      </c>
      <c r="E6" s="403" t="s">
        <v>724</v>
      </c>
      <c r="F6" s="403" t="s">
        <v>725</v>
      </c>
      <c r="G6" s="405" t="s">
        <v>726</v>
      </c>
      <c r="H6" s="397" t="s">
        <v>727</v>
      </c>
      <c r="I6" s="397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2"/>
      <c r="B7" s="404"/>
      <c r="C7" s="404"/>
      <c r="D7" s="404"/>
      <c r="E7" s="404"/>
      <c r="F7" s="404"/>
      <c r="G7" s="406"/>
      <c r="H7" s="190" t="s">
        <v>728</v>
      </c>
      <c r="I7" s="190" t="s">
        <v>729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158</v>
      </c>
      <c r="B9" s="196">
        <v>1034877.44275</v>
      </c>
      <c r="C9" s="196">
        <v>2869.55564</v>
      </c>
      <c r="D9" s="196">
        <v>797690.75966</v>
      </c>
      <c r="E9" s="196">
        <v>8918.31685</v>
      </c>
      <c r="F9" s="196">
        <v>237186.685</v>
      </c>
      <c r="G9" s="196">
        <v>0</v>
      </c>
      <c r="H9" s="196">
        <v>903.88127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152</v>
      </c>
      <c r="B10" s="196">
        <v>15436341.175590001</v>
      </c>
      <c r="C10" s="196">
        <v>577599.26688</v>
      </c>
      <c r="D10" s="196">
        <v>8880988.639530001</v>
      </c>
      <c r="E10" s="196">
        <v>581860.32547</v>
      </c>
      <c r="F10" s="196">
        <v>6555352.536060001</v>
      </c>
      <c r="G10" s="196">
        <v>770104.9641900001</v>
      </c>
      <c r="H10" s="196">
        <v>9374.04126</v>
      </c>
      <c r="I10" s="196">
        <v>9381.35748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1693072.02444</v>
      </c>
      <c r="H11" s="196">
        <v>0</v>
      </c>
      <c r="I11" s="196">
        <v>2900.6067599999997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730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4" t="s">
        <v>797</v>
      </c>
      <c r="T1" s="159"/>
      <c r="U1" s="159"/>
      <c r="V1" s="159"/>
      <c r="W1" s="160"/>
      <c r="X1" s="160"/>
    </row>
    <row r="2" spans="1:18" s="161" customFormat="1" ht="27.75" customHeight="1">
      <c r="A2" s="411" t="s">
        <v>192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1:18" s="161" customFormat="1" ht="18.75">
      <c r="A3" s="412">
        <v>44620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1:18" s="162" customFormat="1" ht="15">
      <c r="A4" s="413" t="s">
        <v>193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4" t="s">
        <v>194</v>
      </c>
      <c r="B6" s="416" t="s">
        <v>195</v>
      </c>
      <c r="C6" s="417"/>
      <c r="D6" s="418"/>
      <c r="E6" s="419" t="s">
        <v>196</v>
      </c>
      <c r="F6" s="416" t="s">
        <v>197</v>
      </c>
      <c r="G6" s="417"/>
      <c r="H6" s="418"/>
      <c r="I6" s="416" t="s">
        <v>198</v>
      </c>
      <c r="J6" s="417"/>
      <c r="K6" s="418"/>
      <c r="L6" s="416" t="s">
        <v>199</v>
      </c>
      <c r="M6" s="417"/>
      <c r="N6" s="418"/>
      <c r="O6" s="409" t="s">
        <v>200</v>
      </c>
      <c r="P6" s="407" t="s">
        <v>201</v>
      </c>
      <c r="Q6" s="408"/>
      <c r="R6" s="409" t="s">
        <v>202</v>
      </c>
    </row>
    <row r="7" spans="1:18" s="161" customFormat="1" ht="12.75">
      <c r="A7" s="415"/>
      <c r="B7" s="165" t="s">
        <v>203</v>
      </c>
      <c r="C7" s="165" t="s">
        <v>204</v>
      </c>
      <c r="D7" s="166" t="s">
        <v>205</v>
      </c>
      <c r="E7" s="420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0"/>
      <c r="P7" s="165" t="s">
        <v>206</v>
      </c>
      <c r="Q7" s="165" t="s">
        <v>207</v>
      </c>
      <c r="R7" s="410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20546.63418</v>
      </c>
      <c r="G8" s="171">
        <v>0</v>
      </c>
      <c r="H8" s="171">
        <v>20546.63418</v>
      </c>
      <c r="I8" s="171">
        <v>59981.05983</v>
      </c>
      <c r="J8" s="171">
        <v>320.68516</v>
      </c>
      <c r="K8" s="171">
        <v>60301.74499</v>
      </c>
      <c r="L8" s="171">
        <v>2392.1050499999997</v>
      </c>
      <c r="M8" s="171">
        <v>4.81463</v>
      </c>
      <c r="N8" s="171">
        <v>2396.91968</v>
      </c>
      <c r="O8" s="171">
        <v>83245.29884999999</v>
      </c>
      <c r="P8" s="171">
        <v>30122.25302</v>
      </c>
      <c r="Q8" s="171">
        <v>0</v>
      </c>
      <c r="R8" s="172">
        <v>30122.25302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5573.69554</v>
      </c>
      <c r="G9" s="171">
        <v>0</v>
      </c>
      <c r="H9" s="171">
        <v>5573.69554</v>
      </c>
      <c r="I9" s="171">
        <v>2254.6101400000002</v>
      </c>
      <c r="J9" s="171">
        <v>0</v>
      </c>
      <c r="K9" s="171">
        <v>2254.6101400000002</v>
      </c>
      <c r="L9" s="171">
        <v>83.85452000000001</v>
      </c>
      <c r="M9" s="171">
        <v>0</v>
      </c>
      <c r="N9" s="171">
        <v>83.85452000000001</v>
      </c>
      <c r="O9" s="171">
        <v>7912.1602</v>
      </c>
      <c r="P9" s="171">
        <v>17036.50395</v>
      </c>
      <c r="Q9" s="171">
        <v>0</v>
      </c>
      <c r="R9" s="172">
        <v>17036.50395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101744.36303000001</v>
      </c>
      <c r="G10" s="171">
        <v>0</v>
      </c>
      <c r="H10" s="171">
        <v>101744.36303000001</v>
      </c>
      <c r="I10" s="171">
        <v>68060.11613</v>
      </c>
      <c r="J10" s="171">
        <v>783.99404</v>
      </c>
      <c r="K10" s="171">
        <v>68844.11017</v>
      </c>
      <c r="L10" s="171">
        <v>2320.2925299999997</v>
      </c>
      <c r="M10" s="171">
        <v>0.80003</v>
      </c>
      <c r="N10" s="171">
        <v>2321.09256</v>
      </c>
      <c r="O10" s="171">
        <v>172909.56576</v>
      </c>
      <c r="P10" s="171">
        <v>33139.56012</v>
      </c>
      <c r="Q10" s="171">
        <v>0</v>
      </c>
      <c r="R10" s="172">
        <v>33139.56012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16073.886550000001</v>
      </c>
      <c r="G11" s="171">
        <v>0</v>
      </c>
      <c r="H11" s="171">
        <v>16073.886550000001</v>
      </c>
      <c r="I11" s="171">
        <v>20372.92809</v>
      </c>
      <c r="J11" s="171">
        <v>53.3197</v>
      </c>
      <c r="K11" s="171">
        <v>20426.247789999998</v>
      </c>
      <c r="L11" s="171">
        <v>2363.69171</v>
      </c>
      <c r="M11" s="171">
        <v>15.569180000000001</v>
      </c>
      <c r="N11" s="171">
        <v>2379.26089</v>
      </c>
      <c r="O11" s="171">
        <v>38879.395229999995</v>
      </c>
      <c r="P11" s="171">
        <v>17230.5661</v>
      </c>
      <c r="Q11" s="171">
        <v>0</v>
      </c>
      <c r="R11" s="172">
        <v>17230.5661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483.54974</v>
      </c>
      <c r="G12" s="171">
        <v>0</v>
      </c>
      <c r="H12" s="171">
        <v>483.54974</v>
      </c>
      <c r="I12" s="171">
        <v>4645.9781299999995</v>
      </c>
      <c r="J12" s="171">
        <v>0</v>
      </c>
      <c r="K12" s="171">
        <v>4645.9781299999995</v>
      </c>
      <c r="L12" s="171">
        <v>38.370059999999995</v>
      </c>
      <c r="M12" s="171">
        <v>0</v>
      </c>
      <c r="N12" s="171">
        <v>38.370059999999995</v>
      </c>
      <c r="O12" s="171">
        <v>5167.89793</v>
      </c>
      <c r="P12" s="171">
        <v>1639.05045</v>
      </c>
      <c r="Q12" s="171">
        <v>0</v>
      </c>
      <c r="R12" s="172">
        <v>1639.05045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2748.9264399999997</v>
      </c>
      <c r="G13" s="171">
        <v>0</v>
      </c>
      <c r="H13" s="171">
        <v>2748.9264399999997</v>
      </c>
      <c r="I13" s="171">
        <v>6677.548559999999</v>
      </c>
      <c r="J13" s="171">
        <v>0.5257999999999999</v>
      </c>
      <c r="K13" s="171">
        <v>6678.0743600000005</v>
      </c>
      <c r="L13" s="171">
        <v>39.6326</v>
      </c>
      <c r="M13" s="171">
        <v>0</v>
      </c>
      <c r="N13" s="171">
        <v>39.6326</v>
      </c>
      <c r="O13" s="171">
        <v>9466.6334</v>
      </c>
      <c r="P13" s="171">
        <v>1647.38337</v>
      </c>
      <c r="Q13" s="171">
        <v>0</v>
      </c>
      <c r="R13" s="172">
        <v>1647.38337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6563.2616</v>
      </c>
      <c r="G14" s="171">
        <v>0</v>
      </c>
      <c r="H14" s="171">
        <v>6563.2616</v>
      </c>
      <c r="I14" s="171">
        <v>19408.58335</v>
      </c>
      <c r="J14" s="171">
        <v>165.04495</v>
      </c>
      <c r="K14" s="171">
        <v>19573.6283</v>
      </c>
      <c r="L14" s="171">
        <v>454.68421</v>
      </c>
      <c r="M14" s="171">
        <v>0</v>
      </c>
      <c r="N14" s="171">
        <v>454.68421</v>
      </c>
      <c r="O14" s="171">
        <v>26591.574109999998</v>
      </c>
      <c r="P14" s="171">
        <v>4224.84875</v>
      </c>
      <c r="Q14" s="171">
        <v>0</v>
      </c>
      <c r="R14" s="172">
        <v>4224.84875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4820.67863</v>
      </c>
      <c r="G15" s="171">
        <v>0</v>
      </c>
      <c r="H15" s="171">
        <v>4820.67863</v>
      </c>
      <c r="I15" s="171">
        <v>12888.38296</v>
      </c>
      <c r="J15" s="171">
        <v>0.64785</v>
      </c>
      <c r="K15" s="171">
        <v>12889.03081</v>
      </c>
      <c r="L15" s="171">
        <v>370.90993</v>
      </c>
      <c r="M15" s="171">
        <v>0</v>
      </c>
      <c r="N15" s="171">
        <v>370.90993</v>
      </c>
      <c r="O15" s="171">
        <v>18080.61937</v>
      </c>
      <c r="P15" s="171">
        <v>4245.869</v>
      </c>
      <c r="Q15" s="171">
        <v>0</v>
      </c>
      <c r="R15" s="172">
        <v>4245.869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395.31825</v>
      </c>
      <c r="G16" s="171">
        <v>0</v>
      </c>
      <c r="H16" s="171">
        <v>395.31825</v>
      </c>
      <c r="I16" s="171">
        <v>5376.52817</v>
      </c>
      <c r="J16" s="171">
        <v>0.2195</v>
      </c>
      <c r="K16" s="171">
        <v>5376.74767</v>
      </c>
      <c r="L16" s="171">
        <v>143.6464</v>
      </c>
      <c r="M16" s="171">
        <v>0</v>
      </c>
      <c r="N16" s="171">
        <v>143.6464</v>
      </c>
      <c r="O16" s="171">
        <v>5915.712320000001</v>
      </c>
      <c r="P16" s="171">
        <v>927.65229</v>
      </c>
      <c r="Q16" s="171">
        <v>0</v>
      </c>
      <c r="R16" s="172">
        <v>927.65229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50075.753899999996</v>
      </c>
      <c r="G17" s="171">
        <v>0</v>
      </c>
      <c r="H17" s="171">
        <v>50075.753899999996</v>
      </c>
      <c r="I17" s="171">
        <v>10821.18082</v>
      </c>
      <c r="J17" s="171">
        <v>1.33067</v>
      </c>
      <c r="K17" s="171">
        <v>10822.51149</v>
      </c>
      <c r="L17" s="171">
        <v>173.63882</v>
      </c>
      <c r="M17" s="171">
        <v>0</v>
      </c>
      <c r="N17" s="171">
        <v>173.63882</v>
      </c>
      <c r="O17" s="171">
        <v>61071.90421</v>
      </c>
      <c r="P17" s="171">
        <v>11898.30468</v>
      </c>
      <c r="Q17" s="171">
        <v>0</v>
      </c>
      <c r="R17" s="172">
        <v>11898.30468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7592.0326</v>
      </c>
      <c r="G18" s="171">
        <v>0</v>
      </c>
      <c r="H18" s="171">
        <v>7592.0326</v>
      </c>
      <c r="I18" s="171">
        <v>17306.23247</v>
      </c>
      <c r="J18" s="171">
        <v>6.21648</v>
      </c>
      <c r="K18" s="171">
        <v>17312.448949999998</v>
      </c>
      <c r="L18" s="171">
        <v>212.65366</v>
      </c>
      <c r="M18" s="171">
        <v>0</v>
      </c>
      <c r="N18" s="171">
        <v>212.65366</v>
      </c>
      <c r="O18" s="171">
        <v>25117.13521</v>
      </c>
      <c r="P18" s="171">
        <v>2782.73927</v>
      </c>
      <c r="Q18" s="171">
        <v>0</v>
      </c>
      <c r="R18" s="172">
        <v>2782.73927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30.39938</v>
      </c>
      <c r="G19" s="171">
        <v>0</v>
      </c>
      <c r="H19" s="171">
        <v>30.39938</v>
      </c>
      <c r="I19" s="171">
        <v>2759.6322099999998</v>
      </c>
      <c r="J19" s="171">
        <v>0</v>
      </c>
      <c r="K19" s="171">
        <v>2759.6322099999998</v>
      </c>
      <c r="L19" s="171">
        <v>9.0085</v>
      </c>
      <c r="M19" s="171">
        <v>0</v>
      </c>
      <c r="N19" s="171">
        <v>9.0085</v>
      </c>
      <c r="O19" s="171">
        <v>2799.04009</v>
      </c>
      <c r="P19" s="171">
        <v>1401.07286</v>
      </c>
      <c r="Q19" s="171">
        <v>0</v>
      </c>
      <c r="R19" s="172">
        <v>1401.07286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14353.67898</v>
      </c>
      <c r="G20" s="171">
        <v>0</v>
      </c>
      <c r="H20" s="171">
        <v>14353.67898</v>
      </c>
      <c r="I20" s="171">
        <v>4390.12987</v>
      </c>
      <c r="J20" s="171">
        <v>30.44575</v>
      </c>
      <c r="K20" s="171">
        <v>4420.5756200000005</v>
      </c>
      <c r="L20" s="171">
        <v>1708.46389</v>
      </c>
      <c r="M20" s="171">
        <v>351.23445000000004</v>
      </c>
      <c r="N20" s="171">
        <v>2059.69834</v>
      </c>
      <c r="O20" s="171">
        <v>20833.952940000003</v>
      </c>
      <c r="P20" s="171">
        <v>2983.24589</v>
      </c>
      <c r="Q20" s="171">
        <v>0</v>
      </c>
      <c r="R20" s="172">
        <v>2983.24589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80905.66498999999</v>
      </c>
      <c r="G21" s="171">
        <v>0</v>
      </c>
      <c r="H21" s="171">
        <v>80905.66498999999</v>
      </c>
      <c r="I21" s="171">
        <v>156253.35275999998</v>
      </c>
      <c r="J21" s="171">
        <v>715.59581</v>
      </c>
      <c r="K21" s="171">
        <v>156968.94856999998</v>
      </c>
      <c r="L21" s="171">
        <v>20362.95275</v>
      </c>
      <c r="M21" s="171">
        <v>3863.16912</v>
      </c>
      <c r="N21" s="171">
        <v>24226.121870000003</v>
      </c>
      <c r="O21" s="171">
        <v>262100.73543</v>
      </c>
      <c r="P21" s="171">
        <v>41339.79328</v>
      </c>
      <c r="Q21" s="171">
        <v>0</v>
      </c>
      <c r="R21" s="172">
        <v>41339.79328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4113.50238</v>
      </c>
      <c r="G22" s="171">
        <v>0</v>
      </c>
      <c r="H22" s="171">
        <v>4113.50238</v>
      </c>
      <c r="I22" s="171">
        <v>30148.8052</v>
      </c>
      <c r="J22" s="171">
        <v>0</v>
      </c>
      <c r="K22" s="171">
        <v>30148.8052</v>
      </c>
      <c r="L22" s="171">
        <v>2163.3561099999997</v>
      </c>
      <c r="M22" s="171">
        <v>0.19531</v>
      </c>
      <c r="N22" s="171">
        <v>2163.55142</v>
      </c>
      <c r="O22" s="171">
        <v>36425.859</v>
      </c>
      <c r="P22" s="171">
        <v>1818.8184899999999</v>
      </c>
      <c r="Q22" s="171">
        <v>0</v>
      </c>
      <c r="R22" s="172">
        <v>1818.8184899999999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10096.01339</v>
      </c>
      <c r="G23" s="171">
        <v>0</v>
      </c>
      <c r="H23" s="171">
        <v>10096.01339</v>
      </c>
      <c r="I23" s="171">
        <v>17689.14653</v>
      </c>
      <c r="J23" s="171">
        <v>50.90861</v>
      </c>
      <c r="K23" s="171">
        <v>17740.05514</v>
      </c>
      <c r="L23" s="171">
        <v>852.4816999999999</v>
      </c>
      <c r="M23" s="171">
        <v>5.50667</v>
      </c>
      <c r="N23" s="171">
        <v>857.98837</v>
      </c>
      <c r="O23" s="171">
        <v>28694.0569</v>
      </c>
      <c r="P23" s="171">
        <v>2848.0080099999996</v>
      </c>
      <c r="Q23" s="171">
        <v>0</v>
      </c>
      <c r="R23" s="172">
        <v>2848.0080099999996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8210.01866</v>
      </c>
      <c r="G24" s="171">
        <v>0</v>
      </c>
      <c r="H24" s="171">
        <v>8210.01866</v>
      </c>
      <c r="I24" s="171">
        <v>44087.02863</v>
      </c>
      <c r="J24" s="171">
        <v>548.7956899999999</v>
      </c>
      <c r="K24" s="171">
        <v>44635.82432</v>
      </c>
      <c r="L24" s="171">
        <v>1109.8903</v>
      </c>
      <c r="M24" s="171">
        <v>0.00376</v>
      </c>
      <c r="N24" s="171">
        <v>1109.89406</v>
      </c>
      <c r="O24" s="171">
        <v>53955.73704</v>
      </c>
      <c r="P24" s="171">
        <v>10255.70138</v>
      </c>
      <c r="Q24" s="171">
        <v>0</v>
      </c>
      <c r="R24" s="172">
        <v>10255.70138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61.56675</v>
      </c>
      <c r="G25" s="171">
        <v>0</v>
      </c>
      <c r="H25" s="171">
        <v>61.56675</v>
      </c>
      <c r="I25" s="171">
        <v>3228.02739</v>
      </c>
      <c r="J25" s="171">
        <v>0.061630000000000004</v>
      </c>
      <c r="K25" s="171">
        <v>3228.08902</v>
      </c>
      <c r="L25" s="171">
        <v>8.317</v>
      </c>
      <c r="M25" s="171">
        <v>0</v>
      </c>
      <c r="N25" s="171">
        <v>8.317</v>
      </c>
      <c r="O25" s="171">
        <v>3297.97277</v>
      </c>
      <c r="P25" s="171">
        <v>252.1182</v>
      </c>
      <c r="Q25" s="171">
        <v>0</v>
      </c>
      <c r="R25" s="172">
        <v>252.1182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69581.95948</v>
      </c>
      <c r="G26" s="171">
        <v>0</v>
      </c>
      <c r="H26" s="171">
        <v>69581.95948</v>
      </c>
      <c r="I26" s="171">
        <v>98078.75633</v>
      </c>
      <c r="J26" s="171">
        <v>1807.77601</v>
      </c>
      <c r="K26" s="171">
        <v>99886.53234</v>
      </c>
      <c r="L26" s="171">
        <v>53638.02804999999</v>
      </c>
      <c r="M26" s="171">
        <v>5201.71467</v>
      </c>
      <c r="N26" s="171">
        <v>58839.74272</v>
      </c>
      <c r="O26" s="171">
        <v>228308.23454</v>
      </c>
      <c r="P26" s="171">
        <v>73644.18969</v>
      </c>
      <c r="Q26" s="171">
        <v>0</v>
      </c>
      <c r="R26" s="172">
        <v>73644.18969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10617.21927</v>
      </c>
      <c r="G27" s="171">
        <v>0</v>
      </c>
      <c r="H27" s="171">
        <v>10617.21927</v>
      </c>
      <c r="I27" s="171">
        <v>38876.4303</v>
      </c>
      <c r="J27" s="171">
        <v>0</v>
      </c>
      <c r="K27" s="171">
        <v>38876.4303</v>
      </c>
      <c r="L27" s="171">
        <v>5026.11414</v>
      </c>
      <c r="M27" s="171">
        <v>509.39901000000003</v>
      </c>
      <c r="N27" s="171">
        <v>5535.513150000001</v>
      </c>
      <c r="O27" s="171">
        <v>55029.16272</v>
      </c>
      <c r="P27" s="171">
        <v>25532.29584</v>
      </c>
      <c r="Q27" s="171">
        <v>0</v>
      </c>
      <c r="R27" s="172">
        <v>25532.29584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1472.3799299999998</v>
      </c>
      <c r="G28" s="171">
        <v>0</v>
      </c>
      <c r="H28" s="171">
        <v>1472.3799299999998</v>
      </c>
      <c r="I28" s="171">
        <v>15260.053960000001</v>
      </c>
      <c r="J28" s="171">
        <v>21.45457</v>
      </c>
      <c r="K28" s="171">
        <v>15281.50853</v>
      </c>
      <c r="L28" s="171">
        <v>1157.83212</v>
      </c>
      <c r="M28" s="171">
        <v>25.58963</v>
      </c>
      <c r="N28" s="171">
        <v>1183.42175</v>
      </c>
      <c r="O28" s="171">
        <v>17937.31021</v>
      </c>
      <c r="P28" s="171">
        <v>1172.53377</v>
      </c>
      <c r="Q28" s="171">
        <v>0</v>
      </c>
      <c r="R28" s="172">
        <v>1172.53377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1827.3202099999999</v>
      </c>
      <c r="G29" s="171">
        <v>0</v>
      </c>
      <c r="H29" s="171">
        <v>1827.3202099999999</v>
      </c>
      <c r="I29" s="171">
        <v>5195.09649</v>
      </c>
      <c r="J29" s="171">
        <v>1.2838800000000001</v>
      </c>
      <c r="K29" s="171">
        <v>5196.38037</v>
      </c>
      <c r="L29" s="171">
        <v>622.95237</v>
      </c>
      <c r="M29" s="171">
        <v>0</v>
      </c>
      <c r="N29" s="171">
        <v>622.95237</v>
      </c>
      <c r="O29" s="171">
        <v>7646.652950000001</v>
      </c>
      <c r="P29" s="171">
        <v>1522.91023</v>
      </c>
      <c r="Q29" s="171">
        <v>0</v>
      </c>
      <c r="R29" s="172">
        <v>1522.91023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1172.3151699999999</v>
      </c>
      <c r="G30" s="171">
        <v>0</v>
      </c>
      <c r="H30" s="171">
        <v>1172.3151699999999</v>
      </c>
      <c r="I30" s="171">
        <v>4775.2566</v>
      </c>
      <c r="J30" s="171">
        <v>0.32500999999999997</v>
      </c>
      <c r="K30" s="171">
        <v>4775.58161</v>
      </c>
      <c r="L30" s="171">
        <v>364.26196000000004</v>
      </c>
      <c r="M30" s="171">
        <v>0</v>
      </c>
      <c r="N30" s="171">
        <v>364.26196000000004</v>
      </c>
      <c r="O30" s="171">
        <v>6312.15874</v>
      </c>
      <c r="P30" s="171">
        <v>5870.2367699999995</v>
      </c>
      <c r="Q30" s="171">
        <v>0</v>
      </c>
      <c r="R30" s="172">
        <v>5870.2367699999995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19149.27244</v>
      </c>
      <c r="G31" s="171">
        <v>0</v>
      </c>
      <c r="H31" s="171">
        <v>19149.27244</v>
      </c>
      <c r="I31" s="171">
        <v>24248.85291</v>
      </c>
      <c r="J31" s="171">
        <v>1.39134</v>
      </c>
      <c r="K31" s="171">
        <v>24250.24425</v>
      </c>
      <c r="L31" s="171">
        <v>594.91657</v>
      </c>
      <c r="M31" s="171">
        <v>0</v>
      </c>
      <c r="N31" s="171">
        <v>594.91657</v>
      </c>
      <c r="O31" s="171">
        <v>43994.43326</v>
      </c>
      <c r="P31" s="171">
        <v>2528.6665099999996</v>
      </c>
      <c r="Q31" s="171">
        <v>0</v>
      </c>
      <c r="R31" s="172">
        <v>2528.6665099999996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15767.07719</v>
      </c>
      <c r="G32" s="171">
        <v>0</v>
      </c>
      <c r="H32" s="171">
        <v>15767.07719</v>
      </c>
      <c r="I32" s="171">
        <v>7660.06515</v>
      </c>
      <c r="J32" s="171">
        <v>0</v>
      </c>
      <c r="K32" s="171">
        <v>7660.06515</v>
      </c>
      <c r="L32" s="171">
        <v>425.47019</v>
      </c>
      <c r="M32" s="171">
        <v>0.37560000000000004</v>
      </c>
      <c r="N32" s="171">
        <v>425.84578999999997</v>
      </c>
      <c r="O32" s="171">
        <v>23852.988129999998</v>
      </c>
      <c r="P32" s="171">
        <v>507.30316999999997</v>
      </c>
      <c r="Q32" s="171">
        <v>0</v>
      </c>
      <c r="R32" s="172">
        <v>507.30316999999997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4133.5506000000005</v>
      </c>
      <c r="G33" s="171">
        <v>0</v>
      </c>
      <c r="H33" s="171">
        <v>4133.5506000000005</v>
      </c>
      <c r="I33" s="171">
        <v>3755.0424900000003</v>
      </c>
      <c r="J33" s="171">
        <v>0</v>
      </c>
      <c r="K33" s="171">
        <v>3755.0424900000003</v>
      </c>
      <c r="L33" s="171">
        <v>53.441919999999996</v>
      </c>
      <c r="M33" s="171">
        <v>0</v>
      </c>
      <c r="N33" s="171">
        <v>53.441919999999996</v>
      </c>
      <c r="O33" s="171">
        <v>7942.03501</v>
      </c>
      <c r="P33" s="171">
        <v>549.67932</v>
      </c>
      <c r="Q33" s="171">
        <v>0</v>
      </c>
      <c r="R33" s="172">
        <v>549.67932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841.51404</v>
      </c>
      <c r="G34" s="171">
        <v>0</v>
      </c>
      <c r="H34" s="171">
        <v>841.51404</v>
      </c>
      <c r="I34" s="171">
        <v>1734.83665</v>
      </c>
      <c r="J34" s="171">
        <v>0</v>
      </c>
      <c r="K34" s="171">
        <v>1734.83665</v>
      </c>
      <c r="L34" s="171">
        <v>6.972</v>
      </c>
      <c r="M34" s="171">
        <v>0</v>
      </c>
      <c r="N34" s="171">
        <v>6.972</v>
      </c>
      <c r="O34" s="171">
        <v>2583.32269</v>
      </c>
      <c r="P34" s="171">
        <v>620.9523399999999</v>
      </c>
      <c r="Q34" s="171">
        <v>0</v>
      </c>
      <c r="R34" s="172">
        <v>620.9523399999999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6293.45504</v>
      </c>
      <c r="G35" s="171">
        <v>0</v>
      </c>
      <c r="H35" s="171">
        <v>6293.45504</v>
      </c>
      <c r="I35" s="171">
        <v>19713.65874</v>
      </c>
      <c r="J35" s="171">
        <v>0.00275</v>
      </c>
      <c r="K35" s="171">
        <v>19713.66149</v>
      </c>
      <c r="L35" s="171">
        <v>842.4607</v>
      </c>
      <c r="M35" s="171">
        <v>0.18780000000000002</v>
      </c>
      <c r="N35" s="171">
        <v>842.6485</v>
      </c>
      <c r="O35" s="171">
        <v>26849.765030000002</v>
      </c>
      <c r="P35" s="171">
        <v>1081.5198</v>
      </c>
      <c r="Q35" s="171">
        <v>0</v>
      </c>
      <c r="R35" s="172">
        <v>1081.5198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7643.407190000001</v>
      </c>
      <c r="G36" s="171">
        <v>0</v>
      </c>
      <c r="H36" s="171">
        <v>7643.407190000001</v>
      </c>
      <c r="I36" s="171">
        <v>30895.0908</v>
      </c>
      <c r="J36" s="171">
        <v>20.13941</v>
      </c>
      <c r="K36" s="171">
        <v>30915.23021</v>
      </c>
      <c r="L36" s="171">
        <v>424.63257</v>
      </c>
      <c r="M36" s="171">
        <v>11.268</v>
      </c>
      <c r="N36" s="171">
        <v>435.90057</v>
      </c>
      <c r="O36" s="171">
        <v>38994.53797</v>
      </c>
      <c r="P36" s="171">
        <v>2527.33187</v>
      </c>
      <c r="Q36" s="171">
        <v>0</v>
      </c>
      <c r="R36" s="172">
        <v>2527.33187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5726.72307</v>
      </c>
      <c r="G37" s="171">
        <v>0</v>
      </c>
      <c r="H37" s="171">
        <v>5726.72307</v>
      </c>
      <c r="I37" s="171">
        <v>15647.948890000001</v>
      </c>
      <c r="J37" s="171">
        <v>0.18652000000000002</v>
      </c>
      <c r="K37" s="171">
        <v>15648.13541</v>
      </c>
      <c r="L37" s="171">
        <v>300.14999</v>
      </c>
      <c r="M37" s="171">
        <v>0.19531</v>
      </c>
      <c r="N37" s="171">
        <v>300.3453</v>
      </c>
      <c r="O37" s="171">
        <v>21675.20378</v>
      </c>
      <c r="P37" s="171">
        <v>1101.62272</v>
      </c>
      <c r="Q37" s="171">
        <v>0</v>
      </c>
      <c r="R37" s="172">
        <v>1101.62272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5216.862480000001</v>
      </c>
      <c r="G38" s="171">
        <v>0</v>
      </c>
      <c r="H38" s="171">
        <v>5216.862480000001</v>
      </c>
      <c r="I38" s="171">
        <v>15176.282519999999</v>
      </c>
      <c r="J38" s="171">
        <v>0.96405</v>
      </c>
      <c r="K38" s="171">
        <v>15177.246570000001</v>
      </c>
      <c r="L38" s="171">
        <v>132.32763</v>
      </c>
      <c r="M38" s="171">
        <v>0</v>
      </c>
      <c r="N38" s="171">
        <v>132.32763</v>
      </c>
      <c r="O38" s="171">
        <v>20526.43668</v>
      </c>
      <c r="P38" s="171">
        <v>1955.69743</v>
      </c>
      <c r="Q38" s="171">
        <v>0</v>
      </c>
      <c r="R38" s="172">
        <v>1955.69743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4881.85592</v>
      </c>
      <c r="G39" s="171">
        <v>0</v>
      </c>
      <c r="H39" s="171">
        <v>4881.85592</v>
      </c>
      <c r="I39" s="171">
        <v>9769.37617</v>
      </c>
      <c r="J39" s="171">
        <v>1.95511</v>
      </c>
      <c r="K39" s="171">
        <v>9771.331279999999</v>
      </c>
      <c r="L39" s="171">
        <v>366.84477000000004</v>
      </c>
      <c r="M39" s="171">
        <v>0</v>
      </c>
      <c r="N39" s="171">
        <v>366.84477000000004</v>
      </c>
      <c r="O39" s="171">
        <v>15020.03197</v>
      </c>
      <c r="P39" s="171">
        <v>1364.25899</v>
      </c>
      <c r="Q39" s="171">
        <v>0</v>
      </c>
      <c r="R39" s="172">
        <v>1364.25899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1485.1189</v>
      </c>
      <c r="G40" s="171">
        <v>0</v>
      </c>
      <c r="H40" s="171">
        <v>1485.1189</v>
      </c>
      <c r="I40" s="171">
        <v>4492.90085</v>
      </c>
      <c r="J40" s="171">
        <v>0.02907</v>
      </c>
      <c r="K40" s="171">
        <v>4492.92992</v>
      </c>
      <c r="L40" s="171">
        <v>28.26681</v>
      </c>
      <c r="M40" s="171">
        <v>0</v>
      </c>
      <c r="N40" s="171">
        <v>28.26681</v>
      </c>
      <c r="O40" s="171">
        <v>6006.31563</v>
      </c>
      <c r="P40" s="171">
        <v>630.18175</v>
      </c>
      <c r="Q40" s="171">
        <v>0</v>
      </c>
      <c r="R40" s="172">
        <v>630.18175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9148.52022</v>
      </c>
      <c r="G41" s="171">
        <v>0</v>
      </c>
      <c r="H41" s="171">
        <v>9148.52022</v>
      </c>
      <c r="I41" s="171">
        <v>51226.46772</v>
      </c>
      <c r="J41" s="171">
        <v>16.46978</v>
      </c>
      <c r="K41" s="171">
        <v>51242.9375</v>
      </c>
      <c r="L41" s="171">
        <v>243.37711</v>
      </c>
      <c r="M41" s="171">
        <v>2.17848</v>
      </c>
      <c r="N41" s="171">
        <v>245.55559</v>
      </c>
      <c r="O41" s="171">
        <v>60637.01331</v>
      </c>
      <c r="P41" s="171">
        <v>3254.02493</v>
      </c>
      <c r="Q41" s="171">
        <v>0</v>
      </c>
      <c r="R41" s="172">
        <v>3254.02493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3390.62664</v>
      </c>
      <c r="G42" s="171">
        <v>0</v>
      </c>
      <c r="H42" s="171">
        <v>3390.62664</v>
      </c>
      <c r="I42" s="171">
        <v>4603.50107</v>
      </c>
      <c r="J42" s="171">
        <v>0.03395</v>
      </c>
      <c r="K42" s="171">
        <v>4603.535019999999</v>
      </c>
      <c r="L42" s="171">
        <v>42.717839999999995</v>
      </c>
      <c r="M42" s="171">
        <v>0</v>
      </c>
      <c r="N42" s="171">
        <v>42.717839999999995</v>
      </c>
      <c r="O42" s="171">
        <v>8036.8795</v>
      </c>
      <c r="P42" s="171">
        <v>947.9395</v>
      </c>
      <c r="Q42" s="171">
        <v>0</v>
      </c>
      <c r="R42" s="172">
        <v>947.9395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1996.4462800000001</v>
      </c>
      <c r="G43" s="171">
        <v>0</v>
      </c>
      <c r="H43" s="171">
        <v>1996.4462800000001</v>
      </c>
      <c r="I43" s="171">
        <v>9991.9002</v>
      </c>
      <c r="J43" s="171">
        <v>0.18484</v>
      </c>
      <c r="K43" s="171">
        <v>9992.08504</v>
      </c>
      <c r="L43" s="171">
        <v>93.20991000000001</v>
      </c>
      <c r="M43" s="171">
        <v>0</v>
      </c>
      <c r="N43" s="171">
        <v>93.20991000000001</v>
      </c>
      <c r="O43" s="171">
        <v>12081.74123</v>
      </c>
      <c r="P43" s="171">
        <v>830.66076</v>
      </c>
      <c r="Q43" s="171">
        <v>0</v>
      </c>
      <c r="R43" s="172">
        <v>830.66076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1240.13049</v>
      </c>
      <c r="G44" s="171">
        <v>0</v>
      </c>
      <c r="H44" s="171">
        <v>1240.13049</v>
      </c>
      <c r="I44" s="171">
        <v>8635.213109999999</v>
      </c>
      <c r="J44" s="171">
        <v>0</v>
      </c>
      <c r="K44" s="171">
        <v>8635.213109999999</v>
      </c>
      <c r="L44" s="171">
        <v>83.35976</v>
      </c>
      <c r="M44" s="171">
        <v>0</v>
      </c>
      <c r="N44" s="171">
        <v>83.35976</v>
      </c>
      <c r="O44" s="171">
        <v>9958.70336</v>
      </c>
      <c r="P44" s="171">
        <v>1143.98353</v>
      </c>
      <c r="Q44" s="171">
        <v>0</v>
      </c>
      <c r="R44" s="172">
        <v>1143.98353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3486.17668</v>
      </c>
      <c r="G45" s="171">
        <v>0</v>
      </c>
      <c r="H45" s="171">
        <v>3486.17668</v>
      </c>
      <c r="I45" s="171">
        <v>13413.13928</v>
      </c>
      <c r="J45" s="171">
        <v>0</v>
      </c>
      <c r="K45" s="171">
        <v>13413.13928</v>
      </c>
      <c r="L45" s="171">
        <v>86.80175</v>
      </c>
      <c r="M45" s="171">
        <v>0</v>
      </c>
      <c r="N45" s="171">
        <v>86.80175</v>
      </c>
      <c r="O45" s="171">
        <v>16986.117710000002</v>
      </c>
      <c r="P45" s="171">
        <v>935.04257</v>
      </c>
      <c r="Q45" s="171">
        <v>0</v>
      </c>
      <c r="R45" s="172">
        <v>935.04257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3637.20593</v>
      </c>
      <c r="G46" s="171">
        <v>0</v>
      </c>
      <c r="H46" s="171">
        <v>3637.20593</v>
      </c>
      <c r="I46" s="171">
        <v>5541.22504</v>
      </c>
      <c r="J46" s="171">
        <v>0.053439999999999994</v>
      </c>
      <c r="K46" s="171">
        <v>5541.278480000001</v>
      </c>
      <c r="L46" s="171">
        <v>108.63208999999999</v>
      </c>
      <c r="M46" s="171">
        <v>0</v>
      </c>
      <c r="N46" s="171">
        <v>108.63208999999999</v>
      </c>
      <c r="O46" s="171">
        <v>9287.1165</v>
      </c>
      <c r="P46" s="171">
        <v>733.44932</v>
      </c>
      <c r="Q46" s="171">
        <v>0</v>
      </c>
      <c r="R46" s="172">
        <v>733.44932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6055.88912</v>
      </c>
      <c r="G47" s="171">
        <v>0</v>
      </c>
      <c r="H47" s="171">
        <v>6055.88912</v>
      </c>
      <c r="I47" s="171">
        <v>5793.05011</v>
      </c>
      <c r="J47" s="171">
        <v>4.09413</v>
      </c>
      <c r="K47" s="171">
        <v>5797.1442400000005</v>
      </c>
      <c r="L47" s="171">
        <v>62.4895</v>
      </c>
      <c r="M47" s="171">
        <v>0</v>
      </c>
      <c r="N47" s="171">
        <v>62.4895</v>
      </c>
      <c r="O47" s="171">
        <v>11915.52286</v>
      </c>
      <c r="P47" s="171">
        <v>2625.12231</v>
      </c>
      <c r="Q47" s="171">
        <v>0</v>
      </c>
      <c r="R47" s="172">
        <v>2625.12231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1943.92155</v>
      </c>
      <c r="G48" s="171">
        <v>0</v>
      </c>
      <c r="H48" s="171">
        <v>1943.92155</v>
      </c>
      <c r="I48" s="171">
        <v>1618.61879</v>
      </c>
      <c r="J48" s="171">
        <v>0.013900000000000001</v>
      </c>
      <c r="K48" s="171">
        <v>1618.63269</v>
      </c>
      <c r="L48" s="171">
        <v>86.44288</v>
      </c>
      <c r="M48" s="171">
        <v>0</v>
      </c>
      <c r="N48" s="171">
        <v>86.44288</v>
      </c>
      <c r="O48" s="171">
        <v>3648.99712</v>
      </c>
      <c r="P48" s="171">
        <v>654.67921</v>
      </c>
      <c r="Q48" s="171">
        <v>0</v>
      </c>
      <c r="R48" s="172">
        <v>654.67921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2520.80505</v>
      </c>
      <c r="G49" s="171">
        <v>0</v>
      </c>
      <c r="H49" s="171">
        <v>2520.80505</v>
      </c>
      <c r="I49" s="171">
        <v>14688.61864</v>
      </c>
      <c r="J49" s="171">
        <v>57.14871</v>
      </c>
      <c r="K49" s="171">
        <v>14745.76735</v>
      </c>
      <c r="L49" s="171">
        <v>147.70317</v>
      </c>
      <c r="M49" s="171">
        <v>0</v>
      </c>
      <c r="N49" s="171">
        <v>147.70317</v>
      </c>
      <c r="O49" s="171">
        <v>17414.27557</v>
      </c>
      <c r="P49" s="171">
        <v>1654.94011</v>
      </c>
      <c r="Q49" s="171">
        <v>0</v>
      </c>
      <c r="R49" s="172">
        <v>1654.94011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319.40885</v>
      </c>
      <c r="G50" s="171">
        <v>0</v>
      </c>
      <c r="H50" s="171">
        <v>319.40885</v>
      </c>
      <c r="I50" s="171">
        <v>1920.36219</v>
      </c>
      <c r="J50" s="171">
        <v>0</v>
      </c>
      <c r="K50" s="171">
        <v>1920.36219</v>
      </c>
      <c r="L50" s="171">
        <v>4.22933</v>
      </c>
      <c r="M50" s="171">
        <v>0</v>
      </c>
      <c r="N50" s="171">
        <v>4.22933</v>
      </c>
      <c r="O50" s="171">
        <v>2244.00037</v>
      </c>
      <c r="P50" s="171">
        <v>708.24328</v>
      </c>
      <c r="Q50" s="171">
        <v>0</v>
      </c>
      <c r="R50" s="172">
        <v>708.24328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1085.39977</v>
      </c>
      <c r="G51" s="171">
        <v>0</v>
      </c>
      <c r="H51" s="171">
        <v>1085.39977</v>
      </c>
      <c r="I51" s="171">
        <v>4564.74843</v>
      </c>
      <c r="J51" s="171">
        <v>0.00747</v>
      </c>
      <c r="K51" s="171">
        <v>4564.7559</v>
      </c>
      <c r="L51" s="171">
        <v>63.63807</v>
      </c>
      <c r="M51" s="171">
        <v>0</v>
      </c>
      <c r="N51" s="171">
        <v>63.63807</v>
      </c>
      <c r="O51" s="171">
        <v>5713.79374</v>
      </c>
      <c r="P51" s="171">
        <v>660.4156899999999</v>
      </c>
      <c r="Q51" s="171">
        <v>0</v>
      </c>
      <c r="R51" s="172">
        <v>660.4156899999999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45.87742</v>
      </c>
      <c r="G52" s="171">
        <v>0</v>
      </c>
      <c r="H52" s="171">
        <v>45.87742</v>
      </c>
      <c r="I52" s="171">
        <v>3236.14634</v>
      </c>
      <c r="J52" s="171">
        <v>0</v>
      </c>
      <c r="K52" s="171">
        <v>3236.14634</v>
      </c>
      <c r="L52" s="171">
        <v>7.4395</v>
      </c>
      <c r="M52" s="171">
        <v>0</v>
      </c>
      <c r="N52" s="171">
        <v>7.4395</v>
      </c>
      <c r="O52" s="171">
        <v>3289.46326</v>
      </c>
      <c r="P52" s="171">
        <v>446.20776</v>
      </c>
      <c r="Q52" s="171">
        <v>0</v>
      </c>
      <c r="R52" s="172">
        <v>446.20776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57265.36017</v>
      </c>
      <c r="G53" s="171">
        <v>0</v>
      </c>
      <c r="H53" s="171">
        <v>57265.36017</v>
      </c>
      <c r="I53" s="171">
        <v>134155.25224</v>
      </c>
      <c r="J53" s="171">
        <v>793.1529499999999</v>
      </c>
      <c r="K53" s="171">
        <v>134948.40519</v>
      </c>
      <c r="L53" s="171">
        <v>5165.04866</v>
      </c>
      <c r="M53" s="171">
        <v>697.21081</v>
      </c>
      <c r="N53" s="171">
        <v>5862.25947</v>
      </c>
      <c r="O53" s="171">
        <v>198076.02483</v>
      </c>
      <c r="P53" s="171">
        <v>37851.786799999994</v>
      </c>
      <c r="Q53" s="171">
        <v>0</v>
      </c>
      <c r="R53" s="172">
        <v>37851.786799999994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1570.67229</v>
      </c>
      <c r="G54" s="171">
        <v>0</v>
      </c>
      <c r="H54" s="171">
        <v>1570.67229</v>
      </c>
      <c r="I54" s="171">
        <v>6632.63925</v>
      </c>
      <c r="J54" s="171">
        <v>0.16755</v>
      </c>
      <c r="K54" s="171">
        <v>6632.806799999999</v>
      </c>
      <c r="L54" s="171">
        <v>606.3509799999999</v>
      </c>
      <c r="M54" s="171">
        <v>0</v>
      </c>
      <c r="N54" s="171">
        <v>606.3509799999999</v>
      </c>
      <c r="O54" s="171">
        <v>8809.83007</v>
      </c>
      <c r="P54" s="171">
        <v>1604.97702</v>
      </c>
      <c r="Q54" s="171">
        <v>0</v>
      </c>
      <c r="R54" s="172">
        <v>1604.97702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37910.568479999994</v>
      </c>
      <c r="G55" s="171">
        <v>0</v>
      </c>
      <c r="H55" s="171">
        <v>37910.568479999994</v>
      </c>
      <c r="I55" s="171">
        <v>65647.97194</v>
      </c>
      <c r="J55" s="171">
        <v>646.18267</v>
      </c>
      <c r="K55" s="171">
        <v>66294.15461</v>
      </c>
      <c r="L55" s="171">
        <v>4298.39728</v>
      </c>
      <c r="M55" s="171">
        <v>18.88141</v>
      </c>
      <c r="N55" s="171">
        <v>4317.27869</v>
      </c>
      <c r="O55" s="171">
        <v>108522.00178</v>
      </c>
      <c r="P55" s="171">
        <v>34235.71596</v>
      </c>
      <c r="Q55" s="171">
        <v>0</v>
      </c>
      <c r="R55" s="172">
        <v>34235.71596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813.5889599999999</v>
      </c>
      <c r="G56" s="171">
        <v>0</v>
      </c>
      <c r="H56" s="171">
        <v>813.5889599999999</v>
      </c>
      <c r="I56" s="171">
        <v>5550.11895</v>
      </c>
      <c r="J56" s="171">
        <v>0.10479000000000001</v>
      </c>
      <c r="K56" s="171">
        <v>5550.22374</v>
      </c>
      <c r="L56" s="171">
        <v>658.28691</v>
      </c>
      <c r="M56" s="171">
        <v>0</v>
      </c>
      <c r="N56" s="171">
        <v>658.28691</v>
      </c>
      <c r="O56" s="171">
        <v>7022.09961</v>
      </c>
      <c r="P56" s="171">
        <v>1113.4488700000002</v>
      </c>
      <c r="Q56" s="171">
        <v>0</v>
      </c>
      <c r="R56" s="172">
        <v>1113.4488700000002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1393.56038</v>
      </c>
      <c r="G57" s="171">
        <v>0</v>
      </c>
      <c r="H57" s="171">
        <v>1393.56038</v>
      </c>
      <c r="I57" s="171">
        <v>17445.05401</v>
      </c>
      <c r="J57" s="171">
        <v>0</v>
      </c>
      <c r="K57" s="171">
        <v>17445.05401</v>
      </c>
      <c r="L57" s="171">
        <v>356.36740000000003</v>
      </c>
      <c r="M57" s="171">
        <v>0</v>
      </c>
      <c r="N57" s="171">
        <v>356.36740000000003</v>
      </c>
      <c r="O57" s="171">
        <v>19194.981789999998</v>
      </c>
      <c r="P57" s="171">
        <v>1965.26873</v>
      </c>
      <c r="Q57" s="171">
        <v>0</v>
      </c>
      <c r="R57" s="172">
        <v>1965.26873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6974.4477400000005</v>
      </c>
      <c r="G58" s="171">
        <v>0</v>
      </c>
      <c r="H58" s="171">
        <v>6974.4477400000005</v>
      </c>
      <c r="I58" s="171">
        <v>9012.39475</v>
      </c>
      <c r="J58" s="171">
        <v>10.15412</v>
      </c>
      <c r="K58" s="171">
        <v>9022.548869999999</v>
      </c>
      <c r="L58" s="171">
        <v>297.40594</v>
      </c>
      <c r="M58" s="171">
        <v>0</v>
      </c>
      <c r="N58" s="171">
        <v>297.40594</v>
      </c>
      <c r="O58" s="171">
        <v>16294.40255</v>
      </c>
      <c r="P58" s="171">
        <v>1886.49315</v>
      </c>
      <c r="Q58" s="171">
        <v>0</v>
      </c>
      <c r="R58" s="172">
        <v>1886.49315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6576.01471</v>
      </c>
      <c r="G59" s="171">
        <v>0</v>
      </c>
      <c r="H59" s="171">
        <v>6576.01471</v>
      </c>
      <c r="I59" s="171">
        <v>22641.27691</v>
      </c>
      <c r="J59" s="171">
        <v>138.77804</v>
      </c>
      <c r="K59" s="171">
        <v>22780.054949999998</v>
      </c>
      <c r="L59" s="171">
        <v>436.54470000000003</v>
      </c>
      <c r="M59" s="171">
        <v>0.48828</v>
      </c>
      <c r="N59" s="171">
        <v>437.03298</v>
      </c>
      <c r="O59" s="171">
        <v>29793.10264</v>
      </c>
      <c r="P59" s="171">
        <v>3370.73777</v>
      </c>
      <c r="Q59" s="171">
        <v>0</v>
      </c>
      <c r="R59" s="172">
        <v>3370.73777</v>
      </c>
    </row>
    <row r="60" spans="1:18" ht="15">
      <c r="A60" s="174"/>
      <c r="B60" s="174"/>
      <c r="C60" s="174"/>
      <c r="D60" s="168" t="s">
        <v>276</v>
      </c>
      <c r="E60" s="169">
        <v>771</v>
      </c>
      <c r="F60" s="170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1.598</v>
      </c>
      <c r="M60" s="171">
        <v>0</v>
      </c>
      <c r="N60" s="171">
        <v>1.598</v>
      </c>
      <c r="O60" s="171">
        <v>1.598</v>
      </c>
      <c r="P60" s="171">
        <v>0</v>
      </c>
      <c r="Q60" s="171">
        <v>0</v>
      </c>
      <c r="R60" s="172">
        <v>0</v>
      </c>
    </row>
    <row r="61" spans="1:18" ht="15">
      <c r="A61" s="174"/>
      <c r="B61" s="174"/>
      <c r="C61" s="168" t="s">
        <v>277</v>
      </c>
      <c r="D61" s="168" t="s">
        <v>278</v>
      </c>
      <c r="E61" s="169">
        <v>286</v>
      </c>
      <c r="F61" s="170">
        <v>3327.0247200000003</v>
      </c>
      <c r="G61" s="171">
        <v>0</v>
      </c>
      <c r="H61" s="171">
        <v>3327.0247200000003</v>
      </c>
      <c r="I61" s="171">
        <v>8779.55617</v>
      </c>
      <c r="J61" s="171">
        <v>0.060880000000000004</v>
      </c>
      <c r="K61" s="171">
        <v>8779.61705</v>
      </c>
      <c r="L61" s="171">
        <v>266.30902000000003</v>
      </c>
      <c r="M61" s="171">
        <v>0</v>
      </c>
      <c r="N61" s="171">
        <v>266.30902000000003</v>
      </c>
      <c r="O61" s="171">
        <v>12372.950789999999</v>
      </c>
      <c r="P61" s="171">
        <v>2403.21076</v>
      </c>
      <c r="Q61" s="171">
        <v>0</v>
      </c>
      <c r="R61" s="172">
        <v>2403.21076</v>
      </c>
    </row>
    <row r="62" spans="1:18" ht="15">
      <c r="A62" s="174"/>
      <c r="B62" s="174"/>
      <c r="C62" s="168" t="s">
        <v>279</v>
      </c>
      <c r="D62" s="168" t="s">
        <v>280</v>
      </c>
      <c r="E62" s="169">
        <v>460</v>
      </c>
      <c r="F62" s="170">
        <v>4980.0383</v>
      </c>
      <c r="G62" s="171">
        <v>0</v>
      </c>
      <c r="H62" s="171">
        <v>4980.0383</v>
      </c>
      <c r="I62" s="171">
        <v>28954.68242</v>
      </c>
      <c r="J62" s="171">
        <v>3.45849</v>
      </c>
      <c r="K62" s="171">
        <v>28958.140910000002</v>
      </c>
      <c r="L62" s="171">
        <v>467.27722</v>
      </c>
      <c r="M62" s="171">
        <v>0</v>
      </c>
      <c r="N62" s="171">
        <v>467.27722</v>
      </c>
      <c r="O62" s="171">
        <v>34405.45643</v>
      </c>
      <c r="P62" s="171">
        <v>1763.93068</v>
      </c>
      <c r="Q62" s="171">
        <v>0</v>
      </c>
      <c r="R62" s="172">
        <v>1763.93068</v>
      </c>
    </row>
    <row r="63" spans="1:18" ht="15">
      <c r="A63" s="174"/>
      <c r="B63" s="174"/>
      <c r="C63" s="174"/>
      <c r="D63" s="168" t="s">
        <v>281</v>
      </c>
      <c r="E63" s="169">
        <v>671</v>
      </c>
      <c r="F63" s="170">
        <v>10441.38386</v>
      </c>
      <c r="G63" s="171">
        <v>0</v>
      </c>
      <c r="H63" s="171">
        <v>10441.38386</v>
      </c>
      <c r="I63" s="171">
        <v>4538.64882</v>
      </c>
      <c r="J63" s="171">
        <v>0</v>
      </c>
      <c r="K63" s="171">
        <v>4538.64882</v>
      </c>
      <c r="L63" s="171">
        <v>90.67125</v>
      </c>
      <c r="M63" s="171">
        <v>0</v>
      </c>
      <c r="N63" s="171">
        <v>90.67125</v>
      </c>
      <c r="O63" s="171">
        <v>15070.70393</v>
      </c>
      <c r="P63" s="171">
        <v>2075.4593999999997</v>
      </c>
      <c r="Q63" s="171">
        <v>0</v>
      </c>
      <c r="R63" s="172">
        <v>2075.4593999999997</v>
      </c>
    </row>
    <row r="64" spans="1:18" ht="15">
      <c r="A64" s="174"/>
      <c r="B64" s="174"/>
      <c r="C64" s="174"/>
      <c r="D64" s="168" t="s">
        <v>282</v>
      </c>
      <c r="E64" s="169">
        <v>782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110.59014</v>
      </c>
      <c r="M64" s="171">
        <v>0</v>
      </c>
      <c r="N64" s="171">
        <v>110.59014</v>
      </c>
      <c r="O64" s="171">
        <v>110.59014</v>
      </c>
      <c r="P64" s="171">
        <v>0</v>
      </c>
      <c r="Q64" s="171">
        <v>0</v>
      </c>
      <c r="R64" s="172">
        <v>0</v>
      </c>
    </row>
    <row r="65" spans="1:18" ht="15">
      <c r="A65" s="174"/>
      <c r="B65" s="174"/>
      <c r="C65" s="168" t="s">
        <v>283</v>
      </c>
      <c r="D65" s="168" t="s">
        <v>283</v>
      </c>
      <c r="E65" s="169">
        <v>284</v>
      </c>
      <c r="F65" s="170">
        <v>5116.11512</v>
      </c>
      <c r="G65" s="171">
        <v>0</v>
      </c>
      <c r="H65" s="171">
        <v>5116.11512</v>
      </c>
      <c r="I65" s="171">
        <v>5177.75351</v>
      </c>
      <c r="J65" s="171">
        <v>0.11997</v>
      </c>
      <c r="K65" s="171">
        <v>5177.87348</v>
      </c>
      <c r="L65" s="171">
        <v>155.50466</v>
      </c>
      <c r="M65" s="171">
        <v>0</v>
      </c>
      <c r="N65" s="171">
        <v>155.50466</v>
      </c>
      <c r="O65" s="171">
        <v>10449.49326</v>
      </c>
      <c r="P65" s="171">
        <v>1021.41641</v>
      </c>
      <c r="Q65" s="171">
        <v>0</v>
      </c>
      <c r="R65" s="172">
        <v>1021.41641</v>
      </c>
    </row>
    <row r="66" spans="1:18" ht="15">
      <c r="A66" s="174"/>
      <c r="B66" s="168" t="s">
        <v>284</v>
      </c>
      <c r="C66" s="168" t="s">
        <v>284</v>
      </c>
      <c r="D66" s="168" t="s">
        <v>284</v>
      </c>
      <c r="E66" s="169">
        <v>567</v>
      </c>
      <c r="F66" s="170">
        <v>1834.24277</v>
      </c>
      <c r="G66" s="171">
        <v>0</v>
      </c>
      <c r="H66" s="171">
        <v>1834.24277</v>
      </c>
      <c r="I66" s="171">
        <v>267.91782</v>
      </c>
      <c r="J66" s="171">
        <v>0</v>
      </c>
      <c r="K66" s="171">
        <v>267.91782</v>
      </c>
      <c r="L66" s="171">
        <v>9987.4204</v>
      </c>
      <c r="M66" s="171">
        <v>2284.16475</v>
      </c>
      <c r="N66" s="171">
        <v>12271.58515</v>
      </c>
      <c r="O66" s="171">
        <v>14373.74574</v>
      </c>
      <c r="P66" s="171">
        <v>13587.20261</v>
      </c>
      <c r="Q66" s="171">
        <v>0</v>
      </c>
      <c r="R66" s="172">
        <v>13587.20261</v>
      </c>
    </row>
    <row r="67" spans="1:18" ht="15">
      <c r="A67" s="174"/>
      <c r="B67" s="174"/>
      <c r="C67" s="174"/>
      <c r="D67" s="174"/>
      <c r="E67" s="175">
        <v>314</v>
      </c>
      <c r="F67" s="176">
        <v>329157.7067</v>
      </c>
      <c r="G67" s="177">
        <v>630.20704</v>
      </c>
      <c r="H67" s="177">
        <v>329787.91374</v>
      </c>
      <c r="I67" s="177">
        <v>297356.045</v>
      </c>
      <c r="J67" s="177">
        <v>5447.12283</v>
      </c>
      <c r="K67" s="177">
        <v>302803.16783</v>
      </c>
      <c r="L67" s="177">
        <v>56790.712369999994</v>
      </c>
      <c r="M67" s="177">
        <v>22229.97393</v>
      </c>
      <c r="N67" s="177">
        <v>79020.6863</v>
      </c>
      <c r="O67" s="177">
        <v>711611.76787</v>
      </c>
      <c r="P67" s="177">
        <v>134446.69066</v>
      </c>
      <c r="Q67" s="177">
        <v>0</v>
      </c>
      <c r="R67" s="178">
        <v>134446.69066</v>
      </c>
    </row>
    <row r="68" spans="1:18" ht="15">
      <c r="A68" s="174"/>
      <c r="B68" s="174"/>
      <c r="C68" s="174"/>
      <c r="D68" s="168" t="s">
        <v>285</v>
      </c>
      <c r="E68" s="169">
        <v>478</v>
      </c>
      <c r="F68" s="170">
        <v>11838.56441</v>
      </c>
      <c r="G68" s="171">
        <v>0</v>
      </c>
      <c r="H68" s="171">
        <v>11838.56441</v>
      </c>
      <c r="I68" s="171">
        <v>14678.85297</v>
      </c>
      <c r="J68" s="171">
        <v>533.11671</v>
      </c>
      <c r="K68" s="171">
        <v>15211.96968</v>
      </c>
      <c r="L68" s="171">
        <v>6729.793860000001</v>
      </c>
      <c r="M68" s="171">
        <v>1090.81636</v>
      </c>
      <c r="N68" s="171">
        <v>7820.61022</v>
      </c>
      <c r="O68" s="171">
        <v>34871.14431</v>
      </c>
      <c r="P68" s="171">
        <v>17825.908050000002</v>
      </c>
      <c r="Q68" s="171">
        <v>0</v>
      </c>
      <c r="R68" s="172">
        <v>17825.908050000002</v>
      </c>
    </row>
    <row r="69" spans="1:18" ht="15">
      <c r="A69" s="174"/>
      <c r="B69" s="174"/>
      <c r="C69" s="174"/>
      <c r="D69" s="168" t="s">
        <v>286</v>
      </c>
      <c r="E69" s="169">
        <v>571</v>
      </c>
      <c r="F69" s="170">
        <v>7995.29837</v>
      </c>
      <c r="G69" s="171">
        <v>0</v>
      </c>
      <c r="H69" s="171">
        <v>7995.29837</v>
      </c>
      <c r="I69" s="171">
        <v>844.71588</v>
      </c>
      <c r="J69" s="171">
        <v>1198.76303</v>
      </c>
      <c r="K69" s="171">
        <v>2043.4789099999998</v>
      </c>
      <c r="L69" s="171">
        <v>5095.08205</v>
      </c>
      <c r="M69" s="171">
        <v>898.90124</v>
      </c>
      <c r="N69" s="171">
        <v>5993.98329</v>
      </c>
      <c r="O69" s="171">
        <v>16032.76057</v>
      </c>
      <c r="P69" s="171">
        <v>27081.62571</v>
      </c>
      <c r="Q69" s="171">
        <v>0</v>
      </c>
      <c r="R69" s="172">
        <v>27081.62571</v>
      </c>
    </row>
    <row r="70" spans="1:18" ht="15">
      <c r="A70" s="174"/>
      <c r="B70" s="174"/>
      <c r="C70" s="174"/>
      <c r="D70" s="168" t="s">
        <v>287</v>
      </c>
      <c r="E70" s="169">
        <v>315</v>
      </c>
      <c r="F70" s="170">
        <v>2143.90935</v>
      </c>
      <c r="G70" s="171">
        <v>0</v>
      </c>
      <c r="H70" s="171">
        <v>2143.90935</v>
      </c>
      <c r="I70" s="171">
        <v>8925.46297</v>
      </c>
      <c r="J70" s="171">
        <v>0.034820000000000004</v>
      </c>
      <c r="K70" s="171">
        <v>8925.49779</v>
      </c>
      <c r="L70" s="171">
        <v>279.19104</v>
      </c>
      <c r="M70" s="171">
        <v>0</v>
      </c>
      <c r="N70" s="171">
        <v>279.19104</v>
      </c>
      <c r="O70" s="171">
        <v>11348.598179999999</v>
      </c>
      <c r="P70" s="171">
        <v>2341.71308</v>
      </c>
      <c r="Q70" s="171">
        <v>0</v>
      </c>
      <c r="R70" s="172">
        <v>2341.71308</v>
      </c>
    </row>
    <row r="71" spans="1:18" ht="15">
      <c r="A71" s="174"/>
      <c r="B71" s="174"/>
      <c r="C71" s="174"/>
      <c r="D71" s="168" t="s">
        <v>288</v>
      </c>
      <c r="E71" s="169">
        <v>530</v>
      </c>
      <c r="F71" s="170">
        <v>4990.29254</v>
      </c>
      <c r="G71" s="171">
        <v>0</v>
      </c>
      <c r="H71" s="171">
        <v>4990.29254</v>
      </c>
      <c r="I71" s="171">
        <v>85217.70786</v>
      </c>
      <c r="J71" s="171">
        <v>406.34325</v>
      </c>
      <c r="K71" s="171">
        <v>85624.05111</v>
      </c>
      <c r="L71" s="171">
        <v>4224.3222000000005</v>
      </c>
      <c r="M71" s="171">
        <v>421.16182000000003</v>
      </c>
      <c r="N71" s="171">
        <v>4645.48402</v>
      </c>
      <c r="O71" s="171">
        <v>95259.82767</v>
      </c>
      <c r="P71" s="171">
        <v>20866.17743</v>
      </c>
      <c r="Q71" s="171">
        <v>0</v>
      </c>
      <c r="R71" s="172">
        <v>20866.17743</v>
      </c>
    </row>
    <row r="72" spans="1:18" ht="15">
      <c r="A72" s="174"/>
      <c r="B72" s="174"/>
      <c r="C72" s="168" t="s">
        <v>289</v>
      </c>
      <c r="D72" s="168" t="s">
        <v>289</v>
      </c>
      <c r="E72" s="169">
        <v>318</v>
      </c>
      <c r="F72" s="170">
        <v>13499.09283</v>
      </c>
      <c r="G72" s="171">
        <v>0</v>
      </c>
      <c r="H72" s="171">
        <v>13499.09283</v>
      </c>
      <c r="I72" s="171">
        <v>18567.17211</v>
      </c>
      <c r="J72" s="171">
        <v>1092.43434</v>
      </c>
      <c r="K72" s="171">
        <v>19659.60645</v>
      </c>
      <c r="L72" s="171">
        <v>2782.76758</v>
      </c>
      <c r="M72" s="171">
        <v>275.21984999999995</v>
      </c>
      <c r="N72" s="171">
        <v>3057.98743</v>
      </c>
      <c r="O72" s="171">
        <v>36216.68671</v>
      </c>
      <c r="P72" s="171">
        <v>15343.36498</v>
      </c>
      <c r="Q72" s="171">
        <v>0</v>
      </c>
      <c r="R72" s="172">
        <v>15343.36498</v>
      </c>
    </row>
    <row r="73" spans="1:18" ht="15">
      <c r="A73" s="174"/>
      <c r="B73" s="174"/>
      <c r="C73" s="174"/>
      <c r="D73" s="168" t="s">
        <v>290</v>
      </c>
      <c r="E73" s="169">
        <v>319</v>
      </c>
      <c r="F73" s="170">
        <v>2390.44295</v>
      </c>
      <c r="G73" s="171">
        <v>0</v>
      </c>
      <c r="H73" s="171">
        <v>2390.44295</v>
      </c>
      <c r="I73" s="171">
        <v>5777.20593</v>
      </c>
      <c r="J73" s="171">
        <v>5.80532</v>
      </c>
      <c r="K73" s="171">
        <v>5783.01125</v>
      </c>
      <c r="L73" s="171">
        <v>160.11329</v>
      </c>
      <c r="M73" s="171">
        <v>29.46958</v>
      </c>
      <c r="N73" s="171">
        <v>189.58286999999999</v>
      </c>
      <c r="O73" s="171">
        <v>8363.03707</v>
      </c>
      <c r="P73" s="171">
        <v>618.82838</v>
      </c>
      <c r="Q73" s="171">
        <v>0</v>
      </c>
      <c r="R73" s="172">
        <v>618.82838</v>
      </c>
    </row>
    <row r="74" spans="1:18" ht="15">
      <c r="A74" s="174"/>
      <c r="B74" s="174"/>
      <c r="C74" s="168" t="s">
        <v>291</v>
      </c>
      <c r="D74" s="168" t="s">
        <v>291</v>
      </c>
      <c r="E74" s="169">
        <v>320</v>
      </c>
      <c r="F74" s="170">
        <v>8340.85881</v>
      </c>
      <c r="G74" s="171">
        <v>0</v>
      </c>
      <c r="H74" s="171">
        <v>8340.85881</v>
      </c>
      <c r="I74" s="171">
        <v>5893.85578</v>
      </c>
      <c r="J74" s="171">
        <v>55.68668</v>
      </c>
      <c r="K74" s="171">
        <v>5949.54246</v>
      </c>
      <c r="L74" s="171">
        <v>434.71909999999997</v>
      </c>
      <c r="M74" s="171">
        <v>0.37560000000000004</v>
      </c>
      <c r="N74" s="171">
        <v>435.0947</v>
      </c>
      <c r="O74" s="171">
        <v>14725.49597</v>
      </c>
      <c r="P74" s="171">
        <v>713.60259</v>
      </c>
      <c r="Q74" s="171">
        <v>0</v>
      </c>
      <c r="R74" s="172">
        <v>713.60259</v>
      </c>
    </row>
    <row r="75" spans="1:18" ht="15">
      <c r="A75" s="174"/>
      <c r="B75" s="174"/>
      <c r="C75" s="174"/>
      <c r="D75" s="168" t="s">
        <v>292</v>
      </c>
      <c r="E75" s="169">
        <v>323</v>
      </c>
      <c r="F75" s="170">
        <v>10646.63587</v>
      </c>
      <c r="G75" s="171">
        <v>0</v>
      </c>
      <c r="H75" s="171">
        <v>10646.63587</v>
      </c>
      <c r="I75" s="171">
        <v>8250.96193</v>
      </c>
      <c r="J75" s="171">
        <v>1.35066</v>
      </c>
      <c r="K75" s="171">
        <v>8252.31259</v>
      </c>
      <c r="L75" s="171">
        <v>513.43181</v>
      </c>
      <c r="M75" s="171">
        <v>0</v>
      </c>
      <c r="N75" s="171">
        <v>513.43181</v>
      </c>
      <c r="O75" s="171">
        <v>19412.380269999998</v>
      </c>
      <c r="P75" s="171">
        <v>869.63199</v>
      </c>
      <c r="Q75" s="171">
        <v>0</v>
      </c>
      <c r="R75" s="172">
        <v>869.63199</v>
      </c>
    </row>
    <row r="76" spans="1:18" ht="15">
      <c r="A76" s="174"/>
      <c r="B76" s="174"/>
      <c r="C76" s="174"/>
      <c r="D76" s="168" t="s">
        <v>293</v>
      </c>
      <c r="E76" s="169">
        <v>316</v>
      </c>
      <c r="F76" s="170">
        <v>3634.31073</v>
      </c>
      <c r="G76" s="171">
        <v>0</v>
      </c>
      <c r="H76" s="171">
        <v>3634.31073</v>
      </c>
      <c r="I76" s="171">
        <v>7177.9321</v>
      </c>
      <c r="J76" s="171">
        <v>12.094809999999999</v>
      </c>
      <c r="K76" s="171">
        <v>7190.0269100000005</v>
      </c>
      <c r="L76" s="171">
        <v>373.63966</v>
      </c>
      <c r="M76" s="171">
        <v>0</v>
      </c>
      <c r="N76" s="171">
        <v>373.63966</v>
      </c>
      <c r="O76" s="171">
        <v>11197.9773</v>
      </c>
      <c r="P76" s="171">
        <v>1262.90177</v>
      </c>
      <c r="Q76" s="171">
        <v>0</v>
      </c>
      <c r="R76" s="172">
        <v>1262.90177</v>
      </c>
    </row>
    <row r="77" spans="1:18" ht="15">
      <c r="A77" s="174"/>
      <c r="B77" s="174"/>
      <c r="C77" s="174"/>
      <c r="D77" s="168" t="s">
        <v>294</v>
      </c>
      <c r="E77" s="169">
        <v>317</v>
      </c>
      <c r="F77" s="170">
        <v>1461.61727</v>
      </c>
      <c r="G77" s="171">
        <v>0</v>
      </c>
      <c r="H77" s="171">
        <v>1461.61727</v>
      </c>
      <c r="I77" s="171">
        <v>8025.8586</v>
      </c>
      <c r="J77" s="171">
        <v>4.52424</v>
      </c>
      <c r="K77" s="171">
        <v>8030.38284</v>
      </c>
      <c r="L77" s="171">
        <v>162.49535999999998</v>
      </c>
      <c r="M77" s="171">
        <v>0.7512000000000001</v>
      </c>
      <c r="N77" s="171">
        <v>163.24656</v>
      </c>
      <c r="O77" s="171">
        <v>9655.24667</v>
      </c>
      <c r="P77" s="171">
        <v>871.24491</v>
      </c>
      <c r="Q77" s="171">
        <v>0</v>
      </c>
      <c r="R77" s="172">
        <v>871.24491</v>
      </c>
    </row>
    <row r="78" spans="1:18" ht="15">
      <c r="A78" s="174"/>
      <c r="B78" s="174"/>
      <c r="C78" s="174"/>
      <c r="D78" s="168" t="s">
        <v>295</v>
      </c>
      <c r="E78" s="169">
        <v>324</v>
      </c>
      <c r="F78" s="170">
        <v>904.68155</v>
      </c>
      <c r="G78" s="171">
        <v>0</v>
      </c>
      <c r="H78" s="171">
        <v>904.68155</v>
      </c>
      <c r="I78" s="171">
        <v>3531.57468</v>
      </c>
      <c r="J78" s="171">
        <v>0.00041</v>
      </c>
      <c r="K78" s="171">
        <v>3531.57509</v>
      </c>
      <c r="L78" s="171">
        <v>24.990380000000002</v>
      </c>
      <c r="M78" s="171">
        <v>0</v>
      </c>
      <c r="N78" s="171">
        <v>24.990380000000002</v>
      </c>
      <c r="O78" s="171">
        <v>4461.24702</v>
      </c>
      <c r="P78" s="171">
        <v>659.3243299999999</v>
      </c>
      <c r="Q78" s="171">
        <v>0</v>
      </c>
      <c r="R78" s="172">
        <v>659.3243299999999</v>
      </c>
    </row>
    <row r="79" spans="1:18" ht="15">
      <c r="A79" s="174"/>
      <c r="B79" s="174"/>
      <c r="C79" s="168" t="s">
        <v>296</v>
      </c>
      <c r="D79" s="168" t="s">
        <v>297</v>
      </c>
      <c r="E79" s="169">
        <v>325</v>
      </c>
      <c r="F79" s="170">
        <v>17366.143070000002</v>
      </c>
      <c r="G79" s="171">
        <v>0</v>
      </c>
      <c r="H79" s="171">
        <v>17366.143070000002</v>
      </c>
      <c r="I79" s="171">
        <v>22000.52505</v>
      </c>
      <c r="J79" s="171">
        <v>714.1566899999999</v>
      </c>
      <c r="K79" s="171">
        <v>22714.68174</v>
      </c>
      <c r="L79" s="171">
        <v>582.14019</v>
      </c>
      <c r="M79" s="171">
        <v>0</v>
      </c>
      <c r="N79" s="171">
        <v>582.14019</v>
      </c>
      <c r="O79" s="171">
        <v>40662.965</v>
      </c>
      <c r="P79" s="171">
        <v>3319.13696</v>
      </c>
      <c r="Q79" s="171">
        <v>0</v>
      </c>
      <c r="R79" s="172">
        <v>3319.13696</v>
      </c>
    </row>
    <row r="80" spans="1:18" ht="15">
      <c r="A80" s="174"/>
      <c r="B80" s="174"/>
      <c r="C80" s="174"/>
      <c r="D80" s="168" t="s">
        <v>298</v>
      </c>
      <c r="E80" s="169">
        <v>328</v>
      </c>
      <c r="F80" s="170">
        <v>596.4516600000001</v>
      </c>
      <c r="G80" s="171">
        <v>0</v>
      </c>
      <c r="H80" s="171">
        <v>596.4516600000001</v>
      </c>
      <c r="I80" s="171">
        <v>2861.8498999999997</v>
      </c>
      <c r="J80" s="171">
        <v>96.00558</v>
      </c>
      <c r="K80" s="171">
        <v>2957.85548</v>
      </c>
      <c r="L80" s="171">
        <v>66.864</v>
      </c>
      <c r="M80" s="171">
        <v>0</v>
      </c>
      <c r="N80" s="171">
        <v>66.864</v>
      </c>
      <c r="O80" s="171">
        <v>3621.17114</v>
      </c>
      <c r="P80" s="171">
        <v>748.2428100000001</v>
      </c>
      <c r="Q80" s="171">
        <v>0</v>
      </c>
      <c r="R80" s="172">
        <v>748.2428100000001</v>
      </c>
    </row>
    <row r="81" spans="1:18" ht="15">
      <c r="A81" s="174"/>
      <c r="B81" s="174"/>
      <c r="C81" s="174"/>
      <c r="D81" s="168" t="s">
        <v>299</v>
      </c>
      <c r="E81" s="169">
        <v>439</v>
      </c>
      <c r="F81" s="170">
        <v>1506.11408</v>
      </c>
      <c r="G81" s="171">
        <v>0</v>
      </c>
      <c r="H81" s="171">
        <v>1506.11408</v>
      </c>
      <c r="I81" s="171">
        <v>4752.03307</v>
      </c>
      <c r="J81" s="171">
        <v>0</v>
      </c>
      <c r="K81" s="171">
        <v>4752.03307</v>
      </c>
      <c r="L81" s="171">
        <v>199.30077</v>
      </c>
      <c r="M81" s="171">
        <v>0</v>
      </c>
      <c r="N81" s="171">
        <v>199.30077</v>
      </c>
      <c r="O81" s="171">
        <v>6457.44792</v>
      </c>
      <c r="P81" s="171">
        <v>506.33807</v>
      </c>
      <c r="Q81" s="171">
        <v>0</v>
      </c>
      <c r="R81" s="172">
        <v>506.33807</v>
      </c>
    </row>
    <row r="82" spans="1:18" ht="15">
      <c r="A82" s="174"/>
      <c r="B82" s="174"/>
      <c r="C82" s="174"/>
      <c r="D82" s="168" t="s">
        <v>300</v>
      </c>
      <c r="E82" s="169">
        <v>729</v>
      </c>
      <c r="F82" s="170">
        <v>470.09362</v>
      </c>
      <c r="G82" s="171">
        <v>0</v>
      </c>
      <c r="H82" s="171">
        <v>470.09362</v>
      </c>
      <c r="I82" s="171">
        <v>914.86567</v>
      </c>
      <c r="J82" s="171">
        <v>0</v>
      </c>
      <c r="K82" s="171">
        <v>914.86567</v>
      </c>
      <c r="L82" s="171">
        <v>48.11924</v>
      </c>
      <c r="M82" s="171">
        <v>0</v>
      </c>
      <c r="N82" s="171">
        <v>48.11924</v>
      </c>
      <c r="O82" s="171">
        <v>1433.07853</v>
      </c>
      <c r="P82" s="171">
        <v>279.95211</v>
      </c>
      <c r="Q82" s="171">
        <v>0</v>
      </c>
      <c r="R82" s="172">
        <v>279.95211</v>
      </c>
    </row>
    <row r="83" spans="1:18" ht="15">
      <c r="A83" s="174"/>
      <c r="B83" s="174"/>
      <c r="C83" s="168" t="s">
        <v>301</v>
      </c>
      <c r="D83" s="168" t="s">
        <v>302</v>
      </c>
      <c r="E83" s="169">
        <v>330</v>
      </c>
      <c r="F83" s="170">
        <v>2850.03359</v>
      </c>
      <c r="G83" s="171">
        <v>0</v>
      </c>
      <c r="H83" s="171">
        <v>2850.03359</v>
      </c>
      <c r="I83" s="171">
        <v>9360.12416</v>
      </c>
      <c r="J83" s="171">
        <v>0</v>
      </c>
      <c r="K83" s="171">
        <v>9360.12416</v>
      </c>
      <c r="L83" s="171">
        <v>440.03203</v>
      </c>
      <c r="M83" s="171">
        <v>0</v>
      </c>
      <c r="N83" s="171">
        <v>440.03203</v>
      </c>
      <c r="O83" s="171">
        <v>12650.189779999999</v>
      </c>
      <c r="P83" s="171">
        <v>1233.00641</v>
      </c>
      <c r="Q83" s="171">
        <v>0</v>
      </c>
      <c r="R83" s="172">
        <v>1233.00641</v>
      </c>
    </row>
    <row r="84" spans="1:18" ht="15">
      <c r="A84" s="174"/>
      <c r="B84" s="174"/>
      <c r="C84" s="174"/>
      <c r="D84" s="168" t="s">
        <v>303</v>
      </c>
      <c r="E84" s="169">
        <v>537</v>
      </c>
      <c r="F84" s="170">
        <v>8161.06166</v>
      </c>
      <c r="G84" s="171">
        <v>0</v>
      </c>
      <c r="H84" s="171">
        <v>8161.06166</v>
      </c>
      <c r="I84" s="171">
        <v>8998.82725</v>
      </c>
      <c r="J84" s="171">
        <v>25.93394</v>
      </c>
      <c r="K84" s="171">
        <v>9024.76119</v>
      </c>
      <c r="L84" s="171">
        <v>1917.50443</v>
      </c>
      <c r="M84" s="171">
        <v>49.51505</v>
      </c>
      <c r="N84" s="171">
        <v>1967.01948</v>
      </c>
      <c r="O84" s="171">
        <v>19152.84233</v>
      </c>
      <c r="P84" s="171">
        <v>1751.0403000000001</v>
      </c>
      <c r="Q84" s="171">
        <v>0</v>
      </c>
      <c r="R84" s="172">
        <v>1751.0403000000001</v>
      </c>
    </row>
    <row r="85" spans="1:18" ht="15">
      <c r="A85" s="174"/>
      <c r="B85" s="174"/>
      <c r="C85" s="168" t="s">
        <v>304</v>
      </c>
      <c r="D85" s="168" t="s">
        <v>305</v>
      </c>
      <c r="E85" s="169">
        <v>334</v>
      </c>
      <c r="F85" s="170">
        <v>8200.7747</v>
      </c>
      <c r="G85" s="171">
        <v>671.43402</v>
      </c>
      <c r="H85" s="171">
        <v>8872.20872</v>
      </c>
      <c r="I85" s="171">
        <v>5136.32029</v>
      </c>
      <c r="J85" s="171">
        <v>0.18780000000000002</v>
      </c>
      <c r="K85" s="171">
        <v>5136.50809</v>
      </c>
      <c r="L85" s="171">
        <v>111.13928</v>
      </c>
      <c r="M85" s="171">
        <v>0</v>
      </c>
      <c r="N85" s="171">
        <v>111.13928</v>
      </c>
      <c r="O85" s="171">
        <v>14119.85609</v>
      </c>
      <c r="P85" s="171">
        <v>1135.01862</v>
      </c>
      <c r="Q85" s="171">
        <v>0</v>
      </c>
      <c r="R85" s="172">
        <v>1135.01862</v>
      </c>
    </row>
    <row r="86" spans="1:18" ht="15">
      <c r="A86" s="174"/>
      <c r="B86" s="174"/>
      <c r="C86" s="174"/>
      <c r="D86" s="168" t="s">
        <v>306</v>
      </c>
      <c r="E86" s="169">
        <v>333</v>
      </c>
      <c r="F86" s="170">
        <v>8860.74858</v>
      </c>
      <c r="G86" s="171">
        <v>209.24645999999998</v>
      </c>
      <c r="H86" s="171">
        <v>9069.99504</v>
      </c>
      <c r="I86" s="171">
        <v>8375.87382</v>
      </c>
      <c r="J86" s="171">
        <v>774.4459899999999</v>
      </c>
      <c r="K86" s="171">
        <v>9150.31981</v>
      </c>
      <c r="L86" s="171">
        <v>2056.6446499999997</v>
      </c>
      <c r="M86" s="171">
        <v>306.21256</v>
      </c>
      <c r="N86" s="171">
        <v>2362.85721</v>
      </c>
      <c r="O86" s="171">
        <v>20583.172059999997</v>
      </c>
      <c r="P86" s="171">
        <v>10610.73717</v>
      </c>
      <c r="Q86" s="171">
        <v>0</v>
      </c>
      <c r="R86" s="172">
        <v>10610.73717</v>
      </c>
    </row>
    <row r="87" spans="1:18" ht="15">
      <c r="A87" s="174"/>
      <c r="B87" s="174"/>
      <c r="C87" s="174"/>
      <c r="D87" s="168" t="s">
        <v>307</v>
      </c>
      <c r="E87" s="169">
        <v>336</v>
      </c>
      <c r="F87" s="170">
        <v>885.23722</v>
      </c>
      <c r="G87" s="171">
        <v>77.3481</v>
      </c>
      <c r="H87" s="171">
        <v>962.5853199999999</v>
      </c>
      <c r="I87" s="171">
        <v>3834.6771200000003</v>
      </c>
      <c r="J87" s="171">
        <v>10.872950000000001</v>
      </c>
      <c r="K87" s="171">
        <v>3845.55007</v>
      </c>
      <c r="L87" s="171">
        <v>40.60035</v>
      </c>
      <c r="M87" s="171">
        <v>0</v>
      </c>
      <c r="N87" s="171">
        <v>40.60035</v>
      </c>
      <c r="O87" s="171">
        <v>4848.73574</v>
      </c>
      <c r="P87" s="171">
        <v>1174.46478</v>
      </c>
      <c r="Q87" s="171">
        <v>0</v>
      </c>
      <c r="R87" s="172">
        <v>1174.46478</v>
      </c>
    </row>
    <row r="88" spans="1:18" ht="15">
      <c r="A88" s="174"/>
      <c r="B88" s="174"/>
      <c r="C88" s="174"/>
      <c r="D88" s="168" t="s">
        <v>304</v>
      </c>
      <c r="E88" s="169">
        <v>332</v>
      </c>
      <c r="F88" s="170">
        <v>1915.5415</v>
      </c>
      <c r="G88" s="171">
        <v>0</v>
      </c>
      <c r="H88" s="171">
        <v>1915.5415</v>
      </c>
      <c r="I88" s="171">
        <v>8052.21728</v>
      </c>
      <c r="J88" s="171">
        <v>0.7549600000000001</v>
      </c>
      <c r="K88" s="171">
        <v>8052.97224</v>
      </c>
      <c r="L88" s="171">
        <v>55.45208</v>
      </c>
      <c r="M88" s="171">
        <v>0</v>
      </c>
      <c r="N88" s="171">
        <v>55.45208</v>
      </c>
      <c r="O88" s="171">
        <v>10023.96582</v>
      </c>
      <c r="P88" s="171">
        <v>1023.95949</v>
      </c>
      <c r="Q88" s="171">
        <v>0</v>
      </c>
      <c r="R88" s="172">
        <v>1023.95949</v>
      </c>
    </row>
    <row r="89" spans="1:18" ht="15">
      <c r="A89" s="174"/>
      <c r="B89" s="174"/>
      <c r="C89" s="168" t="s">
        <v>308</v>
      </c>
      <c r="D89" s="168" t="s">
        <v>309</v>
      </c>
      <c r="E89" s="169">
        <v>337</v>
      </c>
      <c r="F89" s="170">
        <v>2835.6699700000004</v>
      </c>
      <c r="G89" s="171">
        <v>0</v>
      </c>
      <c r="H89" s="171">
        <v>2835.6699700000004</v>
      </c>
      <c r="I89" s="171">
        <v>10051.83407</v>
      </c>
      <c r="J89" s="171">
        <v>11.752</v>
      </c>
      <c r="K89" s="171">
        <v>10063.586070000001</v>
      </c>
      <c r="L89" s="171">
        <v>239.71178</v>
      </c>
      <c r="M89" s="171">
        <v>0</v>
      </c>
      <c r="N89" s="171">
        <v>239.71178</v>
      </c>
      <c r="O89" s="171">
        <v>13138.96782</v>
      </c>
      <c r="P89" s="171">
        <v>2241.81556</v>
      </c>
      <c r="Q89" s="171">
        <v>0</v>
      </c>
      <c r="R89" s="172">
        <v>2241.81556</v>
      </c>
    </row>
    <row r="90" spans="1:18" ht="15">
      <c r="A90" s="174"/>
      <c r="B90" s="174"/>
      <c r="C90" s="168" t="s">
        <v>310</v>
      </c>
      <c r="D90" s="168" t="s">
        <v>311</v>
      </c>
      <c r="E90" s="169">
        <v>488</v>
      </c>
      <c r="F90" s="170">
        <v>671.52909</v>
      </c>
      <c r="G90" s="171">
        <v>0</v>
      </c>
      <c r="H90" s="171">
        <v>671.52909</v>
      </c>
      <c r="I90" s="171">
        <v>7448.54626</v>
      </c>
      <c r="J90" s="171">
        <v>77.40485000000001</v>
      </c>
      <c r="K90" s="171">
        <v>7525.95111</v>
      </c>
      <c r="L90" s="171">
        <v>147.64647</v>
      </c>
      <c r="M90" s="171">
        <v>0</v>
      </c>
      <c r="N90" s="171">
        <v>147.64647</v>
      </c>
      <c r="O90" s="171">
        <v>8345.12667</v>
      </c>
      <c r="P90" s="171">
        <v>1412.0488400000002</v>
      </c>
      <c r="Q90" s="171">
        <v>0</v>
      </c>
      <c r="R90" s="172">
        <v>1412.0488400000002</v>
      </c>
    </row>
    <row r="91" spans="1:18" ht="15">
      <c r="A91" s="174"/>
      <c r="B91" s="168" t="s">
        <v>312</v>
      </c>
      <c r="C91" s="168" t="s">
        <v>313</v>
      </c>
      <c r="D91" s="168" t="s">
        <v>312</v>
      </c>
      <c r="E91" s="169">
        <v>187</v>
      </c>
      <c r="F91" s="170">
        <v>139023.91236000002</v>
      </c>
      <c r="G91" s="171">
        <v>691.05692</v>
      </c>
      <c r="H91" s="171">
        <v>139714.96928</v>
      </c>
      <c r="I91" s="171">
        <v>127845.09249</v>
      </c>
      <c r="J91" s="171">
        <v>915.04466</v>
      </c>
      <c r="K91" s="171">
        <v>128760.13715000001</v>
      </c>
      <c r="L91" s="171">
        <v>15180.41635</v>
      </c>
      <c r="M91" s="171">
        <v>3292.07278</v>
      </c>
      <c r="N91" s="171">
        <v>18472.489129999998</v>
      </c>
      <c r="O91" s="171">
        <v>286947.59556</v>
      </c>
      <c r="P91" s="171">
        <v>78293.56211</v>
      </c>
      <c r="Q91" s="171">
        <v>0</v>
      </c>
      <c r="R91" s="172">
        <v>78293.56211</v>
      </c>
    </row>
    <row r="92" spans="1:18" ht="15">
      <c r="A92" s="174"/>
      <c r="B92" s="174"/>
      <c r="C92" s="168" t="s">
        <v>314</v>
      </c>
      <c r="D92" s="168" t="s">
        <v>314</v>
      </c>
      <c r="E92" s="169">
        <v>190</v>
      </c>
      <c r="F92" s="170">
        <v>14788.56285</v>
      </c>
      <c r="G92" s="171">
        <v>0</v>
      </c>
      <c r="H92" s="171">
        <v>14788.56285</v>
      </c>
      <c r="I92" s="171">
        <v>58842.75367</v>
      </c>
      <c r="J92" s="171">
        <v>702.0530500000001</v>
      </c>
      <c r="K92" s="171">
        <v>59544.80672</v>
      </c>
      <c r="L92" s="171">
        <v>2599.90268</v>
      </c>
      <c r="M92" s="171">
        <v>17.20248</v>
      </c>
      <c r="N92" s="171">
        <v>2617.10516</v>
      </c>
      <c r="O92" s="171">
        <v>76950.47473</v>
      </c>
      <c r="P92" s="171">
        <v>25008.5743</v>
      </c>
      <c r="Q92" s="171">
        <v>0</v>
      </c>
      <c r="R92" s="172">
        <v>25008.5743</v>
      </c>
    </row>
    <row r="93" spans="1:18" ht="15">
      <c r="A93" s="174"/>
      <c r="B93" s="174"/>
      <c r="C93" s="174"/>
      <c r="D93" s="168" t="s">
        <v>315</v>
      </c>
      <c r="E93" s="169">
        <v>603</v>
      </c>
      <c r="F93" s="170">
        <v>1233.8645800000002</v>
      </c>
      <c r="G93" s="171">
        <v>0</v>
      </c>
      <c r="H93" s="171">
        <v>1233.8645800000002</v>
      </c>
      <c r="I93" s="171">
        <v>3128.22559</v>
      </c>
      <c r="J93" s="171">
        <v>0</v>
      </c>
      <c r="K93" s="171">
        <v>3128.22559</v>
      </c>
      <c r="L93" s="171">
        <v>57.4785</v>
      </c>
      <c r="M93" s="171">
        <v>0</v>
      </c>
      <c r="N93" s="171">
        <v>57.4785</v>
      </c>
      <c r="O93" s="171">
        <v>4419.56867</v>
      </c>
      <c r="P93" s="171">
        <v>3223.22539</v>
      </c>
      <c r="Q93" s="171">
        <v>0</v>
      </c>
      <c r="R93" s="172">
        <v>3223.22539</v>
      </c>
    </row>
    <row r="94" spans="1:18" ht="15">
      <c r="A94" s="174"/>
      <c r="B94" s="174"/>
      <c r="C94" s="174"/>
      <c r="D94" s="168" t="s">
        <v>316</v>
      </c>
      <c r="E94" s="169">
        <v>837</v>
      </c>
      <c r="F94" s="170">
        <v>215.2034</v>
      </c>
      <c r="G94" s="171">
        <v>0</v>
      </c>
      <c r="H94" s="171">
        <v>215.2034</v>
      </c>
      <c r="I94" s="171">
        <v>665.2484300000001</v>
      </c>
      <c r="J94" s="171">
        <v>0</v>
      </c>
      <c r="K94" s="171">
        <v>665.2484300000001</v>
      </c>
      <c r="L94" s="171">
        <v>36.14591</v>
      </c>
      <c r="M94" s="171">
        <v>0</v>
      </c>
      <c r="N94" s="171">
        <v>36.14591</v>
      </c>
      <c r="O94" s="171">
        <v>916.59774</v>
      </c>
      <c r="P94" s="171">
        <v>345.88521999999995</v>
      </c>
      <c r="Q94" s="171">
        <v>0</v>
      </c>
      <c r="R94" s="172">
        <v>345.88521999999995</v>
      </c>
    </row>
    <row r="95" spans="1:18" ht="15">
      <c r="A95" s="174"/>
      <c r="B95" s="174"/>
      <c r="C95" s="174"/>
      <c r="D95" s="168" t="s">
        <v>317</v>
      </c>
      <c r="E95" s="169">
        <v>814</v>
      </c>
      <c r="F95" s="170">
        <v>0</v>
      </c>
      <c r="G95" s="171">
        <v>0</v>
      </c>
      <c r="H95" s="171">
        <v>0</v>
      </c>
      <c r="I95" s="171">
        <v>0</v>
      </c>
      <c r="J95" s="171">
        <v>0</v>
      </c>
      <c r="K95" s="171">
        <v>0</v>
      </c>
      <c r="L95" s="171">
        <v>4.2125</v>
      </c>
      <c r="M95" s="171">
        <v>0</v>
      </c>
      <c r="N95" s="171">
        <v>4.2125</v>
      </c>
      <c r="O95" s="171">
        <v>4.2125</v>
      </c>
      <c r="P95" s="171">
        <v>0</v>
      </c>
      <c r="Q95" s="171">
        <v>0</v>
      </c>
      <c r="R95" s="172">
        <v>0</v>
      </c>
    </row>
    <row r="96" spans="1:18" ht="15">
      <c r="A96" s="174"/>
      <c r="B96" s="174"/>
      <c r="C96" s="168" t="s">
        <v>318</v>
      </c>
      <c r="D96" s="168" t="s">
        <v>319</v>
      </c>
      <c r="E96" s="169">
        <v>459</v>
      </c>
      <c r="F96" s="170">
        <v>11044.18815</v>
      </c>
      <c r="G96" s="171">
        <v>0</v>
      </c>
      <c r="H96" s="171">
        <v>11044.18815</v>
      </c>
      <c r="I96" s="171">
        <v>23252.33307</v>
      </c>
      <c r="J96" s="171">
        <v>43.26315</v>
      </c>
      <c r="K96" s="171">
        <v>23295.59622</v>
      </c>
      <c r="L96" s="171">
        <v>1438.47458</v>
      </c>
      <c r="M96" s="171">
        <v>1.5024000000000002</v>
      </c>
      <c r="N96" s="171">
        <v>1439.97698</v>
      </c>
      <c r="O96" s="171">
        <v>35779.76135</v>
      </c>
      <c r="P96" s="171">
        <v>5588.00991</v>
      </c>
      <c r="Q96" s="171">
        <v>0</v>
      </c>
      <c r="R96" s="172">
        <v>5588.00991</v>
      </c>
    </row>
    <row r="97" spans="1:18" ht="15">
      <c r="A97" s="174"/>
      <c r="B97" s="174"/>
      <c r="C97" s="174"/>
      <c r="D97" s="168" t="s">
        <v>320</v>
      </c>
      <c r="E97" s="169">
        <v>191</v>
      </c>
      <c r="F97" s="170">
        <v>5347.664059999999</v>
      </c>
      <c r="G97" s="171">
        <v>0</v>
      </c>
      <c r="H97" s="171">
        <v>5347.664059999999</v>
      </c>
      <c r="I97" s="171">
        <v>20880.11454</v>
      </c>
      <c r="J97" s="171">
        <v>0.24572</v>
      </c>
      <c r="K97" s="171">
        <v>20880.36026</v>
      </c>
      <c r="L97" s="171">
        <v>569.75524</v>
      </c>
      <c r="M97" s="171">
        <v>0</v>
      </c>
      <c r="N97" s="171">
        <v>569.75524</v>
      </c>
      <c r="O97" s="171">
        <v>26797.77956</v>
      </c>
      <c r="P97" s="171">
        <v>2763.63189</v>
      </c>
      <c r="Q97" s="171">
        <v>0</v>
      </c>
      <c r="R97" s="172">
        <v>2763.63189</v>
      </c>
    </row>
    <row r="98" spans="1:18" ht="15">
      <c r="A98" s="174"/>
      <c r="B98" s="174"/>
      <c r="C98" s="174"/>
      <c r="D98" s="168" t="s">
        <v>321</v>
      </c>
      <c r="E98" s="169">
        <v>193</v>
      </c>
      <c r="F98" s="170">
        <v>1024.828</v>
      </c>
      <c r="G98" s="171">
        <v>0</v>
      </c>
      <c r="H98" s="171">
        <v>1024.828</v>
      </c>
      <c r="I98" s="171">
        <v>2636.75918</v>
      </c>
      <c r="J98" s="171">
        <v>104.09481</v>
      </c>
      <c r="K98" s="171">
        <v>2740.85399</v>
      </c>
      <c r="L98" s="171">
        <v>75.08856</v>
      </c>
      <c r="M98" s="171">
        <v>0</v>
      </c>
      <c r="N98" s="171">
        <v>75.08856</v>
      </c>
      <c r="O98" s="171">
        <v>3840.7705499999997</v>
      </c>
      <c r="P98" s="171">
        <v>2229.25124</v>
      </c>
      <c r="Q98" s="171">
        <v>0</v>
      </c>
      <c r="R98" s="172">
        <v>2229.25124</v>
      </c>
    </row>
    <row r="99" spans="1:18" ht="15">
      <c r="A99" s="174"/>
      <c r="B99" s="174"/>
      <c r="C99" s="174"/>
      <c r="D99" s="168" t="s">
        <v>322</v>
      </c>
      <c r="E99" s="169">
        <v>825</v>
      </c>
      <c r="F99" s="170">
        <v>0</v>
      </c>
      <c r="G99" s="171">
        <v>0</v>
      </c>
      <c r="H99" s="171">
        <v>0</v>
      </c>
      <c r="I99" s="171">
        <v>432.92404</v>
      </c>
      <c r="J99" s="171">
        <v>0</v>
      </c>
      <c r="K99" s="171">
        <v>432.92404</v>
      </c>
      <c r="L99" s="171">
        <v>0</v>
      </c>
      <c r="M99" s="171">
        <v>0</v>
      </c>
      <c r="N99" s="171">
        <v>0</v>
      </c>
      <c r="O99" s="171">
        <v>432.92404</v>
      </c>
      <c r="P99" s="171">
        <v>795.73418</v>
      </c>
      <c r="Q99" s="171">
        <v>0</v>
      </c>
      <c r="R99" s="172">
        <v>795.73418</v>
      </c>
    </row>
    <row r="100" spans="1:18" ht="15">
      <c r="A100" s="174"/>
      <c r="B100" s="174"/>
      <c r="C100" s="168" t="s">
        <v>323</v>
      </c>
      <c r="D100" s="168" t="s">
        <v>264</v>
      </c>
      <c r="E100" s="169">
        <v>569</v>
      </c>
      <c r="F100" s="170">
        <v>1436.11211</v>
      </c>
      <c r="G100" s="171">
        <v>0</v>
      </c>
      <c r="H100" s="171">
        <v>1436.11211</v>
      </c>
      <c r="I100" s="171">
        <v>2223.54847</v>
      </c>
      <c r="J100" s="171">
        <v>0</v>
      </c>
      <c r="K100" s="171">
        <v>2223.54847</v>
      </c>
      <c r="L100" s="171">
        <v>12.33</v>
      </c>
      <c r="M100" s="171">
        <v>0</v>
      </c>
      <c r="N100" s="171">
        <v>12.33</v>
      </c>
      <c r="O100" s="171">
        <v>3671.99058</v>
      </c>
      <c r="P100" s="171">
        <v>925.69384</v>
      </c>
      <c r="Q100" s="171">
        <v>0</v>
      </c>
      <c r="R100" s="172">
        <v>925.69384</v>
      </c>
    </row>
    <row r="101" spans="1:18" ht="15">
      <c r="A101" s="174"/>
      <c r="B101" s="174"/>
      <c r="C101" s="174"/>
      <c r="D101" s="168" t="s">
        <v>324</v>
      </c>
      <c r="E101" s="169">
        <v>194</v>
      </c>
      <c r="F101" s="170">
        <v>19369.27483</v>
      </c>
      <c r="G101" s="171">
        <v>0</v>
      </c>
      <c r="H101" s="171">
        <v>19369.27483</v>
      </c>
      <c r="I101" s="171">
        <v>35953.83589</v>
      </c>
      <c r="J101" s="171">
        <v>15.106860000000001</v>
      </c>
      <c r="K101" s="171">
        <v>35968.94275</v>
      </c>
      <c r="L101" s="171">
        <v>584.92335</v>
      </c>
      <c r="M101" s="171">
        <v>0.4695</v>
      </c>
      <c r="N101" s="171">
        <v>585.39285</v>
      </c>
      <c r="O101" s="171">
        <v>55923.61043</v>
      </c>
      <c r="P101" s="171">
        <v>1915.06896</v>
      </c>
      <c r="Q101" s="171">
        <v>0</v>
      </c>
      <c r="R101" s="172">
        <v>1915.06896</v>
      </c>
    </row>
    <row r="102" spans="1:18" ht="15">
      <c r="A102" s="174"/>
      <c r="B102" s="174"/>
      <c r="C102" s="174"/>
      <c r="D102" s="168" t="s">
        <v>325</v>
      </c>
      <c r="E102" s="169">
        <v>539</v>
      </c>
      <c r="F102" s="170">
        <v>10.639479999999999</v>
      </c>
      <c r="G102" s="171">
        <v>0</v>
      </c>
      <c r="H102" s="171">
        <v>10.639479999999999</v>
      </c>
      <c r="I102" s="171">
        <v>903.40634</v>
      </c>
      <c r="J102" s="171">
        <v>6.72801</v>
      </c>
      <c r="K102" s="171">
        <v>910.1343499999999</v>
      </c>
      <c r="L102" s="171">
        <v>2.65</v>
      </c>
      <c r="M102" s="171">
        <v>0</v>
      </c>
      <c r="N102" s="171">
        <v>2.65</v>
      </c>
      <c r="O102" s="171">
        <v>923.42383</v>
      </c>
      <c r="P102" s="171">
        <v>578.67249</v>
      </c>
      <c r="Q102" s="171">
        <v>0</v>
      </c>
      <c r="R102" s="172">
        <v>578.67249</v>
      </c>
    </row>
    <row r="103" spans="1:18" ht="15">
      <c r="A103" s="174"/>
      <c r="B103" s="174"/>
      <c r="C103" s="168" t="s">
        <v>326</v>
      </c>
      <c r="D103" s="168" t="s">
        <v>327</v>
      </c>
      <c r="E103" s="169">
        <v>197</v>
      </c>
      <c r="F103" s="170">
        <v>17113.03952</v>
      </c>
      <c r="G103" s="171">
        <v>0</v>
      </c>
      <c r="H103" s="171">
        <v>17113.03952</v>
      </c>
      <c r="I103" s="171">
        <v>18129.91901</v>
      </c>
      <c r="J103" s="171">
        <v>2.9895500000000004</v>
      </c>
      <c r="K103" s="171">
        <v>18132.90856</v>
      </c>
      <c r="L103" s="171">
        <v>369.50842</v>
      </c>
      <c r="M103" s="171">
        <v>0</v>
      </c>
      <c r="N103" s="171">
        <v>369.50842</v>
      </c>
      <c r="O103" s="171">
        <v>35615.4565</v>
      </c>
      <c r="P103" s="171">
        <v>3870.8632900000002</v>
      </c>
      <c r="Q103" s="171">
        <v>0</v>
      </c>
      <c r="R103" s="172">
        <v>3870.8632900000002</v>
      </c>
    </row>
    <row r="104" spans="1:18" ht="15">
      <c r="A104" s="174"/>
      <c r="B104" s="174"/>
      <c r="C104" s="174"/>
      <c r="D104" s="168" t="s">
        <v>328</v>
      </c>
      <c r="E104" s="169">
        <v>718</v>
      </c>
      <c r="F104" s="170">
        <v>1136.7608400000001</v>
      </c>
      <c r="G104" s="171">
        <v>0</v>
      </c>
      <c r="H104" s="171">
        <v>1136.7608400000001</v>
      </c>
      <c r="I104" s="171">
        <v>858.29711</v>
      </c>
      <c r="J104" s="171">
        <v>0</v>
      </c>
      <c r="K104" s="171">
        <v>858.29711</v>
      </c>
      <c r="L104" s="171">
        <v>7.7542</v>
      </c>
      <c r="M104" s="171">
        <v>0</v>
      </c>
      <c r="N104" s="171">
        <v>7.7542</v>
      </c>
      <c r="O104" s="171">
        <v>2002.81215</v>
      </c>
      <c r="P104" s="171">
        <v>776.0814499999999</v>
      </c>
      <c r="Q104" s="171">
        <v>0</v>
      </c>
      <c r="R104" s="172">
        <v>776.0814499999999</v>
      </c>
    </row>
    <row r="105" spans="1:18" ht="15">
      <c r="A105" s="174"/>
      <c r="B105" s="174"/>
      <c r="C105" s="168" t="s">
        <v>329</v>
      </c>
      <c r="D105" s="168" t="s">
        <v>329</v>
      </c>
      <c r="E105" s="169">
        <v>188</v>
      </c>
      <c r="F105" s="170">
        <v>2393.56464</v>
      </c>
      <c r="G105" s="171">
        <v>0</v>
      </c>
      <c r="H105" s="171">
        <v>2393.56464</v>
      </c>
      <c r="I105" s="171">
        <v>15341.49698</v>
      </c>
      <c r="J105" s="171">
        <v>3.9909299999999996</v>
      </c>
      <c r="K105" s="171">
        <v>15345.48791</v>
      </c>
      <c r="L105" s="171">
        <v>171.43189999999998</v>
      </c>
      <c r="M105" s="171">
        <v>0</v>
      </c>
      <c r="N105" s="171">
        <v>171.43189999999998</v>
      </c>
      <c r="O105" s="171">
        <v>17910.48445</v>
      </c>
      <c r="P105" s="171">
        <v>4319.07789</v>
      </c>
      <c r="Q105" s="171">
        <v>0</v>
      </c>
      <c r="R105" s="172">
        <v>4319.07789</v>
      </c>
    </row>
    <row r="106" spans="1:18" ht="15">
      <c r="A106" s="174"/>
      <c r="B106" s="174"/>
      <c r="C106" s="168" t="s">
        <v>330</v>
      </c>
      <c r="D106" s="168" t="s">
        <v>331</v>
      </c>
      <c r="E106" s="169">
        <v>501</v>
      </c>
      <c r="F106" s="170">
        <v>1433.41271</v>
      </c>
      <c r="G106" s="171">
        <v>0</v>
      </c>
      <c r="H106" s="171">
        <v>1433.41271</v>
      </c>
      <c r="I106" s="171">
        <v>8713.98186</v>
      </c>
      <c r="J106" s="171">
        <v>6.00818</v>
      </c>
      <c r="K106" s="171">
        <v>8719.990039999999</v>
      </c>
      <c r="L106" s="171">
        <v>97.55347</v>
      </c>
      <c r="M106" s="171">
        <v>0</v>
      </c>
      <c r="N106" s="171">
        <v>97.55347</v>
      </c>
      <c r="O106" s="171">
        <v>10250.95622</v>
      </c>
      <c r="P106" s="171">
        <v>1911.36579</v>
      </c>
      <c r="Q106" s="171">
        <v>0</v>
      </c>
      <c r="R106" s="172">
        <v>1911.36579</v>
      </c>
    </row>
    <row r="107" spans="1:18" ht="15">
      <c r="A107" s="174"/>
      <c r="B107" s="174"/>
      <c r="C107" s="168" t="s">
        <v>332</v>
      </c>
      <c r="D107" s="168" t="s">
        <v>333</v>
      </c>
      <c r="E107" s="169">
        <v>498</v>
      </c>
      <c r="F107" s="170">
        <v>4331.04099</v>
      </c>
      <c r="G107" s="171">
        <v>0</v>
      </c>
      <c r="H107" s="171">
        <v>4331.04099</v>
      </c>
      <c r="I107" s="171">
        <v>7644.66424</v>
      </c>
      <c r="J107" s="171">
        <v>14.71999</v>
      </c>
      <c r="K107" s="171">
        <v>7659.384230000001</v>
      </c>
      <c r="L107" s="171">
        <v>53.684</v>
      </c>
      <c r="M107" s="171">
        <v>0</v>
      </c>
      <c r="N107" s="171">
        <v>53.684</v>
      </c>
      <c r="O107" s="171">
        <v>12044.10922</v>
      </c>
      <c r="P107" s="171">
        <v>2030.27443</v>
      </c>
      <c r="Q107" s="171">
        <v>0</v>
      </c>
      <c r="R107" s="172">
        <v>2030.27443</v>
      </c>
    </row>
    <row r="108" spans="1:18" ht="15">
      <c r="A108" s="174"/>
      <c r="B108" s="174"/>
      <c r="C108" s="168" t="s">
        <v>334</v>
      </c>
      <c r="D108" s="168" t="s">
        <v>335</v>
      </c>
      <c r="E108" s="169">
        <v>500</v>
      </c>
      <c r="F108" s="170">
        <v>5880.39768</v>
      </c>
      <c r="G108" s="171">
        <v>0</v>
      </c>
      <c r="H108" s="171">
        <v>5880.39768</v>
      </c>
      <c r="I108" s="171">
        <v>10663.46554</v>
      </c>
      <c r="J108" s="171">
        <v>0</v>
      </c>
      <c r="K108" s="171">
        <v>10663.46554</v>
      </c>
      <c r="L108" s="171">
        <v>190.95225</v>
      </c>
      <c r="M108" s="171">
        <v>0</v>
      </c>
      <c r="N108" s="171">
        <v>190.95225</v>
      </c>
      <c r="O108" s="171">
        <v>16734.81547</v>
      </c>
      <c r="P108" s="171">
        <v>3895.0266</v>
      </c>
      <c r="Q108" s="171">
        <v>0</v>
      </c>
      <c r="R108" s="172">
        <v>3895.0266</v>
      </c>
    </row>
    <row r="109" spans="1:18" ht="15">
      <c r="A109" s="174"/>
      <c r="B109" s="174"/>
      <c r="C109" s="168" t="s">
        <v>336</v>
      </c>
      <c r="D109" s="168" t="s">
        <v>337</v>
      </c>
      <c r="E109" s="169">
        <v>198</v>
      </c>
      <c r="F109" s="170">
        <v>2220.4165</v>
      </c>
      <c r="G109" s="171">
        <v>0</v>
      </c>
      <c r="H109" s="171">
        <v>2220.4165</v>
      </c>
      <c r="I109" s="171">
        <v>6754.1029100000005</v>
      </c>
      <c r="J109" s="171">
        <v>9.19158</v>
      </c>
      <c r="K109" s="171">
        <v>6763.29449</v>
      </c>
      <c r="L109" s="171">
        <v>110.55716000000001</v>
      </c>
      <c r="M109" s="171">
        <v>0</v>
      </c>
      <c r="N109" s="171">
        <v>110.55716000000001</v>
      </c>
      <c r="O109" s="171">
        <v>9094.26815</v>
      </c>
      <c r="P109" s="171">
        <v>2019.81186</v>
      </c>
      <c r="Q109" s="171">
        <v>0</v>
      </c>
      <c r="R109" s="172">
        <v>2019.81186</v>
      </c>
    </row>
    <row r="110" spans="1:18" ht="15">
      <c r="A110" s="174"/>
      <c r="B110" s="174"/>
      <c r="C110" s="168" t="s">
        <v>338</v>
      </c>
      <c r="D110" s="168" t="s">
        <v>338</v>
      </c>
      <c r="E110" s="169">
        <v>509</v>
      </c>
      <c r="F110" s="170">
        <v>1722.92828</v>
      </c>
      <c r="G110" s="171">
        <v>0</v>
      </c>
      <c r="H110" s="171">
        <v>1722.92828</v>
      </c>
      <c r="I110" s="171">
        <v>8051.3556</v>
      </c>
      <c r="J110" s="171">
        <v>0</v>
      </c>
      <c r="K110" s="171">
        <v>8051.3556</v>
      </c>
      <c r="L110" s="171">
        <v>122.67429</v>
      </c>
      <c r="M110" s="171">
        <v>0</v>
      </c>
      <c r="N110" s="171">
        <v>122.67429</v>
      </c>
      <c r="O110" s="171">
        <v>9896.95817</v>
      </c>
      <c r="P110" s="171">
        <v>1306.3381499999998</v>
      </c>
      <c r="Q110" s="171">
        <v>0</v>
      </c>
      <c r="R110" s="172">
        <v>1306.3381499999998</v>
      </c>
    </row>
    <row r="111" spans="1:18" ht="15">
      <c r="A111" s="174"/>
      <c r="B111" s="168" t="s">
        <v>339</v>
      </c>
      <c r="C111" s="168" t="s">
        <v>340</v>
      </c>
      <c r="D111" s="168" t="s">
        <v>340</v>
      </c>
      <c r="E111" s="169">
        <v>12</v>
      </c>
      <c r="F111" s="170">
        <v>8165.9607000000005</v>
      </c>
      <c r="G111" s="171">
        <v>0</v>
      </c>
      <c r="H111" s="171">
        <v>8165.9607000000005</v>
      </c>
      <c r="I111" s="171">
        <v>21372.58574</v>
      </c>
      <c r="J111" s="171">
        <v>3.40225</v>
      </c>
      <c r="K111" s="171">
        <v>21375.987989999998</v>
      </c>
      <c r="L111" s="171">
        <v>1830.66923</v>
      </c>
      <c r="M111" s="171">
        <v>0.939</v>
      </c>
      <c r="N111" s="171">
        <v>1831.60823</v>
      </c>
      <c r="O111" s="171">
        <v>31373.556920000003</v>
      </c>
      <c r="P111" s="171">
        <v>3464.29468</v>
      </c>
      <c r="Q111" s="171">
        <v>0</v>
      </c>
      <c r="R111" s="172">
        <v>3464.29468</v>
      </c>
    </row>
    <row r="112" spans="1:18" ht="15">
      <c r="A112" s="174"/>
      <c r="B112" s="174"/>
      <c r="C112" s="168" t="s">
        <v>339</v>
      </c>
      <c r="D112" s="168" t="s">
        <v>339</v>
      </c>
      <c r="E112" s="169">
        <v>10</v>
      </c>
      <c r="F112" s="170">
        <v>105101.01319</v>
      </c>
      <c r="G112" s="171">
        <v>0</v>
      </c>
      <c r="H112" s="171">
        <v>105101.01319</v>
      </c>
      <c r="I112" s="171">
        <v>179109.75811000002</v>
      </c>
      <c r="J112" s="171">
        <v>1164.4703100000002</v>
      </c>
      <c r="K112" s="171">
        <v>180274.22842</v>
      </c>
      <c r="L112" s="171">
        <v>58191.10231</v>
      </c>
      <c r="M112" s="171">
        <v>4611.4006</v>
      </c>
      <c r="N112" s="171">
        <v>62802.502909999996</v>
      </c>
      <c r="O112" s="171">
        <v>348177.74452</v>
      </c>
      <c r="P112" s="171">
        <v>53345.949479999996</v>
      </c>
      <c r="Q112" s="171">
        <v>0</v>
      </c>
      <c r="R112" s="172">
        <v>53345.949479999996</v>
      </c>
    </row>
    <row r="113" spans="1:18" ht="15">
      <c r="A113" s="174"/>
      <c r="B113" s="174"/>
      <c r="C113" s="174"/>
      <c r="D113" s="174"/>
      <c r="E113" s="175">
        <v>808</v>
      </c>
      <c r="F113" s="176">
        <v>0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2.19882</v>
      </c>
      <c r="Q113" s="177">
        <v>0</v>
      </c>
      <c r="R113" s="178">
        <v>2.19882</v>
      </c>
    </row>
    <row r="114" spans="1:18" ht="15">
      <c r="A114" s="174"/>
      <c r="B114" s="174"/>
      <c r="C114" s="174"/>
      <c r="D114" s="168" t="s">
        <v>341</v>
      </c>
      <c r="E114" s="169">
        <v>621</v>
      </c>
      <c r="F114" s="170">
        <v>6147.4745</v>
      </c>
      <c r="G114" s="171">
        <v>0</v>
      </c>
      <c r="H114" s="171">
        <v>6147.4745</v>
      </c>
      <c r="I114" s="171">
        <v>29014.35362</v>
      </c>
      <c r="J114" s="171">
        <v>163.543</v>
      </c>
      <c r="K114" s="171">
        <v>29177.89662</v>
      </c>
      <c r="L114" s="171">
        <v>2117.5874599999997</v>
      </c>
      <c r="M114" s="171">
        <v>127.46361999999999</v>
      </c>
      <c r="N114" s="171">
        <v>2245.05108</v>
      </c>
      <c r="O114" s="171">
        <v>37570.4222</v>
      </c>
      <c r="P114" s="171">
        <v>3884.2612200000003</v>
      </c>
      <c r="Q114" s="171">
        <v>0</v>
      </c>
      <c r="R114" s="172">
        <v>3884.2612200000003</v>
      </c>
    </row>
    <row r="115" spans="1:18" ht="15">
      <c r="A115" s="174"/>
      <c r="B115" s="174"/>
      <c r="C115" s="168" t="s">
        <v>342</v>
      </c>
      <c r="D115" s="168" t="s">
        <v>342</v>
      </c>
      <c r="E115" s="169">
        <v>13</v>
      </c>
      <c r="F115" s="170">
        <v>8418.032210000001</v>
      </c>
      <c r="G115" s="171">
        <v>0</v>
      </c>
      <c r="H115" s="171">
        <v>8418.032210000001</v>
      </c>
      <c r="I115" s="171">
        <v>30137.391359999998</v>
      </c>
      <c r="J115" s="171">
        <v>503.34315000000004</v>
      </c>
      <c r="K115" s="171">
        <v>30640.734510000002</v>
      </c>
      <c r="L115" s="171">
        <v>1556.45106</v>
      </c>
      <c r="M115" s="171">
        <v>0</v>
      </c>
      <c r="N115" s="171">
        <v>1556.45106</v>
      </c>
      <c r="O115" s="171">
        <v>40615.21778</v>
      </c>
      <c r="P115" s="171">
        <v>8528.053619999999</v>
      </c>
      <c r="Q115" s="171">
        <v>0</v>
      </c>
      <c r="R115" s="172">
        <v>8528.053619999999</v>
      </c>
    </row>
    <row r="116" spans="1:18" ht="15">
      <c r="A116" s="174"/>
      <c r="B116" s="174"/>
      <c r="C116" s="174"/>
      <c r="D116" s="168" t="s">
        <v>343</v>
      </c>
      <c r="E116" s="169">
        <v>637</v>
      </c>
      <c r="F116" s="170">
        <v>1.11541</v>
      </c>
      <c r="G116" s="171">
        <v>0</v>
      </c>
      <c r="H116" s="171">
        <v>1.11541</v>
      </c>
      <c r="I116" s="171">
        <v>1235.89903</v>
      </c>
      <c r="J116" s="171">
        <v>0</v>
      </c>
      <c r="K116" s="171">
        <v>1235.89903</v>
      </c>
      <c r="L116" s="171">
        <v>16.147</v>
      </c>
      <c r="M116" s="171">
        <v>0</v>
      </c>
      <c r="N116" s="171">
        <v>16.147</v>
      </c>
      <c r="O116" s="171">
        <v>1253.1614399999999</v>
      </c>
      <c r="P116" s="171">
        <v>419.53585</v>
      </c>
      <c r="Q116" s="171">
        <v>0</v>
      </c>
      <c r="R116" s="172">
        <v>419.53585</v>
      </c>
    </row>
    <row r="117" spans="1:18" ht="15">
      <c r="A117" s="174"/>
      <c r="B117" s="174"/>
      <c r="C117" s="168" t="s">
        <v>344</v>
      </c>
      <c r="D117" s="168" t="s">
        <v>344</v>
      </c>
      <c r="E117" s="169">
        <v>24</v>
      </c>
      <c r="F117" s="170">
        <v>20907.60663</v>
      </c>
      <c r="G117" s="171">
        <v>0</v>
      </c>
      <c r="H117" s="171">
        <v>20907.60663</v>
      </c>
      <c r="I117" s="171">
        <v>68725.01842000001</v>
      </c>
      <c r="J117" s="171">
        <v>506.15143</v>
      </c>
      <c r="K117" s="171">
        <v>69231.16984999999</v>
      </c>
      <c r="L117" s="171">
        <v>3131.76638</v>
      </c>
      <c r="M117" s="171">
        <v>59.27344</v>
      </c>
      <c r="N117" s="171">
        <v>3191.03982</v>
      </c>
      <c r="O117" s="171">
        <v>93329.81629999999</v>
      </c>
      <c r="P117" s="171">
        <v>23557.19587</v>
      </c>
      <c r="Q117" s="171">
        <v>0</v>
      </c>
      <c r="R117" s="172">
        <v>23557.19587</v>
      </c>
    </row>
    <row r="118" spans="1:18" ht="15">
      <c r="A118" s="174"/>
      <c r="B118" s="174"/>
      <c r="C118" s="174"/>
      <c r="D118" s="168" t="s">
        <v>345</v>
      </c>
      <c r="E118" s="169">
        <v>607</v>
      </c>
      <c r="F118" s="170">
        <v>47.06086</v>
      </c>
      <c r="G118" s="171">
        <v>0</v>
      </c>
      <c r="H118" s="171">
        <v>47.06086</v>
      </c>
      <c r="I118" s="171">
        <v>272.30439</v>
      </c>
      <c r="J118" s="171">
        <v>0</v>
      </c>
      <c r="K118" s="171">
        <v>272.30439</v>
      </c>
      <c r="L118" s="171">
        <v>8.043</v>
      </c>
      <c r="M118" s="171">
        <v>0</v>
      </c>
      <c r="N118" s="171">
        <v>8.043</v>
      </c>
      <c r="O118" s="171">
        <v>327.40825</v>
      </c>
      <c r="P118" s="171">
        <v>39.03861</v>
      </c>
      <c r="Q118" s="171">
        <v>0</v>
      </c>
      <c r="R118" s="172">
        <v>39.03861</v>
      </c>
    </row>
    <row r="119" spans="1:18" ht="15">
      <c r="A119" s="174"/>
      <c r="B119" s="174"/>
      <c r="C119" s="174"/>
      <c r="D119" s="168" t="s">
        <v>346</v>
      </c>
      <c r="E119" s="169">
        <v>30</v>
      </c>
      <c r="F119" s="170">
        <v>2772.3309900000004</v>
      </c>
      <c r="G119" s="171">
        <v>0</v>
      </c>
      <c r="H119" s="171">
        <v>2772.3309900000004</v>
      </c>
      <c r="I119" s="171">
        <v>3784.7164500000003</v>
      </c>
      <c r="J119" s="171">
        <v>0</v>
      </c>
      <c r="K119" s="171">
        <v>3784.7164500000003</v>
      </c>
      <c r="L119" s="171">
        <v>95.4427</v>
      </c>
      <c r="M119" s="171">
        <v>0</v>
      </c>
      <c r="N119" s="171">
        <v>95.4427</v>
      </c>
      <c r="O119" s="171">
        <v>6652.49014</v>
      </c>
      <c r="P119" s="171">
        <v>668.7054499999999</v>
      </c>
      <c r="Q119" s="171">
        <v>0</v>
      </c>
      <c r="R119" s="172">
        <v>668.7054499999999</v>
      </c>
    </row>
    <row r="120" spans="1:18" ht="15">
      <c r="A120" s="174"/>
      <c r="B120" s="174"/>
      <c r="C120" s="174"/>
      <c r="D120" s="168" t="s">
        <v>347</v>
      </c>
      <c r="E120" s="169">
        <v>26</v>
      </c>
      <c r="F120" s="170">
        <v>560.3419</v>
      </c>
      <c r="G120" s="171">
        <v>0</v>
      </c>
      <c r="H120" s="171">
        <v>560.3419</v>
      </c>
      <c r="I120" s="171">
        <v>2813.0782200000003</v>
      </c>
      <c r="J120" s="171">
        <v>0.38079</v>
      </c>
      <c r="K120" s="171">
        <v>2813.4590099999996</v>
      </c>
      <c r="L120" s="171">
        <v>59.04018</v>
      </c>
      <c r="M120" s="171">
        <v>0</v>
      </c>
      <c r="N120" s="171">
        <v>59.04018</v>
      </c>
      <c r="O120" s="171">
        <v>3432.84109</v>
      </c>
      <c r="P120" s="171">
        <v>1094.7711399999998</v>
      </c>
      <c r="Q120" s="171">
        <v>0</v>
      </c>
      <c r="R120" s="172">
        <v>1094.7711399999998</v>
      </c>
    </row>
    <row r="121" spans="1:18" ht="15">
      <c r="A121" s="174"/>
      <c r="B121" s="174"/>
      <c r="C121" s="174"/>
      <c r="D121" s="168" t="s">
        <v>348</v>
      </c>
      <c r="E121" s="169">
        <v>29</v>
      </c>
      <c r="F121" s="170">
        <v>2714.7299900000003</v>
      </c>
      <c r="G121" s="171">
        <v>0</v>
      </c>
      <c r="H121" s="171">
        <v>2714.7299900000003</v>
      </c>
      <c r="I121" s="171">
        <v>4279.99773</v>
      </c>
      <c r="J121" s="171">
        <v>15.0699</v>
      </c>
      <c r="K121" s="171">
        <v>4295.06763</v>
      </c>
      <c r="L121" s="171">
        <v>31.06148</v>
      </c>
      <c r="M121" s="171">
        <v>0</v>
      </c>
      <c r="N121" s="171">
        <v>31.06148</v>
      </c>
      <c r="O121" s="171">
        <v>7040.8591</v>
      </c>
      <c r="P121" s="171">
        <v>727.8063199999999</v>
      </c>
      <c r="Q121" s="171">
        <v>0</v>
      </c>
      <c r="R121" s="172">
        <v>727.8063199999999</v>
      </c>
    </row>
    <row r="122" spans="1:18" ht="15">
      <c r="A122" s="174"/>
      <c r="B122" s="174"/>
      <c r="C122" s="168" t="s">
        <v>349</v>
      </c>
      <c r="D122" s="168" t="s">
        <v>350</v>
      </c>
      <c r="E122" s="169">
        <v>17</v>
      </c>
      <c r="F122" s="170">
        <v>953.8401899999999</v>
      </c>
      <c r="G122" s="171">
        <v>0</v>
      </c>
      <c r="H122" s="171">
        <v>953.8401899999999</v>
      </c>
      <c r="I122" s="171">
        <v>4708.5411699999995</v>
      </c>
      <c r="J122" s="171">
        <v>0.0104</v>
      </c>
      <c r="K122" s="171">
        <v>4708.5515700000005</v>
      </c>
      <c r="L122" s="171">
        <v>149.82612</v>
      </c>
      <c r="M122" s="171">
        <v>0</v>
      </c>
      <c r="N122" s="171">
        <v>149.82612</v>
      </c>
      <c r="O122" s="171">
        <v>5812.21788</v>
      </c>
      <c r="P122" s="171">
        <v>1393.37619</v>
      </c>
      <c r="Q122" s="171">
        <v>0</v>
      </c>
      <c r="R122" s="172">
        <v>1393.37619</v>
      </c>
    </row>
    <row r="123" spans="1:18" ht="15">
      <c r="A123" s="174"/>
      <c r="B123" s="174"/>
      <c r="C123" s="174"/>
      <c r="D123" s="168" t="s">
        <v>349</v>
      </c>
      <c r="E123" s="169">
        <v>15</v>
      </c>
      <c r="F123" s="170">
        <v>704.2351</v>
      </c>
      <c r="G123" s="171">
        <v>0</v>
      </c>
      <c r="H123" s="171">
        <v>704.2351</v>
      </c>
      <c r="I123" s="171">
        <v>15006.15662</v>
      </c>
      <c r="J123" s="171">
        <v>7.23049</v>
      </c>
      <c r="K123" s="171">
        <v>15013.38711</v>
      </c>
      <c r="L123" s="171">
        <v>194.83736</v>
      </c>
      <c r="M123" s="171">
        <v>0</v>
      </c>
      <c r="N123" s="171">
        <v>194.83736</v>
      </c>
      <c r="O123" s="171">
        <v>15912.45957</v>
      </c>
      <c r="P123" s="171">
        <v>1853.83466</v>
      </c>
      <c r="Q123" s="171">
        <v>0</v>
      </c>
      <c r="R123" s="172">
        <v>1853.83466</v>
      </c>
    </row>
    <row r="124" spans="1:18" ht="15">
      <c r="A124" s="174"/>
      <c r="B124" s="174"/>
      <c r="C124" s="174"/>
      <c r="D124" s="168" t="s">
        <v>351</v>
      </c>
      <c r="E124" s="169">
        <v>18</v>
      </c>
      <c r="F124" s="170">
        <v>202.37075</v>
      </c>
      <c r="G124" s="171">
        <v>0</v>
      </c>
      <c r="H124" s="171">
        <v>202.37075</v>
      </c>
      <c r="I124" s="171">
        <v>3913.90545</v>
      </c>
      <c r="J124" s="171">
        <v>0.00639</v>
      </c>
      <c r="K124" s="171">
        <v>3913.9118399999998</v>
      </c>
      <c r="L124" s="171">
        <v>68.15480000000001</v>
      </c>
      <c r="M124" s="171">
        <v>0</v>
      </c>
      <c r="N124" s="171">
        <v>68.15480000000001</v>
      </c>
      <c r="O124" s="171">
        <v>4184.43739</v>
      </c>
      <c r="P124" s="171">
        <v>1439.13016</v>
      </c>
      <c r="Q124" s="171">
        <v>0</v>
      </c>
      <c r="R124" s="172">
        <v>1439.13016</v>
      </c>
    </row>
    <row r="125" spans="1:18" ht="15">
      <c r="A125" s="174"/>
      <c r="B125" s="174"/>
      <c r="C125" s="168" t="s">
        <v>352</v>
      </c>
      <c r="D125" s="168" t="s">
        <v>352</v>
      </c>
      <c r="E125" s="169">
        <v>19</v>
      </c>
      <c r="F125" s="170">
        <v>13004.11307</v>
      </c>
      <c r="G125" s="171">
        <v>0</v>
      </c>
      <c r="H125" s="171">
        <v>13004.11307</v>
      </c>
      <c r="I125" s="171">
        <v>56274.27881</v>
      </c>
      <c r="J125" s="171">
        <v>112.71875999999999</v>
      </c>
      <c r="K125" s="171">
        <v>56386.99757</v>
      </c>
      <c r="L125" s="171">
        <v>1980.8674099999998</v>
      </c>
      <c r="M125" s="171">
        <v>0</v>
      </c>
      <c r="N125" s="171">
        <v>1980.8674099999998</v>
      </c>
      <c r="O125" s="171">
        <v>71371.97804999999</v>
      </c>
      <c r="P125" s="171">
        <v>12698.14526</v>
      </c>
      <c r="Q125" s="171">
        <v>0</v>
      </c>
      <c r="R125" s="172">
        <v>12698.14526</v>
      </c>
    </row>
    <row r="126" spans="1:18" ht="15">
      <c r="A126" s="174"/>
      <c r="B126" s="174"/>
      <c r="C126" s="174"/>
      <c r="D126" s="168" t="s">
        <v>353</v>
      </c>
      <c r="E126" s="169">
        <v>592</v>
      </c>
      <c r="F126" s="170">
        <v>428.39038</v>
      </c>
      <c r="G126" s="171">
        <v>0</v>
      </c>
      <c r="H126" s="171">
        <v>428.39038</v>
      </c>
      <c r="I126" s="171">
        <v>2214.69972</v>
      </c>
      <c r="J126" s="171">
        <v>0</v>
      </c>
      <c r="K126" s="171">
        <v>2214.69972</v>
      </c>
      <c r="L126" s="171">
        <v>33.365050000000004</v>
      </c>
      <c r="M126" s="171">
        <v>0</v>
      </c>
      <c r="N126" s="171">
        <v>33.365050000000004</v>
      </c>
      <c r="O126" s="171">
        <v>2676.45515</v>
      </c>
      <c r="P126" s="171">
        <v>2037.29388</v>
      </c>
      <c r="Q126" s="171">
        <v>0</v>
      </c>
      <c r="R126" s="172">
        <v>2037.29388</v>
      </c>
    </row>
    <row r="127" spans="1:18" ht="15">
      <c r="A127" s="174"/>
      <c r="B127" s="174"/>
      <c r="C127" s="174"/>
      <c r="D127" s="168" t="s">
        <v>354</v>
      </c>
      <c r="E127" s="169">
        <v>22</v>
      </c>
      <c r="F127" s="170">
        <v>503.57590999999996</v>
      </c>
      <c r="G127" s="171">
        <v>0</v>
      </c>
      <c r="H127" s="171">
        <v>503.57590999999996</v>
      </c>
      <c r="I127" s="171">
        <v>4204.18533</v>
      </c>
      <c r="J127" s="171">
        <v>0</v>
      </c>
      <c r="K127" s="171">
        <v>4204.18533</v>
      </c>
      <c r="L127" s="171">
        <v>2.62185</v>
      </c>
      <c r="M127" s="171">
        <v>0</v>
      </c>
      <c r="N127" s="171">
        <v>2.62185</v>
      </c>
      <c r="O127" s="171">
        <v>4710.38309</v>
      </c>
      <c r="P127" s="171">
        <v>1165.95297</v>
      </c>
      <c r="Q127" s="171">
        <v>0</v>
      </c>
      <c r="R127" s="172">
        <v>1165.95297</v>
      </c>
    </row>
    <row r="128" spans="1:18" ht="15">
      <c r="A128" s="174"/>
      <c r="B128" s="174"/>
      <c r="C128" s="174"/>
      <c r="D128" s="168" t="s">
        <v>355</v>
      </c>
      <c r="E128" s="169">
        <v>23</v>
      </c>
      <c r="F128" s="170">
        <v>706.66817</v>
      </c>
      <c r="G128" s="171">
        <v>0</v>
      </c>
      <c r="H128" s="171">
        <v>706.66817</v>
      </c>
      <c r="I128" s="171">
        <v>4113.33796</v>
      </c>
      <c r="J128" s="171">
        <v>0</v>
      </c>
      <c r="K128" s="171">
        <v>4113.33796</v>
      </c>
      <c r="L128" s="171">
        <v>31.355</v>
      </c>
      <c r="M128" s="171">
        <v>0</v>
      </c>
      <c r="N128" s="171">
        <v>31.355</v>
      </c>
      <c r="O128" s="171">
        <v>4851.36113</v>
      </c>
      <c r="P128" s="171">
        <v>1043.49223</v>
      </c>
      <c r="Q128" s="171">
        <v>0</v>
      </c>
      <c r="R128" s="172">
        <v>1043.49223</v>
      </c>
    </row>
    <row r="129" spans="1:18" ht="15">
      <c r="A129" s="174"/>
      <c r="B129" s="174"/>
      <c r="C129" s="168" t="s">
        <v>356</v>
      </c>
      <c r="D129" s="168" t="s">
        <v>357</v>
      </c>
      <c r="E129" s="169">
        <v>32</v>
      </c>
      <c r="F129" s="170">
        <v>8424.43167</v>
      </c>
      <c r="G129" s="171">
        <v>0</v>
      </c>
      <c r="H129" s="171">
        <v>8424.43167</v>
      </c>
      <c r="I129" s="171">
        <v>14420.20763</v>
      </c>
      <c r="J129" s="171">
        <v>31.20816</v>
      </c>
      <c r="K129" s="171">
        <v>14451.41579</v>
      </c>
      <c r="L129" s="171">
        <v>1393.5016699999999</v>
      </c>
      <c r="M129" s="171">
        <v>37.56</v>
      </c>
      <c r="N129" s="171">
        <v>1431.0616699999998</v>
      </c>
      <c r="O129" s="171">
        <v>24306.90913</v>
      </c>
      <c r="P129" s="171">
        <v>2942.18648</v>
      </c>
      <c r="Q129" s="171">
        <v>0</v>
      </c>
      <c r="R129" s="172">
        <v>2942.18648</v>
      </c>
    </row>
    <row r="130" spans="1:18" ht="15">
      <c r="A130" s="174"/>
      <c r="B130" s="174"/>
      <c r="C130" s="174"/>
      <c r="D130" s="168" t="s">
        <v>356</v>
      </c>
      <c r="E130" s="169">
        <v>33</v>
      </c>
      <c r="F130" s="170">
        <v>1029.4494399999999</v>
      </c>
      <c r="G130" s="171">
        <v>0</v>
      </c>
      <c r="H130" s="171">
        <v>1029.4494399999999</v>
      </c>
      <c r="I130" s="171">
        <v>10700.7356</v>
      </c>
      <c r="J130" s="171">
        <v>12.762139999999999</v>
      </c>
      <c r="K130" s="171">
        <v>10713.49774</v>
      </c>
      <c r="L130" s="171">
        <v>180.58718</v>
      </c>
      <c r="M130" s="171">
        <v>0</v>
      </c>
      <c r="N130" s="171">
        <v>180.58718</v>
      </c>
      <c r="O130" s="171">
        <v>11923.53436</v>
      </c>
      <c r="P130" s="171">
        <v>780.2134599999999</v>
      </c>
      <c r="Q130" s="171">
        <v>0</v>
      </c>
      <c r="R130" s="172">
        <v>780.2134599999999</v>
      </c>
    </row>
    <row r="131" spans="1:18" ht="15">
      <c r="A131" s="174"/>
      <c r="B131" s="174"/>
      <c r="C131" s="168" t="s">
        <v>358</v>
      </c>
      <c r="D131" s="168" t="s">
        <v>358</v>
      </c>
      <c r="E131" s="169">
        <v>34</v>
      </c>
      <c r="F131" s="170">
        <v>41485.401060000004</v>
      </c>
      <c r="G131" s="171">
        <v>0</v>
      </c>
      <c r="H131" s="171">
        <v>41485.401060000004</v>
      </c>
      <c r="I131" s="171">
        <v>84511.06987</v>
      </c>
      <c r="J131" s="171">
        <v>93.26792</v>
      </c>
      <c r="K131" s="171">
        <v>84604.33779</v>
      </c>
      <c r="L131" s="171">
        <v>8090.37016</v>
      </c>
      <c r="M131" s="171">
        <v>719.37875</v>
      </c>
      <c r="N131" s="171">
        <v>8809.74891</v>
      </c>
      <c r="O131" s="171">
        <v>134899.48776</v>
      </c>
      <c r="P131" s="171">
        <v>34348.04258</v>
      </c>
      <c r="Q131" s="171">
        <v>0</v>
      </c>
      <c r="R131" s="172">
        <v>34348.04258</v>
      </c>
    </row>
    <row r="132" spans="1:18" ht="15">
      <c r="A132" s="174"/>
      <c r="B132" s="174"/>
      <c r="C132" s="174"/>
      <c r="D132" s="168" t="s">
        <v>359</v>
      </c>
      <c r="E132" s="169">
        <v>503</v>
      </c>
      <c r="F132" s="170">
        <v>1142.76488</v>
      </c>
      <c r="G132" s="171">
        <v>0</v>
      </c>
      <c r="H132" s="171">
        <v>1142.76488</v>
      </c>
      <c r="I132" s="171">
        <v>15190.09806</v>
      </c>
      <c r="J132" s="171">
        <v>1.50274</v>
      </c>
      <c r="K132" s="171">
        <v>15191.6008</v>
      </c>
      <c r="L132" s="171">
        <v>98.33555</v>
      </c>
      <c r="M132" s="171">
        <v>0</v>
      </c>
      <c r="N132" s="171">
        <v>98.33555</v>
      </c>
      <c r="O132" s="171">
        <v>16432.70123</v>
      </c>
      <c r="P132" s="171">
        <v>2426.4892200000004</v>
      </c>
      <c r="Q132" s="171">
        <v>0</v>
      </c>
      <c r="R132" s="172">
        <v>2426.4892200000004</v>
      </c>
    </row>
    <row r="133" spans="1:18" ht="15">
      <c r="A133" s="174"/>
      <c r="B133" s="174"/>
      <c r="C133" s="174"/>
      <c r="D133" s="168" t="s">
        <v>360</v>
      </c>
      <c r="E133" s="169">
        <v>751</v>
      </c>
      <c r="F133" s="170">
        <v>15.777610000000001</v>
      </c>
      <c r="G133" s="171">
        <v>0</v>
      </c>
      <c r="H133" s="171">
        <v>15.777610000000001</v>
      </c>
      <c r="I133" s="171">
        <v>2067.43388</v>
      </c>
      <c r="J133" s="171">
        <v>0</v>
      </c>
      <c r="K133" s="171">
        <v>2067.43388</v>
      </c>
      <c r="L133" s="171">
        <v>19.810299999999998</v>
      </c>
      <c r="M133" s="171">
        <v>0</v>
      </c>
      <c r="N133" s="171">
        <v>19.810299999999998</v>
      </c>
      <c r="O133" s="171">
        <v>2103.0217900000002</v>
      </c>
      <c r="P133" s="171">
        <v>1182.06255</v>
      </c>
      <c r="Q133" s="171">
        <v>0</v>
      </c>
      <c r="R133" s="172">
        <v>1182.06255</v>
      </c>
    </row>
    <row r="134" spans="1:18" ht="15">
      <c r="A134" s="174"/>
      <c r="B134" s="174"/>
      <c r="C134" s="168" t="s">
        <v>361</v>
      </c>
      <c r="D134" s="168" t="s">
        <v>361</v>
      </c>
      <c r="E134" s="169">
        <v>40</v>
      </c>
      <c r="F134" s="170">
        <v>13491.23697</v>
      </c>
      <c r="G134" s="171">
        <v>0</v>
      </c>
      <c r="H134" s="171">
        <v>13491.23697</v>
      </c>
      <c r="I134" s="171">
        <v>31856.3721</v>
      </c>
      <c r="J134" s="171">
        <v>0.24494</v>
      </c>
      <c r="K134" s="171">
        <v>31856.617039999997</v>
      </c>
      <c r="L134" s="171">
        <v>1706.32073</v>
      </c>
      <c r="M134" s="171">
        <v>0</v>
      </c>
      <c r="N134" s="171">
        <v>1706.32073</v>
      </c>
      <c r="O134" s="171">
        <v>47054.17474</v>
      </c>
      <c r="P134" s="171">
        <v>5179.175429999999</v>
      </c>
      <c r="Q134" s="171">
        <v>0</v>
      </c>
      <c r="R134" s="172">
        <v>5179.175429999999</v>
      </c>
    </row>
    <row r="135" spans="1:18" ht="15">
      <c r="A135" s="174"/>
      <c r="B135" s="174"/>
      <c r="C135" s="174"/>
      <c r="D135" s="168" t="s">
        <v>362</v>
      </c>
      <c r="E135" s="169">
        <v>696</v>
      </c>
      <c r="F135" s="170">
        <v>191.39010000000002</v>
      </c>
      <c r="G135" s="171">
        <v>0</v>
      </c>
      <c r="H135" s="171">
        <v>191.39010000000002</v>
      </c>
      <c r="I135" s="171">
        <v>1165.58928</v>
      </c>
      <c r="J135" s="171">
        <v>0</v>
      </c>
      <c r="K135" s="171">
        <v>1165.58928</v>
      </c>
      <c r="L135" s="171">
        <v>73.97395</v>
      </c>
      <c r="M135" s="171">
        <v>0</v>
      </c>
      <c r="N135" s="171">
        <v>73.97395</v>
      </c>
      <c r="O135" s="171">
        <v>1430.95333</v>
      </c>
      <c r="P135" s="171">
        <v>2064.40936</v>
      </c>
      <c r="Q135" s="171">
        <v>0</v>
      </c>
      <c r="R135" s="172">
        <v>2064.40936</v>
      </c>
    </row>
    <row r="136" spans="1:18" ht="15">
      <c r="A136" s="174"/>
      <c r="B136" s="174"/>
      <c r="C136" s="168" t="s">
        <v>241</v>
      </c>
      <c r="D136" s="168" t="s">
        <v>363</v>
      </c>
      <c r="E136" s="169">
        <v>43</v>
      </c>
      <c r="F136" s="170">
        <v>5559.09082</v>
      </c>
      <c r="G136" s="171">
        <v>0</v>
      </c>
      <c r="H136" s="171">
        <v>5559.09082</v>
      </c>
      <c r="I136" s="171">
        <v>18679.41461</v>
      </c>
      <c r="J136" s="171">
        <v>77.47710000000001</v>
      </c>
      <c r="K136" s="171">
        <v>18756.89171</v>
      </c>
      <c r="L136" s="171">
        <v>404.74717</v>
      </c>
      <c r="M136" s="171">
        <v>33.30663</v>
      </c>
      <c r="N136" s="171">
        <v>438.05379999999997</v>
      </c>
      <c r="O136" s="171">
        <v>24754.03633</v>
      </c>
      <c r="P136" s="171">
        <v>2465.46706</v>
      </c>
      <c r="Q136" s="171">
        <v>0</v>
      </c>
      <c r="R136" s="172">
        <v>2465.46706</v>
      </c>
    </row>
    <row r="137" spans="1:18" ht="15">
      <c r="A137" s="174"/>
      <c r="B137" s="174"/>
      <c r="C137" s="168" t="s">
        <v>364</v>
      </c>
      <c r="D137" s="168" t="s">
        <v>364</v>
      </c>
      <c r="E137" s="169">
        <v>41</v>
      </c>
      <c r="F137" s="170">
        <v>2788.38027</v>
      </c>
      <c r="G137" s="171">
        <v>0</v>
      </c>
      <c r="H137" s="171">
        <v>2788.38027</v>
      </c>
      <c r="I137" s="171">
        <v>11923.89932</v>
      </c>
      <c r="J137" s="171">
        <v>20.33577</v>
      </c>
      <c r="K137" s="171">
        <v>11944.23509</v>
      </c>
      <c r="L137" s="171">
        <v>219.66347</v>
      </c>
      <c r="M137" s="171">
        <v>0</v>
      </c>
      <c r="N137" s="171">
        <v>219.66347</v>
      </c>
      <c r="O137" s="171">
        <v>14952.27883</v>
      </c>
      <c r="P137" s="171">
        <v>2877.0438</v>
      </c>
      <c r="Q137" s="171">
        <v>0</v>
      </c>
      <c r="R137" s="172">
        <v>2877.0438</v>
      </c>
    </row>
    <row r="138" spans="1:18" ht="15">
      <c r="A138" s="174"/>
      <c r="B138" s="174"/>
      <c r="C138" s="168" t="s">
        <v>320</v>
      </c>
      <c r="D138" s="168" t="s">
        <v>320</v>
      </c>
      <c r="E138" s="169">
        <v>38</v>
      </c>
      <c r="F138" s="170">
        <v>2642.1292000000003</v>
      </c>
      <c r="G138" s="171">
        <v>0</v>
      </c>
      <c r="H138" s="171">
        <v>2642.1292000000003</v>
      </c>
      <c r="I138" s="171">
        <v>12575.12023</v>
      </c>
      <c r="J138" s="171">
        <v>0</v>
      </c>
      <c r="K138" s="171">
        <v>12575.12023</v>
      </c>
      <c r="L138" s="171">
        <v>312.80758000000003</v>
      </c>
      <c r="M138" s="171">
        <v>0</v>
      </c>
      <c r="N138" s="171">
        <v>312.80758000000003</v>
      </c>
      <c r="O138" s="171">
        <v>15530.05701</v>
      </c>
      <c r="P138" s="171">
        <v>1961.23035</v>
      </c>
      <c r="Q138" s="171">
        <v>0</v>
      </c>
      <c r="R138" s="172">
        <v>1961.23035</v>
      </c>
    </row>
    <row r="139" spans="1:18" ht="15">
      <c r="A139" s="174"/>
      <c r="B139" s="174"/>
      <c r="C139" s="174"/>
      <c r="D139" s="168" t="s">
        <v>365</v>
      </c>
      <c r="E139" s="169">
        <v>588</v>
      </c>
      <c r="F139" s="170">
        <v>252.48738</v>
      </c>
      <c r="G139" s="171">
        <v>0</v>
      </c>
      <c r="H139" s="171">
        <v>252.48738</v>
      </c>
      <c r="I139" s="171">
        <v>2472.87242</v>
      </c>
      <c r="J139" s="171">
        <v>0</v>
      </c>
      <c r="K139" s="171">
        <v>2472.87242</v>
      </c>
      <c r="L139" s="171">
        <v>74.18274000000001</v>
      </c>
      <c r="M139" s="171">
        <v>0</v>
      </c>
      <c r="N139" s="171">
        <v>74.18274000000001</v>
      </c>
      <c r="O139" s="171">
        <v>2799.54254</v>
      </c>
      <c r="P139" s="171">
        <v>579.6360500000001</v>
      </c>
      <c r="Q139" s="171">
        <v>0</v>
      </c>
      <c r="R139" s="172">
        <v>579.6360500000001</v>
      </c>
    </row>
    <row r="140" spans="1:18" ht="15">
      <c r="A140" s="174"/>
      <c r="B140" s="174"/>
      <c r="C140" s="174"/>
      <c r="D140" s="168" t="s">
        <v>366</v>
      </c>
      <c r="E140" s="169">
        <v>39</v>
      </c>
      <c r="F140" s="170">
        <v>164.73407</v>
      </c>
      <c r="G140" s="171">
        <v>0</v>
      </c>
      <c r="H140" s="171">
        <v>164.73407</v>
      </c>
      <c r="I140" s="171">
        <v>1565.51222</v>
      </c>
      <c r="J140" s="171">
        <v>0</v>
      </c>
      <c r="K140" s="171">
        <v>1565.51222</v>
      </c>
      <c r="L140" s="171">
        <v>62.6</v>
      </c>
      <c r="M140" s="171">
        <v>0</v>
      </c>
      <c r="N140" s="171">
        <v>62.6</v>
      </c>
      <c r="O140" s="171">
        <v>1792.84629</v>
      </c>
      <c r="P140" s="171">
        <v>587.33505</v>
      </c>
      <c r="Q140" s="171">
        <v>0</v>
      </c>
      <c r="R140" s="172">
        <v>587.33505</v>
      </c>
    </row>
    <row r="141" spans="1:18" ht="15">
      <c r="A141" s="174"/>
      <c r="B141" s="174"/>
      <c r="C141" s="168" t="s">
        <v>367</v>
      </c>
      <c r="D141" s="168" t="s">
        <v>367</v>
      </c>
      <c r="E141" s="169">
        <v>36</v>
      </c>
      <c r="F141" s="170">
        <v>6568.93606</v>
      </c>
      <c r="G141" s="171">
        <v>0</v>
      </c>
      <c r="H141" s="171">
        <v>6568.93606</v>
      </c>
      <c r="I141" s="171">
        <v>17125.980489999998</v>
      </c>
      <c r="J141" s="171">
        <v>0.00691</v>
      </c>
      <c r="K141" s="171">
        <v>17125.987399999998</v>
      </c>
      <c r="L141" s="171">
        <v>706.72597</v>
      </c>
      <c r="M141" s="171">
        <v>0</v>
      </c>
      <c r="N141" s="171">
        <v>706.72597</v>
      </c>
      <c r="O141" s="171">
        <v>24401.64943</v>
      </c>
      <c r="P141" s="171">
        <v>2539.81568</v>
      </c>
      <c r="Q141" s="171">
        <v>0</v>
      </c>
      <c r="R141" s="172">
        <v>2539.81568</v>
      </c>
    </row>
    <row r="142" spans="1:18" ht="15">
      <c r="A142" s="174"/>
      <c r="B142" s="174"/>
      <c r="C142" s="174"/>
      <c r="D142" s="168" t="s">
        <v>368</v>
      </c>
      <c r="E142" s="169">
        <v>466</v>
      </c>
      <c r="F142" s="170">
        <v>888.31197</v>
      </c>
      <c r="G142" s="171">
        <v>0</v>
      </c>
      <c r="H142" s="171">
        <v>888.31197</v>
      </c>
      <c r="I142" s="171">
        <v>1857.89075</v>
      </c>
      <c r="J142" s="171">
        <v>0.00053</v>
      </c>
      <c r="K142" s="171">
        <v>1857.89128</v>
      </c>
      <c r="L142" s="171">
        <v>1.2</v>
      </c>
      <c r="M142" s="171">
        <v>0</v>
      </c>
      <c r="N142" s="171">
        <v>1.2</v>
      </c>
      <c r="O142" s="171">
        <v>2747.40325</v>
      </c>
      <c r="P142" s="171">
        <v>546.02586</v>
      </c>
      <c r="Q142" s="171">
        <v>0</v>
      </c>
      <c r="R142" s="172">
        <v>546.02586</v>
      </c>
    </row>
    <row r="143" spans="1:18" ht="15">
      <c r="A143" s="174"/>
      <c r="B143" s="174"/>
      <c r="C143" s="174"/>
      <c r="D143" s="168" t="s">
        <v>369</v>
      </c>
      <c r="E143" s="169">
        <v>589</v>
      </c>
      <c r="F143" s="170">
        <v>21.3551</v>
      </c>
      <c r="G143" s="171">
        <v>0</v>
      </c>
      <c r="H143" s="171">
        <v>21.3551</v>
      </c>
      <c r="I143" s="171">
        <v>765.9580699999999</v>
      </c>
      <c r="J143" s="171">
        <v>0</v>
      </c>
      <c r="K143" s="171">
        <v>765.9580699999999</v>
      </c>
      <c r="L143" s="171">
        <v>34.7566</v>
      </c>
      <c r="M143" s="171">
        <v>0</v>
      </c>
      <c r="N143" s="171">
        <v>34.7566</v>
      </c>
      <c r="O143" s="171">
        <v>822.0697700000001</v>
      </c>
      <c r="P143" s="171">
        <v>531.47143</v>
      </c>
      <c r="Q143" s="171">
        <v>0</v>
      </c>
      <c r="R143" s="172">
        <v>531.47143</v>
      </c>
    </row>
    <row r="144" spans="1:18" ht="15">
      <c r="A144" s="174"/>
      <c r="B144" s="168" t="s">
        <v>370</v>
      </c>
      <c r="C144" s="168" t="s">
        <v>371</v>
      </c>
      <c r="D144" s="168" t="s">
        <v>372</v>
      </c>
      <c r="E144" s="169">
        <v>698</v>
      </c>
      <c r="F144" s="170">
        <v>59.27775</v>
      </c>
      <c r="G144" s="171">
        <v>0</v>
      </c>
      <c r="H144" s="171">
        <v>59.27775</v>
      </c>
      <c r="I144" s="171">
        <v>94233.09982999999</v>
      </c>
      <c r="J144" s="171">
        <v>0</v>
      </c>
      <c r="K144" s="171">
        <v>94233.09982999999</v>
      </c>
      <c r="L144" s="171">
        <v>21.48493</v>
      </c>
      <c r="M144" s="171">
        <v>0</v>
      </c>
      <c r="N144" s="171">
        <v>21.48493</v>
      </c>
      <c r="O144" s="171">
        <v>94313.86251</v>
      </c>
      <c r="P144" s="171">
        <v>0</v>
      </c>
      <c r="Q144" s="171">
        <v>0</v>
      </c>
      <c r="R144" s="172">
        <v>0</v>
      </c>
    </row>
    <row r="145" spans="1:18" ht="15">
      <c r="A145" s="174"/>
      <c r="B145" s="174"/>
      <c r="C145" s="174"/>
      <c r="D145" s="168" t="s">
        <v>370</v>
      </c>
      <c r="E145" s="169">
        <v>372</v>
      </c>
      <c r="F145" s="170">
        <v>33844.69012</v>
      </c>
      <c r="G145" s="171">
        <v>0</v>
      </c>
      <c r="H145" s="171">
        <v>33844.69012</v>
      </c>
      <c r="I145" s="171">
        <v>673.85676</v>
      </c>
      <c r="J145" s="171">
        <v>1967.6229799999999</v>
      </c>
      <c r="K145" s="171">
        <v>2641.47974</v>
      </c>
      <c r="L145" s="171">
        <v>24741.58496</v>
      </c>
      <c r="M145" s="171">
        <v>2696.4206099999997</v>
      </c>
      <c r="N145" s="171">
        <v>27438.00557</v>
      </c>
      <c r="O145" s="171">
        <v>63924.17543</v>
      </c>
      <c r="P145" s="171">
        <v>17489.712219999998</v>
      </c>
      <c r="Q145" s="171">
        <v>0</v>
      </c>
      <c r="R145" s="172">
        <v>17489.712219999998</v>
      </c>
    </row>
    <row r="146" spans="1:18" ht="15">
      <c r="A146" s="174"/>
      <c r="B146" s="174"/>
      <c r="C146" s="174"/>
      <c r="D146" s="174"/>
      <c r="E146" s="175">
        <v>556</v>
      </c>
      <c r="F146" s="176">
        <v>284.68881</v>
      </c>
      <c r="G146" s="177">
        <v>0</v>
      </c>
      <c r="H146" s="177">
        <v>284.68881</v>
      </c>
      <c r="I146" s="177">
        <v>67397.31504999999</v>
      </c>
      <c r="J146" s="177">
        <v>717.1959499999999</v>
      </c>
      <c r="K146" s="177">
        <v>68114.511</v>
      </c>
      <c r="L146" s="177">
        <v>303.39187</v>
      </c>
      <c r="M146" s="177">
        <v>0</v>
      </c>
      <c r="N146" s="177">
        <v>303.39187</v>
      </c>
      <c r="O146" s="177">
        <v>68702.59168000001</v>
      </c>
      <c r="P146" s="177">
        <v>5461.04229</v>
      </c>
      <c r="Q146" s="177">
        <v>0</v>
      </c>
      <c r="R146" s="178">
        <v>5461.04229</v>
      </c>
    </row>
    <row r="147" spans="1:18" ht="15">
      <c r="A147" s="174"/>
      <c r="B147" s="174"/>
      <c r="C147" s="174"/>
      <c r="D147" s="174"/>
      <c r="E147" s="175">
        <v>557</v>
      </c>
      <c r="F147" s="176">
        <v>18.55572</v>
      </c>
      <c r="G147" s="177">
        <v>0</v>
      </c>
      <c r="H147" s="177">
        <v>18.55572</v>
      </c>
      <c r="I147" s="177">
        <v>130939.51308</v>
      </c>
      <c r="J147" s="177">
        <v>1070.66114</v>
      </c>
      <c r="K147" s="177">
        <v>132010.17422</v>
      </c>
      <c r="L147" s="177">
        <v>3473.7296</v>
      </c>
      <c r="M147" s="177">
        <v>169.65851999999998</v>
      </c>
      <c r="N147" s="177">
        <v>3643.38812</v>
      </c>
      <c r="O147" s="177">
        <v>135672.11806</v>
      </c>
      <c r="P147" s="177">
        <v>3854.87711</v>
      </c>
      <c r="Q147" s="177">
        <v>0</v>
      </c>
      <c r="R147" s="178">
        <v>3854.87711</v>
      </c>
    </row>
    <row r="148" spans="1:18" ht="15">
      <c r="A148" s="174"/>
      <c r="B148" s="174"/>
      <c r="C148" s="174"/>
      <c r="D148" s="174"/>
      <c r="E148" s="175">
        <v>566</v>
      </c>
      <c r="F148" s="176">
        <v>23285.874190000002</v>
      </c>
      <c r="G148" s="177">
        <v>0</v>
      </c>
      <c r="H148" s="177">
        <v>23285.874190000002</v>
      </c>
      <c r="I148" s="177">
        <v>120204.08934</v>
      </c>
      <c r="J148" s="177">
        <v>838.66376</v>
      </c>
      <c r="K148" s="177">
        <v>121042.75309999999</v>
      </c>
      <c r="L148" s="177">
        <v>5079.5976</v>
      </c>
      <c r="M148" s="177">
        <v>759.17681</v>
      </c>
      <c r="N148" s="177">
        <v>5838.77441</v>
      </c>
      <c r="O148" s="177">
        <v>150167.4017</v>
      </c>
      <c r="P148" s="177">
        <v>11447.921880000002</v>
      </c>
      <c r="Q148" s="177">
        <v>0</v>
      </c>
      <c r="R148" s="178">
        <v>11447.921880000002</v>
      </c>
    </row>
    <row r="149" spans="1:18" ht="15">
      <c r="A149" s="174"/>
      <c r="B149" s="174"/>
      <c r="C149" s="174"/>
      <c r="D149" s="174"/>
      <c r="E149" s="175">
        <v>373</v>
      </c>
      <c r="F149" s="176">
        <v>19001.27307</v>
      </c>
      <c r="G149" s="177">
        <v>0</v>
      </c>
      <c r="H149" s="177">
        <v>19001.27307</v>
      </c>
      <c r="I149" s="177">
        <v>135248.7103</v>
      </c>
      <c r="J149" s="177">
        <v>1395.54429</v>
      </c>
      <c r="K149" s="177">
        <v>136644.25459</v>
      </c>
      <c r="L149" s="177">
        <v>7158.2696</v>
      </c>
      <c r="M149" s="177">
        <v>1416.75715</v>
      </c>
      <c r="N149" s="177">
        <v>8575.02675</v>
      </c>
      <c r="O149" s="177">
        <v>164220.55440999998</v>
      </c>
      <c r="P149" s="177">
        <v>50486.93049</v>
      </c>
      <c r="Q149" s="177">
        <v>0</v>
      </c>
      <c r="R149" s="178">
        <v>50486.93049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114149.70681999999</v>
      </c>
      <c r="J150" s="177">
        <v>53.76828</v>
      </c>
      <c r="K150" s="177">
        <v>114203.4751</v>
      </c>
      <c r="L150" s="177">
        <v>799.68053</v>
      </c>
      <c r="M150" s="177">
        <v>302.7081</v>
      </c>
      <c r="N150" s="177">
        <v>1102.38863</v>
      </c>
      <c r="O150" s="177">
        <v>115305.86373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373</v>
      </c>
      <c r="E151" s="169">
        <v>519</v>
      </c>
      <c r="F151" s="170">
        <v>8518.48159</v>
      </c>
      <c r="G151" s="171">
        <v>0</v>
      </c>
      <c r="H151" s="171">
        <v>8518.48159</v>
      </c>
      <c r="I151" s="171">
        <v>86055.28934999999</v>
      </c>
      <c r="J151" s="171">
        <v>830.3738199999999</v>
      </c>
      <c r="K151" s="171">
        <v>86885.66317</v>
      </c>
      <c r="L151" s="171">
        <v>3644.5270499999997</v>
      </c>
      <c r="M151" s="171">
        <v>104.36249000000001</v>
      </c>
      <c r="N151" s="171">
        <v>3748.88954</v>
      </c>
      <c r="O151" s="171">
        <v>99153.0343</v>
      </c>
      <c r="P151" s="171">
        <v>22342.12762</v>
      </c>
      <c r="Q151" s="171">
        <v>0</v>
      </c>
      <c r="R151" s="172">
        <v>22342.12762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151711.04943</v>
      </c>
      <c r="J152" s="177">
        <v>0</v>
      </c>
      <c r="K152" s="177">
        <v>151711.04943</v>
      </c>
      <c r="L152" s="177">
        <v>1.25214</v>
      </c>
      <c r="M152" s="177">
        <v>0</v>
      </c>
      <c r="N152" s="177">
        <v>1.25214</v>
      </c>
      <c r="O152" s="177">
        <v>151712.30156999998</v>
      </c>
      <c r="P152" s="177">
        <v>0</v>
      </c>
      <c r="Q152" s="177">
        <v>0</v>
      </c>
      <c r="R152" s="178">
        <v>0</v>
      </c>
    </row>
    <row r="153" spans="1:18" ht="15">
      <c r="A153" s="174"/>
      <c r="B153" s="174"/>
      <c r="C153" s="174"/>
      <c r="D153" s="168" t="s">
        <v>374</v>
      </c>
      <c r="E153" s="169">
        <v>546</v>
      </c>
      <c r="F153" s="170">
        <v>40905.30644</v>
      </c>
      <c r="G153" s="171">
        <v>0</v>
      </c>
      <c r="H153" s="171">
        <v>40905.30644</v>
      </c>
      <c r="I153" s="171">
        <v>65607.27160000001</v>
      </c>
      <c r="J153" s="171">
        <v>1247.419</v>
      </c>
      <c r="K153" s="171">
        <v>66854.6906</v>
      </c>
      <c r="L153" s="171">
        <v>6398.6179</v>
      </c>
      <c r="M153" s="171">
        <v>302.43733000000003</v>
      </c>
      <c r="N153" s="171">
        <v>6701.055230000001</v>
      </c>
      <c r="O153" s="171">
        <v>114461.05227</v>
      </c>
      <c r="P153" s="171">
        <v>11357.60918</v>
      </c>
      <c r="Q153" s="171">
        <v>0</v>
      </c>
      <c r="R153" s="172">
        <v>11357.60918</v>
      </c>
    </row>
    <row r="154" spans="1:18" ht="15">
      <c r="A154" s="174"/>
      <c r="B154" s="168" t="s">
        <v>375</v>
      </c>
      <c r="C154" s="168" t="s">
        <v>376</v>
      </c>
      <c r="D154" s="168" t="s">
        <v>376</v>
      </c>
      <c r="E154" s="169">
        <v>291</v>
      </c>
      <c r="F154" s="170">
        <v>1640.1127099999999</v>
      </c>
      <c r="G154" s="171">
        <v>0</v>
      </c>
      <c r="H154" s="171">
        <v>1640.1127099999999</v>
      </c>
      <c r="I154" s="171">
        <v>18056.38421</v>
      </c>
      <c r="J154" s="171">
        <v>0.07781999999999999</v>
      </c>
      <c r="K154" s="171">
        <v>18056.462030000002</v>
      </c>
      <c r="L154" s="171">
        <v>771.0660799999999</v>
      </c>
      <c r="M154" s="171">
        <v>11.268</v>
      </c>
      <c r="N154" s="171">
        <v>782.33408</v>
      </c>
      <c r="O154" s="171">
        <v>20478.90882</v>
      </c>
      <c r="P154" s="171">
        <v>2412.84175</v>
      </c>
      <c r="Q154" s="171">
        <v>0</v>
      </c>
      <c r="R154" s="172">
        <v>2412.84175</v>
      </c>
    </row>
    <row r="155" spans="1:18" ht="15">
      <c r="A155" s="174"/>
      <c r="B155" s="174"/>
      <c r="C155" s="168" t="s">
        <v>377</v>
      </c>
      <c r="D155" s="168" t="s">
        <v>377</v>
      </c>
      <c r="E155" s="169">
        <v>293</v>
      </c>
      <c r="F155" s="170">
        <v>8776.128970000002</v>
      </c>
      <c r="G155" s="171">
        <v>0</v>
      </c>
      <c r="H155" s="171">
        <v>8776.128970000002</v>
      </c>
      <c r="I155" s="171">
        <v>16687.55175</v>
      </c>
      <c r="J155" s="171">
        <v>38.99556</v>
      </c>
      <c r="K155" s="171">
        <v>16726.54731</v>
      </c>
      <c r="L155" s="171">
        <v>764.8085500000001</v>
      </c>
      <c r="M155" s="171">
        <v>39.7535</v>
      </c>
      <c r="N155" s="171">
        <v>804.56205</v>
      </c>
      <c r="O155" s="171">
        <v>26307.238329999996</v>
      </c>
      <c r="P155" s="171">
        <v>2873.7823</v>
      </c>
      <c r="Q155" s="171">
        <v>0</v>
      </c>
      <c r="R155" s="172">
        <v>2873.7823</v>
      </c>
    </row>
    <row r="156" spans="1:18" ht="15">
      <c r="A156" s="174"/>
      <c r="B156" s="174"/>
      <c r="C156" s="174"/>
      <c r="D156" s="168" t="s">
        <v>378</v>
      </c>
      <c r="E156" s="169">
        <v>295</v>
      </c>
      <c r="F156" s="170">
        <v>4328.16974</v>
      </c>
      <c r="G156" s="171">
        <v>0</v>
      </c>
      <c r="H156" s="171">
        <v>4328.16974</v>
      </c>
      <c r="I156" s="171">
        <v>2332.5053</v>
      </c>
      <c r="J156" s="171">
        <v>0.35108</v>
      </c>
      <c r="K156" s="171">
        <v>2332.8563799999997</v>
      </c>
      <c r="L156" s="171">
        <v>51.14599</v>
      </c>
      <c r="M156" s="171">
        <v>0</v>
      </c>
      <c r="N156" s="171">
        <v>51.14599</v>
      </c>
      <c r="O156" s="171">
        <v>6712.17211</v>
      </c>
      <c r="P156" s="171">
        <v>1350.68162</v>
      </c>
      <c r="Q156" s="171">
        <v>0</v>
      </c>
      <c r="R156" s="172">
        <v>1350.68162</v>
      </c>
    </row>
    <row r="157" spans="1:18" ht="15">
      <c r="A157" s="174"/>
      <c r="B157" s="174"/>
      <c r="C157" s="168" t="s">
        <v>379</v>
      </c>
      <c r="D157" s="168" t="s">
        <v>380</v>
      </c>
      <c r="E157" s="169">
        <v>297</v>
      </c>
      <c r="F157" s="170">
        <v>12854.94477</v>
      </c>
      <c r="G157" s="171">
        <v>0</v>
      </c>
      <c r="H157" s="171">
        <v>12854.94477</v>
      </c>
      <c r="I157" s="171">
        <v>63423.98664</v>
      </c>
      <c r="J157" s="171">
        <v>605.47388</v>
      </c>
      <c r="K157" s="171">
        <v>64029.46052</v>
      </c>
      <c r="L157" s="171">
        <v>1952.3009299999999</v>
      </c>
      <c r="M157" s="171">
        <v>330.6826</v>
      </c>
      <c r="N157" s="171">
        <v>2282.98353</v>
      </c>
      <c r="O157" s="171">
        <v>79167.38882</v>
      </c>
      <c r="P157" s="171">
        <v>23699.97572</v>
      </c>
      <c r="Q157" s="171">
        <v>0</v>
      </c>
      <c r="R157" s="172">
        <v>23699.97572</v>
      </c>
    </row>
    <row r="158" spans="1:18" ht="15">
      <c r="A158" s="174"/>
      <c r="B158" s="174"/>
      <c r="C158" s="174"/>
      <c r="D158" s="168" t="s">
        <v>381</v>
      </c>
      <c r="E158" s="169">
        <v>298</v>
      </c>
      <c r="F158" s="170">
        <v>4223.843900000001</v>
      </c>
      <c r="G158" s="171">
        <v>0</v>
      </c>
      <c r="H158" s="171">
        <v>4223.843900000001</v>
      </c>
      <c r="I158" s="171">
        <v>4255.46937</v>
      </c>
      <c r="J158" s="171">
        <v>0</v>
      </c>
      <c r="K158" s="171">
        <v>4255.46937</v>
      </c>
      <c r="L158" s="171">
        <v>28.749</v>
      </c>
      <c r="M158" s="171">
        <v>0</v>
      </c>
      <c r="N158" s="171">
        <v>28.749</v>
      </c>
      <c r="O158" s="171">
        <v>8508.06227</v>
      </c>
      <c r="P158" s="171">
        <v>2091.123</v>
      </c>
      <c r="Q158" s="171">
        <v>0</v>
      </c>
      <c r="R158" s="172">
        <v>2091.123</v>
      </c>
    </row>
    <row r="159" spans="1:18" ht="15">
      <c r="A159" s="174"/>
      <c r="B159" s="174"/>
      <c r="C159" s="168" t="s">
        <v>375</v>
      </c>
      <c r="D159" s="168" t="s">
        <v>375</v>
      </c>
      <c r="E159" s="169">
        <v>289</v>
      </c>
      <c r="F159" s="170">
        <v>239953.89391999997</v>
      </c>
      <c r="G159" s="171">
        <v>3.59089</v>
      </c>
      <c r="H159" s="171">
        <v>239957.48481</v>
      </c>
      <c r="I159" s="171">
        <v>206846.96561</v>
      </c>
      <c r="J159" s="171">
        <v>3329.57982</v>
      </c>
      <c r="K159" s="171">
        <v>210176.54543</v>
      </c>
      <c r="L159" s="171">
        <v>41767.60698</v>
      </c>
      <c r="M159" s="171">
        <v>12026.84094</v>
      </c>
      <c r="N159" s="171">
        <v>53794.44792</v>
      </c>
      <c r="O159" s="171">
        <v>503928.47816</v>
      </c>
      <c r="P159" s="171">
        <v>89816.15964</v>
      </c>
      <c r="Q159" s="171">
        <v>0</v>
      </c>
      <c r="R159" s="172">
        <v>89816.15964</v>
      </c>
    </row>
    <row r="160" spans="1:18" ht="15">
      <c r="A160" s="174"/>
      <c r="B160" s="174"/>
      <c r="C160" s="174"/>
      <c r="D160" s="168" t="s">
        <v>382</v>
      </c>
      <c r="E160" s="169">
        <v>610</v>
      </c>
      <c r="F160" s="170">
        <v>14248.49389</v>
      </c>
      <c r="G160" s="171">
        <v>0</v>
      </c>
      <c r="H160" s="171">
        <v>14248.49389</v>
      </c>
      <c r="I160" s="171">
        <v>65103.43415</v>
      </c>
      <c r="J160" s="171">
        <v>18.15984</v>
      </c>
      <c r="K160" s="171">
        <v>65121.59399</v>
      </c>
      <c r="L160" s="171">
        <v>4258.36588</v>
      </c>
      <c r="M160" s="171">
        <v>243.70881</v>
      </c>
      <c r="N160" s="171">
        <v>4502.07469</v>
      </c>
      <c r="O160" s="171">
        <v>83872.16256999999</v>
      </c>
      <c r="P160" s="171">
        <v>32009.22916</v>
      </c>
      <c r="Q160" s="171">
        <v>0</v>
      </c>
      <c r="R160" s="172">
        <v>32009.22916</v>
      </c>
    </row>
    <row r="161" spans="1:18" ht="15">
      <c r="A161" s="174"/>
      <c r="B161" s="174"/>
      <c r="C161" s="168" t="s">
        <v>383</v>
      </c>
      <c r="D161" s="168" t="s">
        <v>383</v>
      </c>
      <c r="E161" s="169">
        <v>301</v>
      </c>
      <c r="F161" s="170">
        <v>30816.25854</v>
      </c>
      <c r="G161" s="171">
        <v>0</v>
      </c>
      <c r="H161" s="171">
        <v>30816.25854</v>
      </c>
      <c r="I161" s="171">
        <v>22742.84066</v>
      </c>
      <c r="J161" s="171">
        <v>2.20034</v>
      </c>
      <c r="K161" s="171">
        <v>22745.041</v>
      </c>
      <c r="L161" s="171">
        <v>889.46076</v>
      </c>
      <c r="M161" s="171">
        <v>99.90960000000001</v>
      </c>
      <c r="N161" s="171">
        <v>989.37036</v>
      </c>
      <c r="O161" s="171">
        <v>54550.6699</v>
      </c>
      <c r="P161" s="171">
        <v>2897.5810899999997</v>
      </c>
      <c r="Q161" s="171">
        <v>0</v>
      </c>
      <c r="R161" s="172">
        <v>2897.5810899999997</v>
      </c>
    </row>
    <row r="162" spans="1:18" ht="15">
      <c r="A162" s="174"/>
      <c r="B162" s="174"/>
      <c r="C162" s="168" t="s">
        <v>384</v>
      </c>
      <c r="D162" s="168" t="s">
        <v>385</v>
      </c>
      <c r="E162" s="169">
        <v>302</v>
      </c>
      <c r="F162" s="170">
        <v>31089.08021</v>
      </c>
      <c r="G162" s="171">
        <v>0</v>
      </c>
      <c r="H162" s="171">
        <v>31089.08021</v>
      </c>
      <c r="I162" s="171">
        <v>49482.15604</v>
      </c>
      <c r="J162" s="171">
        <v>45.745110000000004</v>
      </c>
      <c r="K162" s="171">
        <v>49527.90115</v>
      </c>
      <c r="L162" s="171">
        <v>3277.17675</v>
      </c>
      <c r="M162" s="171">
        <v>213.95209</v>
      </c>
      <c r="N162" s="171">
        <v>3491.12884</v>
      </c>
      <c r="O162" s="171">
        <v>84108.11020000001</v>
      </c>
      <c r="P162" s="171">
        <v>23351.06977</v>
      </c>
      <c r="Q162" s="171">
        <v>0</v>
      </c>
      <c r="R162" s="172">
        <v>23351.06977</v>
      </c>
    </row>
    <row r="163" spans="1:18" ht="15">
      <c r="A163" s="174"/>
      <c r="B163" s="174"/>
      <c r="C163" s="174"/>
      <c r="D163" s="168" t="s">
        <v>386</v>
      </c>
      <c r="E163" s="169">
        <v>619</v>
      </c>
      <c r="F163" s="170">
        <v>3295.03913</v>
      </c>
      <c r="G163" s="171">
        <v>0</v>
      </c>
      <c r="H163" s="171">
        <v>3295.03913</v>
      </c>
      <c r="I163" s="171">
        <v>24182.40282</v>
      </c>
      <c r="J163" s="171">
        <v>0</v>
      </c>
      <c r="K163" s="171">
        <v>24182.40282</v>
      </c>
      <c r="L163" s="171">
        <v>496.56069</v>
      </c>
      <c r="M163" s="171">
        <v>0</v>
      </c>
      <c r="N163" s="171">
        <v>496.56069</v>
      </c>
      <c r="O163" s="171">
        <v>27974.00264</v>
      </c>
      <c r="P163" s="171">
        <v>2390.3949700000003</v>
      </c>
      <c r="Q163" s="171">
        <v>0</v>
      </c>
      <c r="R163" s="172">
        <v>2390.3949700000003</v>
      </c>
    </row>
    <row r="164" spans="1:18" ht="15">
      <c r="A164" s="174"/>
      <c r="B164" s="174"/>
      <c r="C164" s="174"/>
      <c r="D164" s="174"/>
      <c r="E164" s="175">
        <v>770</v>
      </c>
      <c r="F164" s="176"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77">
        <v>4.836</v>
      </c>
      <c r="M164" s="177">
        <v>0</v>
      </c>
      <c r="N164" s="177">
        <v>4.836</v>
      </c>
      <c r="O164" s="177">
        <v>4.836</v>
      </c>
      <c r="P164" s="177">
        <v>0</v>
      </c>
      <c r="Q164" s="177">
        <v>0</v>
      </c>
      <c r="R164" s="178">
        <v>0</v>
      </c>
    </row>
    <row r="165" spans="1:18" ht="15">
      <c r="A165" s="174"/>
      <c r="B165" s="174"/>
      <c r="C165" s="174"/>
      <c r="D165" s="168" t="s">
        <v>387</v>
      </c>
      <c r="E165" s="169">
        <v>538</v>
      </c>
      <c r="F165" s="170">
        <v>357.34553000000005</v>
      </c>
      <c r="G165" s="171">
        <v>0</v>
      </c>
      <c r="H165" s="171">
        <v>357.34553000000005</v>
      </c>
      <c r="I165" s="171">
        <v>6064.1429800000005</v>
      </c>
      <c r="J165" s="171">
        <v>0.16568</v>
      </c>
      <c r="K165" s="171">
        <v>6064.308660000001</v>
      </c>
      <c r="L165" s="171">
        <v>14.2935</v>
      </c>
      <c r="M165" s="171">
        <v>0</v>
      </c>
      <c r="N165" s="171">
        <v>14.2935</v>
      </c>
      <c r="O165" s="171">
        <v>6435.94769</v>
      </c>
      <c r="P165" s="171">
        <v>1975.03196</v>
      </c>
      <c r="Q165" s="171">
        <v>0</v>
      </c>
      <c r="R165" s="172">
        <v>1975.03196</v>
      </c>
    </row>
    <row r="166" spans="1:18" ht="15">
      <c r="A166" s="174"/>
      <c r="B166" s="174"/>
      <c r="C166" s="174"/>
      <c r="D166" s="168" t="s">
        <v>388</v>
      </c>
      <c r="E166" s="169">
        <v>604</v>
      </c>
      <c r="F166" s="170">
        <v>7126.67191</v>
      </c>
      <c r="G166" s="171">
        <v>0</v>
      </c>
      <c r="H166" s="171">
        <v>7126.67191</v>
      </c>
      <c r="I166" s="171">
        <v>11090.46808</v>
      </c>
      <c r="J166" s="171">
        <v>0</v>
      </c>
      <c r="K166" s="171">
        <v>11090.46808</v>
      </c>
      <c r="L166" s="171">
        <v>269.85924</v>
      </c>
      <c r="M166" s="171">
        <v>0</v>
      </c>
      <c r="N166" s="171">
        <v>269.85924</v>
      </c>
      <c r="O166" s="171">
        <v>18486.99923</v>
      </c>
      <c r="P166" s="171">
        <v>6871.88728</v>
      </c>
      <c r="Q166" s="171">
        <v>0</v>
      </c>
      <c r="R166" s="172">
        <v>6871.88728</v>
      </c>
    </row>
    <row r="167" spans="1:18" ht="15">
      <c r="A167" s="174"/>
      <c r="B167" s="174"/>
      <c r="C167" s="174"/>
      <c r="D167" s="168" t="s">
        <v>389</v>
      </c>
      <c r="E167" s="169">
        <v>786</v>
      </c>
      <c r="F167" s="170">
        <v>0</v>
      </c>
      <c r="G167" s="171">
        <v>0</v>
      </c>
      <c r="H167" s="171">
        <v>0</v>
      </c>
      <c r="I167" s="171">
        <v>0</v>
      </c>
      <c r="J167" s="171">
        <v>0</v>
      </c>
      <c r="K167" s="171">
        <v>0</v>
      </c>
      <c r="L167" s="171">
        <v>11.652</v>
      </c>
      <c r="M167" s="171">
        <v>0</v>
      </c>
      <c r="N167" s="171">
        <v>11.652</v>
      </c>
      <c r="O167" s="171">
        <v>11.652</v>
      </c>
      <c r="P167" s="171">
        <v>0</v>
      </c>
      <c r="Q167" s="171">
        <v>0</v>
      </c>
      <c r="R167" s="172">
        <v>0</v>
      </c>
    </row>
    <row r="168" spans="1:18" ht="15">
      <c r="A168" s="174"/>
      <c r="B168" s="174"/>
      <c r="C168" s="168" t="s">
        <v>390</v>
      </c>
      <c r="D168" s="168" t="s">
        <v>391</v>
      </c>
      <c r="E168" s="169">
        <v>309</v>
      </c>
      <c r="F168" s="170">
        <v>3710.4666</v>
      </c>
      <c r="G168" s="171">
        <v>0</v>
      </c>
      <c r="H168" s="171">
        <v>3710.4666</v>
      </c>
      <c r="I168" s="171">
        <v>20119.18946</v>
      </c>
      <c r="J168" s="171">
        <v>77.71479</v>
      </c>
      <c r="K168" s="171">
        <v>20196.90425</v>
      </c>
      <c r="L168" s="171">
        <v>1273.6870900000001</v>
      </c>
      <c r="M168" s="171">
        <v>0.37560000000000004</v>
      </c>
      <c r="N168" s="171">
        <v>1274.06269</v>
      </c>
      <c r="O168" s="171">
        <v>25181.433539999998</v>
      </c>
      <c r="P168" s="171">
        <v>2562.77495</v>
      </c>
      <c r="Q168" s="171">
        <v>0</v>
      </c>
      <c r="R168" s="172">
        <v>2562.77495</v>
      </c>
    </row>
    <row r="169" spans="1:18" ht="15">
      <c r="A169" s="174"/>
      <c r="B169" s="174"/>
      <c r="C169" s="168" t="s">
        <v>392</v>
      </c>
      <c r="D169" s="168" t="s">
        <v>393</v>
      </c>
      <c r="E169" s="169">
        <v>602</v>
      </c>
      <c r="F169" s="170">
        <v>37.03877</v>
      </c>
      <c r="G169" s="171">
        <v>0</v>
      </c>
      <c r="H169" s="171">
        <v>37.03877</v>
      </c>
      <c r="I169" s="171">
        <v>1526.32613</v>
      </c>
      <c r="J169" s="171">
        <v>0</v>
      </c>
      <c r="K169" s="171">
        <v>1526.32613</v>
      </c>
      <c r="L169" s="171">
        <v>352.03641</v>
      </c>
      <c r="M169" s="171">
        <v>14.73516</v>
      </c>
      <c r="N169" s="171">
        <v>366.77157</v>
      </c>
      <c r="O169" s="171">
        <v>1930.13647</v>
      </c>
      <c r="P169" s="171">
        <v>1081.71201</v>
      </c>
      <c r="Q169" s="171">
        <v>0</v>
      </c>
      <c r="R169" s="172">
        <v>1081.71201</v>
      </c>
    </row>
    <row r="170" spans="1:18" ht="15">
      <c r="A170" s="174"/>
      <c r="B170" s="174"/>
      <c r="C170" s="174"/>
      <c r="D170" s="168" t="s">
        <v>392</v>
      </c>
      <c r="E170" s="169">
        <v>311</v>
      </c>
      <c r="F170" s="170">
        <v>11766.169039999999</v>
      </c>
      <c r="G170" s="171">
        <v>0</v>
      </c>
      <c r="H170" s="171">
        <v>11766.169039999999</v>
      </c>
      <c r="I170" s="171">
        <v>19236.990429999998</v>
      </c>
      <c r="J170" s="171">
        <v>105.57981</v>
      </c>
      <c r="K170" s="171">
        <v>19342.570239999997</v>
      </c>
      <c r="L170" s="171">
        <v>1551.4645600000001</v>
      </c>
      <c r="M170" s="171">
        <v>185.27033</v>
      </c>
      <c r="N170" s="171">
        <v>1736.73489</v>
      </c>
      <c r="O170" s="171">
        <v>32845.47417</v>
      </c>
      <c r="P170" s="171">
        <v>9838.24939</v>
      </c>
      <c r="Q170" s="171">
        <v>0</v>
      </c>
      <c r="R170" s="172">
        <v>9838.24939</v>
      </c>
    </row>
    <row r="171" spans="1:18" ht="15">
      <c r="A171" s="174"/>
      <c r="B171" s="174"/>
      <c r="C171" s="168" t="s">
        <v>394</v>
      </c>
      <c r="D171" s="168" t="s">
        <v>353</v>
      </c>
      <c r="E171" s="169">
        <v>300</v>
      </c>
      <c r="F171" s="170">
        <v>23988.03086</v>
      </c>
      <c r="G171" s="171">
        <v>0</v>
      </c>
      <c r="H171" s="171">
        <v>23988.03086</v>
      </c>
      <c r="I171" s="171">
        <v>16333.65462</v>
      </c>
      <c r="J171" s="171">
        <v>0.43465</v>
      </c>
      <c r="K171" s="171">
        <v>16334.08927</v>
      </c>
      <c r="L171" s="171">
        <v>739.74377</v>
      </c>
      <c r="M171" s="171">
        <v>0</v>
      </c>
      <c r="N171" s="171">
        <v>739.74377</v>
      </c>
      <c r="O171" s="171">
        <v>41061.8639</v>
      </c>
      <c r="P171" s="171">
        <v>2018.28379</v>
      </c>
      <c r="Q171" s="171">
        <v>0</v>
      </c>
      <c r="R171" s="172">
        <v>2018.28379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599</v>
      </c>
      <c r="F172" s="170">
        <v>329.02779</v>
      </c>
      <c r="G172" s="171">
        <v>0</v>
      </c>
      <c r="H172" s="171">
        <v>329.02779</v>
      </c>
      <c r="I172" s="171">
        <v>972.46136</v>
      </c>
      <c r="J172" s="171">
        <v>0</v>
      </c>
      <c r="K172" s="171">
        <v>972.46136</v>
      </c>
      <c r="L172" s="171">
        <v>23.56424</v>
      </c>
      <c r="M172" s="171">
        <v>0</v>
      </c>
      <c r="N172" s="171">
        <v>23.56424</v>
      </c>
      <c r="O172" s="171">
        <v>1325.0533899999998</v>
      </c>
      <c r="P172" s="171">
        <v>1000.3185</v>
      </c>
      <c r="Q172" s="171">
        <v>0</v>
      </c>
      <c r="R172" s="172">
        <v>1000.3185</v>
      </c>
    </row>
    <row r="173" spans="1:18" ht="15">
      <c r="A173" s="174"/>
      <c r="B173" s="174"/>
      <c r="C173" s="174"/>
      <c r="D173" s="168" t="s">
        <v>395</v>
      </c>
      <c r="E173" s="169">
        <v>290</v>
      </c>
      <c r="F173" s="170">
        <v>411.08615000000003</v>
      </c>
      <c r="G173" s="171">
        <v>0</v>
      </c>
      <c r="H173" s="171">
        <v>411.08615000000003</v>
      </c>
      <c r="I173" s="171">
        <v>5211.29054</v>
      </c>
      <c r="J173" s="171">
        <v>0.14836000000000002</v>
      </c>
      <c r="K173" s="171">
        <v>5211.4389</v>
      </c>
      <c r="L173" s="171">
        <v>249.69583</v>
      </c>
      <c r="M173" s="171">
        <v>0</v>
      </c>
      <c r="N173" s="171">
        <v>249.69583</v>
      </c>
      <c r="O173" s="171">
        <v>5872.22088</v>
      </c>
      <c r="P173" s="171">
        <v>1073.17392</v>
      </c>
      <c r="Q173" s="171">
        <v>0</v>
      </c>
      <c r="R173" s="172">
        <v>1073.17392</v>
      </c>
    </row>
    <row r="174" spans="1:18" ht="15">
      <c r="A174" s="174"/>
      <c r="B174" s="174"/>
      <c r="C174" s="168" t="s">
        <v>397</v>
      </c>
      <c r="D174" s="168" t="s">
        <v>398</v>
      </c>
      <c r="E174" s="169">
        <v>296</v>
      </c>
      <c r="F174" s="170">
        <v>3003.09852</v>
      </c>
      <c r="G174" s="171">
        <v>0</v>
      </c>
      <c r="H174" s="171">
        <v>3003.09852</v>
      </c>
      <c r="I174" s="171">
        <v>3890.27273</v>
      </c>
      <c r="J174" s="171">
        <v>0.00049</v>
      </c>
      <c r="K174" s="171">
        <v>3890.27322</v>
      </c>
      <c r="L174" s="171">
        <v>182.29872</v>
      </c>
      <c r="M174" s="171">
        <v>0</v>
      </c>
      <c r="N174" s="171">
        <v>182.29872</v>
      </c>
      <c r="O174" s="171">
        <v>7075.67046</v>
      </c>
      <c r="P174" s="171">
        <v>1399.27401</v>
      </c>
      <c r="Q174" s="171">
        <v>0</v>
      </c>
      <c r="R174" s="172">
        <v>1399.27401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307</v>
      </c>
      <c r="F175" s="170">
        <v>523.69914</v>
      </c>
      <c r="G175" s="171">
        <v>0</v>
      </c>
      <c r="H175" s="171">
        <v>523.69914</v>
      </c>
      <c r="I175" s="171">
        <v>8751.96423</v>
      </c>
      <c r="J175" s="171">
        <v>0.00019</v>
      </c>
      <c r="K175" s="171">
        <v>8751.96442</v>
      </c>
      <c r="L175" s="171">
        <v>185.58732</v>
      </c>
      <c r="M175" s="171">
        <v>0</v>
      </c>
      <c r="N175" s="171">
        <v>185.58732</v>
      </c>
      <c r="O175" s="171">
        <v>9461.250880000001</v>
      </c>
      <c r="P175" s="171">
        <v>1187.31681</v>
      </c>
      <c r="Q175" s="171">
        <v>0</v>
      </c>
      <c r="R175" s="172">
        <v>1187.31681</v>
      </c>
    </row>
    <row r="176" spans="1:18" ht="15">
      <c r="A176" s="174"/>
      <c r="B176" s="174"/>
      <c r="C176" s="168" t="s">
        <v>400</v>
      </c>
      <c r="D176" s="168" t="s">
        <v>400</v>
      </c>
      <c r="E176" s="169">
        <v>306</v>
      </c>
      <c r="F176" s="170">
        <v>3518.4662599999997</v>
      </c>
      <c r="G176" s="171">
        <v>0</v>
      </c>
      <c r="H176" s="171">
        <v>3518.4662599999997</v>
      </c>
      <c r="I176" s="171">
        <v>6635.3297</v>
      </c>
      <c r="J176" s="171">
        <v>0.3563</v>
      </c>
      <c r="K176" s="171">
        <v>6635.686</v>
      </c>
      <c r="L176" s="171">
        <v>158.52088</v>
      </c>
      <c r="M176" s="171">
        <v>0</v>
      </c>
      <c r="N176" s="171">
        <v>158.52088</v>
      </c>
      <c r="O176" s="171">
        <v>10312.67314</v>
      </c>
      <c r="P176" s="171">
        <v>1089.26548</v>
      </c>
      <c r="Q176" s="171">
        <v>0</v>
      </c>
      <c r="R176" s="172">
        <v>1089.26548</v>
      </c>
    </row>
    <row r="177" spans="1:18" ht="15">
      <c r="A177" s="174"/>
      <c r="B177" s="168" t="s">
        <v>401</v>
      </c>
      <c r="C177" s="168" t="s">
        <v>402</v>
      </c>
      <c r="D177" s="168" t="s">
        <v>402</v>
      </c>
      <c r="E177" s="169">
        <v>203</v>
      </c>
      <c r="F177" s="170">
        <v>8730.37701</v>
      </c>
      <c r="G177" s="171">
        <v>0</v>
      </c>
      <c r="H177" s="171">
        <v>8730.37701</v>
      </c>
      <c r="I177" s="171">
        <v>8514.75696</v>
      </c>
      <c r="J177" s="171">
        <v>32.37465</v>
      </c>
      <c r="K177" s="171">
        <v>8547.131609999999</v>
      </c>
      <c r="L177" s="171">
        <v>287.35414000000003</v>
      </c>
      <c r="M177" s="171">
        <v>3.756</v>
      </c>
      <c r="N177" s="171">
        <v>291.11014</v>
      </c>
      <c r="O177" s="171">
        <v>17568.61876</v>
      </c>
      <c r="P177" s="171">
        <v>2404.39291</v>
      </c>
      <c r="Q177" s="171">
        <v>0</v>
      </c>
      <c r="R177" s="172">
        <v>2404.39291</v>
      </c>
    </row>
    <row r="178" spans="1:18" ht="15">
      <c r="A178" s="174"/>
      <c r="B178" s="174"/>
      <c r="C178" s="174"/>
      <c r="D178" s="168" t="s">
        <v>403</v>
      </c>
      <c r="E178" s="169">
        <v>541</v>
      </c>
      <c r="F178" s="170">
        <v>1752.39706</v>
      </c>
      <c r="G178" s="171">
        <v>0</v>
      </c>
      <c r="H178" s="171">
        <v>1752.39706</v>
      </c>
      <c r="I178" s="171">
        <v>3590.57404</v>
      </c>
      <c r="J178" s="171">
        <v>0.21105000000000002</v>
      </c>
      <c r="K178" s="171">
        <v>3590.78509</v>
      </c>
      <c r="L178" s="171">
        <v>51.851639999999996</v>
      </c>
      <c r="M178" s="171">
        <v>0</v>
      </c>
      <c r="N178" s="171">
        <v>51.851639999999996</v>
      </c>
      <c r="O178" s="171">
        <v>5395.03379</v>
      </c>
      <c r="P178" s="171">
        <v>791.61413</v>
      </c>
      <c r="Q178" s="171">
        <v>0</v>
      </c>
      <c r="R178" s="172">
        <v>791.61413</v>
      </c>
    </row>
    <row r="179" spans="1:18" ht="15">
      <c r="A179" s="174"/>
      <c r="B179" s="174"/>
      <c r="C179" s="168" t="s">
        <v>404</v>
      </c>
      <c r="D179" s="168" t="s">
        <v>405</v>
      </c>
      <c r="E179" s="169">
        <v>204</v>
      </c>
      <c r="F179" s="170">
        <v>11212.9105</v>
      </c>
      <c r="G179" s="171">
        <v>0</v>
      </c>
      <c r="H179" s="171">
        <v>11212.9105</v>
      </c>
      <c r="I179" s="171">
        <v>16030.459</v>
      </c>
      <c r="J179" s="171">
        <v>0</v>
      </c>
      <c r="K179" s="171">
        <v>16030.459</v>
      </c>
      <c r="L179" s="171">
        <v>355.49235</v>
      </c>
      <c r="M179" s="171">
        <v>0</v>
      </c>
      <c r="N179" s="171">
        <v>355.49235</v>
      </c>
      <c r="O179" s="171">
        <v>27598.86185</v>
      </c>
      <c r="P179" s="171">
        <v>3221.73231</v>
      </c>
      <c r="Q179" s="171">
        <v>0</v>
      </c>
      <c r="R179" s="172">
        <v>3221.73231</v>
      </c>
    </row>
    <row r="180" spans="1:18" ht="15">
      <c r="A180" s="174"/>
      <c r="B180" s="174"/>
      <c r="C180" s="168" t="s">
        <v>401</v>
      </c>
      <c r="D180" s="168" t="s">
        <v>401</v>
      </c>
      <c r="E180" s="169">
        <v>201</v>
      </c>
      <c r="F180" s="170">
        <v>79725.12447</v>
      </c>
      <c r="G180" s="171">
        <v>0</v>
      </c>
      <c r="H180" s="171">
        <v>79725.12447</v>
      </c>
      <c r="I180" s="171">
        <v>107336.1853</v>
      </c>
      <c r="J180" s="171">
        <v>463.35449</v>
      </c>
      <c r="K180" s="171">
        <v>107799.53979000001</v>
      </c>
      <c r="L180" s="171">
        <v>4649.44274</v>
      </c>
      <c r="M180" s="171">
        <v>3.7040900000000003</v>
      </c>
      <c r="N180" s="171">
        <v>4653.14683</v>
      </c>
      <c r="O180" s="171">
        <v>192177.81109</v>
      </c>
      <c r="P180" s="171">
        <v>19801.90594</v>
      </c>
      <c r="Q180" s="171">
        <v>0</v>
      </c>
      <c r="R180" s="172">
        <v>19801.90594</v>
      </c>
    </row>
    <row r="181" spans="1:18" ht="15">
      <c r="A181" s="174"/>
      <c r="B181" s="174"/>
      <c r="C181" s="174"/>
      <c r="D181" s="168" t="s">
        <v>406</v>
      </c>
      <c r="E181" s="169">
        <v>712</v>
      </c>
      <c r="F181" s="170">
        <v>1613.6736899999999</v>
      </c>
      <c r="G181" s="171">
        <v>0</v>
      </c>
      <c r="H181" s="171">
        <v>1613.6736899999999</v>
      </c>
      <c r="I181" s="171">
        <v>1343.28551</v>
      </c>
      <c r="J181" s="171">
        <v>0</v>
      </c>
      <c r="K181" s="171">
        <v>1343.28551</v>
      </c>
      <c r="L181" s="171">
        <v>18.67767</v>
      </c>
      <c r="M181" s="171">
        <v>0</v>
      </c>
      <c r="N181" s="171">
        <v>18.67767</v>
      </c>
      <c r="O181" s="171">
        <v>2975.6368700000003</v>
      </c>
      <c r="P181" s="171">
        <v>428.30143</v>
      </c>
      <c r="Q181" s="171">
        <v>0</v>
      </c>
      <c r="R181" s="172">
        <v>428.30143</v>
      </c>
    </row>
    <row r="182" spans="1:18" ht="15">
      <c r="A182" s="174"/>
      <c r="B182" s="174"/>
      <c r="C182" s="174"/>
      <c r="D182" s="168" t="s">
        <v>407</v>
      </c>
      <c r="E182" s="169">
        <v>202</v>
      </c>
      <c r="F182" s="170">
        <v>2010.16802</v>
      </c>
      <c r="G182" s="171">
        <v>0</v>
      </c>
      <c r="H182" s="171">
        <v>2010.16802</v>
      </c>
      <c r="I182" s="171">
        <v>3035.91541</v>
      </c>
      <c r="J182" s="171">
        <v>0</v>
      </c>
      <c r="K182" s="171">
        <v>3035.91541</v>
      </c>
      <c r="L182" s="171">
        <v>37.280260000000006</v>
      </c>
      <c r="M182" s="171">
        <v>0</v>
      </c>
      <c r="N182" s="171">
        <v>37.280260000000006</v>
      </c>
      <c r="O182" s="171">
        <v>5083.36369</v>
      </c>
      <c r="P182" s="171">
        <v>670.35852</v>
      </c>
      <c r="Q182" s="171">
        <v>0</v>
      </c>
      <c r="R182" s="172">
        <v>670.35852</v>
      </c>
    </row>
    <row r="183" spans="1:18" ht="15">
      <c r="A183" s="174"/>
      <c r="B183" s="174"/>
      <c r="C183" s="174"/>
      <c r="D183" s="168" t="s">
        <v>408</v>
      </c>
      <c r="E183" s="169">
        <v>648</v>
      </c>
      <c r="F183" s="170">
        <v>8615.80932</v>
      </c>
      <c r="G183" s="171">
        <v>0</v>
      </c>
      <c r="H183" s="171">
        <v>8615.80932</v>
      </c>
      <c r="I183" s="171">
        <v>5081.47336</v>
      </c>
      <c r="J183" s="171">
        <v>0</v>
      </c>
      <c r="K183" s="171">
        <v>5081.47336</v>
      </c>
      <c r="L183" s="171">
        <v>11.92754</v>
      </c>
      <c r="M183" s="171">
        <v>0</v>
      </c>
      <c r="N183" s="171">
        <v>11.92754</v>
      </c>
      <c r="O183" s="171">
        <v>13709.21022</v>
      </c>
      <c r="P183" s="171">
        <v>935.1471700000001</v>
      </c>
      <c r="Q183" s="171">
        <v>0</v>
      </c>
      <c r="R183" s="172">
        <v>935.1471700000001</v>
      </c>
    </row>
    <row r="184" spans="1:18" ht="15">
      <c r="A184" s="174"/>
      <c r="B184" s="174"/>
      <c r="C184" s="168" t="s">
        <v>409</v>
      </c>
      <c r="D184" s="168" t="s">
        <v>265</v>
      </c>
      <c r="E184" s="169">
        <v>207</v>
      </c>
      <c r="F184" s="170">
        <v>13291.66647</v>
      </c>
      <c r="G184" s="171">
        <v>0</v>
      </c>
      <c r="H184" s="171">
        <v>13291.66647</v>
      </c>
      <c r="I184" s="171">
        <v>25613.31261</v>
      </c>
      <c r="J184" s="171">
        <v>0.21991</v>
      </c>
      <c r="K184" s="171">
        <v>25613.53252</v>
      </c>
      <c r="L184" s="171">
        <v>608.55801</v>
      </c>
      <c r="M184" s="171">
        <v>0</v>
      </c>
      <c r="N184" s="171">
        <v>608.55801</v>
      </c>
      <c r="O184" s="171">
        <v>39513.757</v>
      </c>
      <c r="P184" s="171">
        <v>2764.42359</v>
      </c>
      <c r="Q184" s="171">
        <v>0</v>
      </c>
      <c r="R184" s="172">
        <v>2764.42359</v>
      </c>
    </row>
    <row r="185" spans="1:18" ht="15">
      <c r="A185" s="174"/>
      <c r="B185" s="174"/>
      <c r="C185" s="174"/>
      <c r="D185" s="168" t="s">
        <v>410</v>
      </c>
      <c r="E185" s="169">
        <v>209</v>
      </c>
      <c r="F185" s="170">
        <v>4758.23067</v>
      </c>
      <c r="G185" s="171">
        <v>0</v>
      </c>
      <c r="H185" s="171">
        <v>4758.23067</v>
      </c>
      <c r="I185" s="171">
        <v>4725.088019999999</v>
      </c>
      <c r="J185" s="171">
        <v>0</v>
      </c>
      <c r="K185" s="171">
        <v>4725.088019999999</v>
      </c>
      <c r="L185" s="171">
        <v>31.30111</v>
      </c>
      <c r="M185" s="171">
        <v>0</v>
      </c>
      <c r="N185" s="171">
        <v>31.30111</v>
      </c>
      <c r="O185" s="171">
        <v>9514.6198</v>
      </c>
      <c r="P185" s="171">
        <v>406.01201000000003</v>
      </c>
      <c r="Q185" s="171">
        <v>0</v>
      </c>
      <c r="R185" s="172">
        <v>406.01201000000003</v>
      </c>
    </row>
    <row r="186" spans="1:18" ht="15">
      <c r="A186" s="174"/>
      <c r="B186" s="174"/>
      <c r="C186" s="174"/>
      <c r="D186" s="168" t="s">
        <v>411</v>
      </c>
      <c r="E186" s="169">
        <v>778</v>
      </c>
      <c r="F186" s="170">
        <v>0</v>
      </c>
      <c r="G186" s="171">
        <v>0</v>
      </c>
      <c r="H186" s="171">
        <v>0</v>
      </c>
      <c r="I186" s="171">
        <v>206.64673000000002</v>
      </c>
      <c r="J186" s="171">
        <v>0</v>
      </c>
      <c r="K186" s="171">
        <v>206.64673000000002</v>
      </c>
      <c r="L186" s="171">
        <v>34.417699999999996</v>
      </c>
      <c r="M186" s="171">
        <v>0</v>
      </c>
      <c r="N186" s="171">
        <v>34.417699999999996</v>
      </c>
      <c r="O186" s="171">
        <v>241.06443</v>
      </c>
      <c r="P186" s="171">
        <v>331.93509</v>
      </c>
      <c r="Q186" s="171">
        <v>0</v>
      </c>
      <c r="R186" s="172">
        <v>331.93509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214</v>
      </c>
      <c r="F187" s="170">
        <v>5930.67196</v>
      </c>
      <c r="G187" s="171">
        <v>0</v>
      </c>
      <c r="H187" s="171">
        <v>5930.67196</v>
      </c>
      <c r="I187" s="171">
        <v>9397.4167</v>
      </c>
      <c r="J187" s="171">
        <v>53.82315</v>
      </c>
      <c r="K187" s="171">
        <v>9451.23985</v>
      </c>
      <c r="L187" s="171">
        <v>79.21516</v>
      </c>
      <c r="M187" s="171">
        <v>0</v>
      </c>
      <c r="N187" s="171">
        <v>79.21516</v>
      </c>
      <c r="O187" s="171">
        <v>15461.126970000001</v>
      </c>
      <c r="P187" s="171">
        <v>2765.49</v>
      </c>
      <c r="Q187" s="171">
        <v>0</v>
      </c>
      <c r="R187" s="172">
        <v>2765.49</v>
      </c>
    </row>
    <row r="188" spans="1:18" ht="15">
      <c r="A188" s="174"/>
      <c r="B188" s="174"/>
      <c r="C188" s="174"/>
      <c r="D188" s="168" t="s">
        <v>413</v>
      </c>
      <c r="E188" s="169">
        <v>736</v>
      </c>
      <c r="F188" s="170">
        <v>16.91328</v>
      </c>
      <c r="G188" s="171">
        <v>0</v>
      </c>
      <c r="H188" s="171">
        <v>16.91328</v>
      </c>
      <c r="I188" s="171">
        <v>1168.0111000000002</v>
      </c>
      <c r="J188" s="171">
        <v>0</v>
      </c>
      <c r="K188" s="171">
        <v>1168.0111000000002</v>
      </c>
      <c r="L188" s="171">
        <v>25.9148</v>
      </c>
      <c r="M188" s="171">
        <v>0</v>
      </c>
      <c r="N188" s="171">
        <v>25.9148</v>
      </c>
      <c r="O188" s="171">
        <v>1210.83918</v>
      </c>
      <c r="P188" s="171">
        <v>911.0263199999999</v>
      </c>
      <c r="Q188" s="171">
        <v>0</v>
      </c>
      <c r="R188" s="172">
        <v>911.0263199999999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499</v>
      </c>
      <c r="F189" s="170">
        <v>4960.169900000001</v>
      </c>
      <c r="G189" s="171">
        <v>0</v>
      </c>
      <c r="H189" s="171">
        <v>4960.169900000001</v>
      </c>
      <c r="I189" s="171">
        <v>8169.22511</v>
      </c>
      <c r="J189" s="171">
        <v>0.03141</v>
      </c>
      <c r="K189" s="171">
        <v>8169.25652</v>
      </c>
      <c r="L189" s="171">
        <v>104.42138</v>
      </c>
      <c r="M189" s="171">
        <v>0</v>
      </c>
      <c r="N189" s="171">
        <v>104.42138</v>
      </c>
      <c r="O189" s="171">
        <v>13233.847800000001</v>
      </c>
      <c r="P189" s="171">
        <v>2199.6595899999998</v>
      </c>
      <c r="Q189" s="171">
        <v>0</v>
      </c>
      <c r="R189" s="172">
        <v>2199.6595899999998</v>
      </c>
    </row>
    <row r="190" spans="1:18" ht="15">
      <c r="A190" s="174"/>
      <c r="B190" s="174"/>
      <c r="C190" s="168" t="s">
        <v>415</v>
      </c>
      <c r="D190" s="168" t="s">
        <v>415</v>
      </c>
      <c r="E190" s="169">
        <v>480</v>
      </c>
      <c r="F190" s="170">
        <v>6908.20627</v>
      </c>
      <c r="G190" s="171">
        <v>0</v>
      </c>
      <c r="H190" s="171">
        <v>6908.20627</v>
      </c>
      <c r="I190" s="171">
        <v>6566.08354</v>
      </c>
      <c r="J190" s="171">
        <v>0.00342</v>
      </c>
      <c r="K190" s="171">
        <v>6566.08696</v>
      </c>
      <c r="L190" s="171">
        <v>122.99274000000001</v>
      </c>
      <c r="M190" s="171">
        <v>0</v>
      </c>
      <c r="N190" s="171">
        <v>122.99274000000001</v>
      </c>
      <c r="O190" s="171">
        <v>13597.28597</v>
      </c>
      <c r="P190" s="171">
        <v>2019.45481</v>
      </c>
      <c r="Q190" s="171">
        <v>0</v>
      </c>
      <c r="R190" s="172">
        <v>2019.45481</v>
      </c>
    </row>
    <row r="191" spans="1:18" ht="15">
      <c r="A191" s="174"/>
      <c r="B191" s="168" t="s">
        <v>416</v>
      </c>
      <c r="C191" s="168" t="s">
        <v>416</v>
      </c>
      <c r="D191" s="168" t="s">
        <v>416</v>
      </c>
      <c r="E191" s="169">
        <v>150</v>
      </c>
      <c r="F191" s="170">
        <v>76274.80032</v>
      </c>
      <c r="G191" s="171">
        <v>47.63183</v>
      </c>
      <c r="H191" s="171">
        <v>76322.43215000001</v>
      </c>
      <c r="I191" s="171">
        <v>145491.06166</v>
      </c>
      <c r="J191" s="171">
        <v>2435.37258</v>
      </c>
      <c r="K191" s="171">
        <v>147926.43424</v>
      </c>
      <c r="L191" s="171">
        <v>14020.28654</v>
      </c>
      <c r="M191" s="171">
        <v>2126.18194</v>
      </c>
      <c r="N191" s="171">
        <v>16146.46848</v>
      </c>
      <c r="O191" s="171">
        <v>240395.33487</v>
      </c>
      <c r="P191" s="171">
        <v>79031.78358</v>
      </c>
      <c r="Q191" s="171">
        <v>0</v>
      </c>
      <c r="R191" s="172">
        <v>79031.78358</v>
      </c>
    </row>
    <row r="192" spans="1:18" ht="15">
      <c r="A192" s="174"/>
      <c r="B192" s="174"/>
      <c r="C192" s="174"/>
      <c r="D192" s="168" t="s">
        <v>417</v>
      </c>
      <c r="E192" s="169">
        <v>631</v>
      </c>
      <c r="F192" s="170">
        <v>3800.23437</v>
      </c>
      <c r="G192" s="171">
        <v>0</v>
      </c>
      <c r="H192" s="171">
        <v>3800.23437</v>
      </c>
      <c r="I192" s="171">
        <v>43645.746549999996</v>
      </c>
      <c r="J192" s="171">
        <v>117.59855</v>
      </c>
      <c r="K192" s="171">
        <v>43763.3451</v>
      </c>
      <c r="L192" s="171">
        <v>1254.4618500000001</v>
      </c>
      <c r="M192" s="171">
        <v>147.67464999999999</v>
      </c>
      <c r="N192" s="171">
        <v>1402.1365</v>
      </c>
      <c r="O192" s="171">
        <v>48965.71597</v>
      </c>
      <c r="P192" s="171">
        <v>11165.16609</v>
      </c>
      <c r="Q192" s="171">
        <v>0</v>
      </c>
      <c r="R192" s="172">
        <v>11165.16609</v>
      </c>
    </row>
    <row r="193" spans="1:18" ht="15">
      <c r="A193" s="174"/>
      <c r="B193" s="174"/>
      <c r="C193" s="168" t="s">
        <v>418</v>
      </c>
      <c r="D193" s="168" t="s">
        <v>419</v>
      </c>
      <c r="E193" s="169">
        <v>162</v>
      </c>
      <c r="F193" s="170">
        <v>26411.13678</v>
      </c>
      <c r="G193" s="171">
        <v>0</v>
      </c>
      <c r="H193" s="171">
        <v>26411.13678</v>
      </c>
      <c r="I193" s="171">
        <v>26513.52047</v>
      </c>
      <c r="J193" s="171">
        <v>575.10562</v>
      </c>
      <c r="K193" s="171">
        <v>27088.62609</v>
      </c>
      <c r="L193" s="171">
        <v>4012.5577799999996</v>
      </c>
      <c r="M193" s="171">
        <v>124.81612</v>
      </c>
      <c r="N193" s="171">
        <v>4137.3739</v>
      </c>
      <c r="O193" s="171">
        <v>57637.136770000005</v>
      </c>
      <c r="P193" s="171">
        <v>24045.589640000002</v>
      </c>
      <c r="Q193" s="171">
        <v>0</v>
      </c>
      <c r="R193" s="172">
        <v>24045.589640000002</v>
      </c>
    </row>
    <row r="194" spans="1:18" ht="15">
      <c r="A194" s="174"/>
      <c r="B194" s="174"/>
      <c r="C194" s="174"/>
      <c r="D194" s="168" t="s">
        <v>420</v>
      </c>
      <c r="E194" s="169">
        <v>484</v>
      </c>
      <c r="F194" s="170">
        <v>2471.41931</v>
      </c>
      <c r="G194" s="171">
        <v>0</v>
      </c>
      <c r="H194" s="171">
        <v>2471.41931</v>
      </c>
      <c r="I194" s="171">
        <v>16520.46366</v>
      </c>
      <c r="J194" s="171">
        <v>29.22049</v>
      </c>
      <c r="K194" s="171">
        <v>16549.68415</v>
      </c>
      <c r="L194" s="171">
        <v>546.15952</v>
      </c>
      <c r="M194" s="171">
        <v>3.53064</v>
      </c>
      <c r="N194" s="171">
        <v>549.69016</v>
      </c>
      <c r="O194" s="171">
        <v>19570.79362</v>
      </c>
      <c r="P194" s="171">
        <v>3783.0362200000004</v>
      </c>
      <c r="Q194" s="171">
        <v>0</v>
      </c>
      <c r="R194" s="172">
        <v>3783.0362200000004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151</v>
      </c>
      <c r="F195" s="170">
        <v>1188.92141</v>
      </c>
      <c r="G195" s="171">
        <v>0</v>
      </c>
      <c r="H195" s="171">
        <v>1188.92141</v>
      </c>
      <c r="I195" s="171">
        <v>16673.889</v>
      </c>
      <c r="J195" s="171">
        <v>0.0201</v>
      </c>
      <c r="K195" s="171">
        <v>16673.9091</v>
      </c>
      <c r="L195" s="171">
        <v>484.21166</v>
      </c>
      <c r="M195" s="171">
        <v>0</v>
      </c>
      <c r="N195" s="171">
        <v>484.21166</v>
      </c>
      <c r="O195" s="171">
        <v>18347.04217</v>
      </c>
      <c r="P195" s="171">
        <v>1020.4248299999999</v>
      </c>
      <c r="Q195" s="171">
        <v>0</v>
      </c>
      <c r="R195" s="172">
        <v>1020.4248299999999</v>
      </c>
    </row>
    <row r="196" spans="1:18" ht="15">
      <c r="A196" s="174"/>
      <c r="B196" s="174"/>
      <c r="C196" s="168" t="s">
        <v>422</v>
      </c>
      <c r="D196" s="168" t="s">
        <v>308</v>
      </c>
      <c r="E196" s="169">
        <v>152</v>
      </c>
      <c r="F196" s="170">
        <v>1719.35996</v>
      </c>
      <c r="G196" s="171">
        <v>0</v>
      </c>
      <c r="H196" s="171">
        <v>1719.35996</v>
      </c>
      <c r="I196" s="171">
        <v>17748.86284</v>
      </c>
      <c r="J196" s="171">
        <v>0.00413</v>
      </c>
      <c r="K196" s="171">
        <v>17748.86697</v>
      </c>
      <c r="L196" s="171">
        <v>329.25890000000004</v>
      </c>
      <c r="M196" s="171">
        <v>0</v>
      </c>
      <c r="N196" s="171">
        <v>329.25890000000004</v>
      </c>
      <c r="O196" s="171">
        <v>19797.485829999998</v>
      </c>
      <c r="P196" s="171">
        <v>3516.49845</v>
      </c>
      <c r="Q196" s="171">
        <v>0</v>
      </c>
      <c r="R196" s="172">
        <v>3516.49845</v>
      </c>
    </row>
    <row r="197" spans="1:18" ht="15">
      <c r="A197" s="174"/>
      <c r="B197" s="174"/>
      <c r="C197" s="168" t="s">
        <v>423</v>
      </c>
      <c r="D197" s="168" t="s">
        <v>423</v>
      </c>
      <c r="E197" s="169">
        <v>485</v>
      </c>
      <c r="F197" s="170">
        <v>1788.4679199999998</v>
      </c>
      <c r="G197" s="171">
        <v>0</v>
      </c>
      <c r="H197" s="171">
        <v>1788.4679199999998</v>
      </c>
      <c r="I197" s="171">
        <v>12451.44899</v>
      </c>
      <c r="J197" s="171">
        <v>0</v>
      </c>
      <c r="K197" s="171">
        <v>12451.44899</v>
      </c>
      <c r="L197" s="171">
        <v>81.65563</v>
      </c>
      <c r="M197" s="171">
        <v>0</v>
      </c>
      <c r="N197" s="171">
        <v>81.65563</v>
      </c>
      <c r="O197" s="171">
        <v>14321.57254</v>
      </c>
      <c r="P197" s="171">
        <v>1747.7811499999998</v>
      </c>
      <c r="Q197" s="171">
        <v>0</v>
      </c>
      <c r="R197" s="172">
        <v>1747.7811499999998</v>
      </c>
    </row>
    <row r="198" spans="1:18" ht="15">
      <c r="A198" s="174"/>
      <c r="B198" s="174"/>
      <c r="C198" s="168" t="s">
        <v>424</v>
      </c>
      <c r="D198" s="168" t="s">
        <v>425</v>
      </c>
      <c r="E198" s="169">
        <v>157</v>
      </c>
      <c r="F198" s="170">
        <v>3557.97561</v>
      </c>
      <c r="G198" s="171">
        <v>0</v>
      </c>
      <c r="H198" s="171">
        <v>3557.97561</v>
      </c>
      <c r="I198" s="171">
        <v>17317.1506</v>
      </c>
      <c r="J198" s="171">
        <v>0.037219999999999996</v>
      </c>
      <c r="K198" s="171">
        <v>17317.18782</v>
      </c>
      <c r="L198" s="171">
        <v>329.99460999999997</v>
      </c>
      <c r="M198" s="171">
        <v>0</v>
      </c>
      <c r="N198" s="171">
        <v>329.99460999999997</v>
      </c>
      <c r="O198" s="171">
        <v>21205.15804</v>
      </c>
      <c r="P198" s="171">
        <v>1619.3128000000002</v>
      </c>
      <c r="Q198" s="171">
        <v>0</v>
      </c>
      <c r="R198" s="172">
        <v>1619.3128000000002</v>
      </c>
    </row>
    <row r="199" spans="1:18" ht="15">
      <c r="A199" s="174"/>
      <c r="B199" s="174"/>
      <c r="C199" s="168" t="s">
        <v>426</v>
      </c>
      <c r="D199" s="168" t="s">
        <v>427</v>
      </c>
      <c r="E199" s="169">
        <v>490</v>
      </c>
      <c r="F199" s="170">
        <v>1664.85999</v>
      </c>
      <c r="G199" s="171">
        <v>0</v>
      </c>
      <c r="H199" s="171">
        <v>1664.85999</v>
      </c>
      <c r="I199" s="171">
        <v>10076.35882</v>
      </c>
      <c r="J199" s="171">
        <v>0.24771</v>
      </c>
      <c r="K199" s="171">
        <v>10076.60653</v>
      </c>
      <c r="L199" s="171">
        <v>128.72368</v>
      </c>
      <c r="M199" s="171">
        <v>0</v>
      </c>
      <c r="N199" s="171">
        <v>128.72368</v>
      </c>
      <c r="O199" s="171">
        <v>11870.1902</v>
      </c>
      <c r="P199" s="171">
        <v>3018.31896</v>
      </c>
      <c r="Q199" s="171">
        <v>0</v>
      </c>
      <c r="R199" s="172">
        <v>3018.31896</v>
      </c>
    </row>
    <row r="200" spans="1:18" ht="15">
      <c r="A200" s="174"/>
      <c r="B200" s="174"/>
      <c r="C200" s="168" t="s">
        <v>428</v>
      </c>
      <c r="D200" s="168" t="s">
        <v>429</v>
      </c>
      <c r="E200" s="169">
        <v>161</v>
      </c>
      <c r="F200" s="170">
        <v>5554.292530000001</v>
      </c>
      <c r="G200" s="171">
        <v>0</v>
      </c>
      <c r="H200" s="171">
        <v>5554.292530000001</v>
      </c>
      <c r="I200" s="171">
        <v>11802.64731</v>
      </c>
      <c r="J200" s="171">
        <v>0.03538</v>
      </c>
      <c r="K200" s="171">
        <v>11802.68269</v>
      </c>
      <c r="L200" s="171">
        <v>334.2334</v>
      </c>
      <c r="M200" s="171">
        <v>0</v>
      </c>
      <c r="N200" s="171">
        <v>334.2334</v>
      </c>
      <c r="O200" s="171">
        <v>17691.20862</v>
      </c>
      <c r="P200" s="171">
        <v>880.47646</v>
      </c>
      <c r="Q200" s="171">
        <v>0</v>
      </c>
      <c r="R200" s="172">
        <v>880.47646</v>
      </c>
    </row>
    <row r="201" spans="1:18" ht="15">
      <c r="A201" s="174"/>
      <c r="B201" s="174"/>
      <c r="C201" s="168" t="s">
        <v>430</v>
      </c>
      <c r="D201" s="168" t="s">
        <v>430</v>
      </c>
      <c r="E201" s="169">
        <v>514</v>
      </c>
      <c r="F201" s="170">
        <v>448.35669</v>
      </c>
      <c r="G201" s="171">
        <v>0</v>
      </c>
      <c r="H201" s="171">
        <v>448.35669</v>
      </c>
      <c r="I201" s="171">
        <v>8500.98456</v>
      </c>
      <c r="J201" s="171">
        <v>0</v>
      </c>
      <c r="K201" s="171">
        <v>8500.98456</v>
      </c>
      <c r="L201" s="171">
        <v>196.99004000000002</v>
      </c>
      <c r="M201" s="171">
        <v>0</v>
      </c>
      <c r="N201" s="171">
        <v>196.99004000000002</v>
      </c>
      <c r="O201" s="171">
        <v>9146.331289999998</v>
      </c>
      <c r="P201" s="171">
        <v>3829.2476699999997</v>
      </c>
      <c r="Q201" s="171">
        <v>0</v>
      </c>
      <c r="R201" s="172">
        <v>3829.2476699999997</v>
      </c>
    </row>
    <row r="202" spans="1:18" ht="15">
      <c r="A202" s="174"/>
      <c r="B202" s="174"/>
      <c r="C202" s="174"/>
      <c r="D202" s="168" t="s">
        <v>431</v>
      </c>
      <c r="E202" s="169">
        <v>838</v>
      </c>
      <c r="F202" s="170">
        <v>2.371</v>
      </c>
      <c r="G202" s="171">
        <v>0</v>
      </c>
      <c r="H202" s="171">
        <v>2.371</v>
      </c>
      <c r="I202" s="171">
        <v>977.2924300000001</v>
      </c>
      <c r="J202" s="171">
        <v>0</v>
      </c>
      <c r="K202" s="171">
        <v>977.2924300000001</v>
      </c>
      <c r="L202" s="171">
        <v>9.1505</v>
      </c>
      <c r="M202" s="171">
        <v>0</v>
      </c>
      <c r="N202" s="171">
        <v>9.1505</v>
      </c>
      <c r="O202" s="171">
        <v>988.81393</v>
      </c>
      <c r="P202" s="171">
        <v>938.94259</v>
      </c>
      <c r="Q202" s="171">
        <v>0</v>
      </c>
      <c r="R202" s="172">
        <v>938.94259</v>
      </c>
    </row>
    <row r="203" spans="1:18" ht="15">
      <c r="A203" s="174"/>
      <c r="B203" s="174"/>
      <c r="C203" s="168" t="s">
        <v>432</v>
      </c>
      <c r="D203" s="168" t="s">
        <v>433</v>
      </c>
      <c r="E203" s="169">
        <v>486</v>
      </c>
      <c r="F203" s="170">
        <v>1300.8458600000001</v>
      </c>
      <c r="G203" s="171">
        <v>0</v>
      </c>
      <c r="H203" s="171">
        <v>1300.8458600000001</v>
      </c>
      <c r="I203" s="171">
        <v>6168.98236</v>
      </c>
      <c r="J203" s="171">
        <v>1.65456</v>
      </c>
      <c r="K203" s="171">
        <v>6170.63692</v>
      </c>
      <c r="L203" s="171">
        <v>134.40642000000003</v>
      </c>
      <c r="M203" s="171">
        <v>0</v>
      </c>
      <c r="N203" s="171">
        <v>134.40642000000003</v>
      </c>
      <c r="O203" s="171">
        <v>7605.8892000000005</v>
      </c>
      <c r="P203" s="171">
        <v>786.84686</v>
      </c>
      <c r="Q203" s="171">
        <v>0</v>
      </c>
      <c r="R203" s="172">
        <v>786.84686</v>
      </c>
    </row>
    <row r="204" spans="1:18" ht="15">
      <c r="A204" s="174"/>
      <c r="B204" s="174"/>
      <c r="C204" s="174"/>
      <c r="D204" s="168" t="s">
        <v>434</v>
      </c>
      <c r="E204" s="169">
        <v>590</v>
      </c>
      <c r="F204" s="170">
        <v>5.49079</v>
      </c>
      <c r="G204" s="171">
        <v>0</v>
      </c>
      <c r="H204" s="171">
        <v>5.49079</v>
      </c>
      <c r="I204" s="171">
        <v>1059.6343700000002</v>
      </c>
      <c r="J204" s="171">
        <v>0</v>
      </c>
      <c r="K204" s="171">
        <v>1059.6343700000002</v>
      </c>
      <c r="L204" s="171">
        <v>17.855</v>
      </c>
      <c r="M204" s="171">
        <v>0</v>
      </c>
      <c r="N204" s="171">
        <v>17.855</v>
      </c>
      <c r="O204" s="171">
        <v>1082.9801599999998</v>
      </c>
      <c r="P204" s="171">
        <v>979.4222199999999</v>
      </c>
      <c r="Q204" s="171">
        <v>0</v>
      </c>
      <c r="R204" s="172">
        <v>979.4222199999999</v>
      </c>
    </row>
    <row r="205" spans="1:18" ht="15">
      <c r="A205" s="174"/>
      <c r="B205" s="174"/>
      <c r="C205" s="168" t="s">
        <v>435</v>
      </c>
      <c r="D205" s="168" t="s">
        <v>436</v>
      </c>
      <c r="E205" s="169">
        <v>154</v>
      </c>
      <c r="F205" s="170">
        <v>91.99746</v>
      </c>
      <c r="G205" s="171">
        <v>0</v>
      </c>
      <c r="H205" s="171">
        <v>91.99746</v>
      </c>
      <c r="I205" s="171">
        <v>7895.5316299999995</v>
      </c>
      <c r="J205" s="171">
        <v>0</v>
      </c>
      <c r="K205" s="171">
        <v>7895.5316299999995</v>
      </c>
      <c r="L205" s="171">
        <v>128.11339</v>
      </c>
      <c r="M205" s="171">
        <v>0</v>
      </c>
      <c r="N205" s="171">
        <v>128.11339</v>
      </c>
      <c r="O205" s="171">
        <v>8115.64248</v>
      </c>
      <c r="P205" s="171">
        <v>795.71599</v>
      </c>
      <c r="Q205" s="171">
        <v>0</v>
      </c>
      <c r="R205" s="172">
        <v>795.71599</v>
      </c>
    </row>
    <row r="206" spans="1:18" ht="15">
      <c r="A206" s="174"/>
      <c r="B206" s="168" t="s">
        <v>437</v>
      </c>
      <c r="C206" s="168" t="s">
        <v>438</v>
      </c>
      <c r="D206" s="168" t="s">
        <v>439</v>
      </c>
      <c r="E206" s="169">
        <v>216</v>
      </c>
      <c r="F206" s="170">
        <v>27538.53938</v>
      </c>
      <c r="G206" s="171">
        <v>0</v>
      </c>
      <c r="H206" s="171">
        <v>27538.53938</v>
      </c>
      <c r="I206" s="171">
        <v>30782.39255</v>
      </c>
      <c r="J206" s="171">
        <v>533.96193</v>
      </c>
      <c r="K206" s="171">
        <v>31316.35448</v>
      </c>
      <c r="L206" s="171">
        <v>8501.8046</v>
      </c>
      <c r="M206" s="171">
        <v>787.48037</v>
      </c>
      <c r="N206" s="171">
        <v>9289.28497</v>
      </c>
      <c r="O206" s="171">
        <v>68144.17883</v>
      </c>
      <c r="P206" s="171">
        <v>39399.80245</v>
      </c>
      <c r="Q206" s="171">
        <v>0</v>
      </c>
      <c r="R206" s="172">
        <v>39399.80245</v>
      </c>
    </row>
    <row r="207" spans="1:18" ht="15">
      <c r="A207" s="174"/>
      <c r="B207" s="174"/>
      <c r="C207" s="168" t="s">
        <v>437</v>
      </c>
      <c r="D207" s="168" t="s">
        <v>437</v>
      </c>
      <c r="E207" s="169">
        <v>215</v>
      </c>
      <c r="F207" s="170">
        <v>82214.02154999999</v>
      </c>
      <c r="G207" s="171">
        <v>1178.1096599999998</v>
      </c>
      <c r="H207" s="171">
        <v>83392.13120999999</v>
      </c>
      <c r="I207" s="171">
        <v>129347.02355</v>
      </c>
      <c r="J207" s="171">
        <v>1696.35392</v>
      </c>
      <c r="K207" s="171">
        <v>131043.37746999999</v>
      </c>
      <c r="L207" s="171">
        <v>21137.48928</v>
      </c>
      <c r="M207" s="171">
        <v>2681.17065</v>
      </c>
      <c r="N207" s="171">
        <v>23818.659929999998</v>
      </c>
      <c r="O207" s="171">
        <v>238254.16861000002</v>
      </c>
      <c r="P207" s="171">
        <v>91799.47038</v>
      </c>
      <c r="Q207" s="171">
        <v>0</v>
      </c>
      <c r="R207" s="172">
        <v>91799.47038</v>
      </c>
    </row>
    <row r="208" spans="1:18" ht="15">
      <c r="A208" s="174"/>
      <c r="B208" s="174"/>
      <c r="C208" s="174"/>
      <c r="D208" s="168" t="s">
        <v>440</v>
      </c>
      <c r="E208" s="169">
        <v>544</v>
      </c>
      <c r="F208" s="170">
        <v>3808.94891</v>
      </c>
      <c r="G208" s="171">
        <v>0</v>
      </c>
      <c r="H208" s="171">
        <v>3808.94891</v>
      </c>
      <c r="I208" s="171">
        <v>30253.362989999998</v>
      </c>
      <c r="J208" s="171">
        <v>0</v>
      </c>
      <c r="K208" s="171">
        <v>30253.362989999998</v>
      </c>
      <c r="L208" s="171">
        <v>2168.1764</v>
      </c>
      <c r="M208" s="171">
        <v>43.48952</v>
      </c>
      <c r="N208" s="171">
        <v>2211.66592</v>
      </c>
      <c r="O208" s="171">
        <v>36273.97782</v>
      </c>
      <c r="P208" s="171">
        <v>3703.90411</v>
      </c>
      <c r="Q208" s="171">
        <v>0</v>
      </c>
      <c r="R208" s="172">
        <v>3703.90411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217</v>
      </c>
      <c r="F209" s="170">
        <v>47053.92314</v>
      </c>
      <c r="G209" s="171">
        <v>0</v>
      </c>
      <c r="H209" s="171">
        <v>47053.92314</v>
      </c>
      <c r="I209" s="171">
        <v>19663.11317</v>
      </c>
      <c r="J209" s="171">
        <v>535.59832</v>
      </c>
      <c r="K209" s="171">
        <v>20198.711489999998</v>
      </c>
      <c r="L209" s="171">
        <v>3166.25673</v>
      </c>
      <c r="M209" s="171">
        <v>633.25304</v>
      </c>
      <c r="N209" s="171">
        <v>3799.50977</v>
      </c>
      <c r="O209" s="171">
        <v>71052.1444</v>
      </c>
      <c r="P209" s="171">
        <v>13430.204310000001</v>
      </c>
      <c r="Q209" s="171">
        <v>0</v>
      </c>
      <c r="R209" s="172">
        <v>13430.204310000001</v>
      </c>
    </row>
    <row r="210" spans="1:18" ht="15">
      <c r="A210" s="174"/>
      <c r="B210" s="174"/>
      <c r="C210" s="174"/>
      <c r="D210" s="168" t="s">
        <v>442</v>
      </c>
      <c r="E210" s="169">
        <v>218</v>
      </c>
      <c r="F210" s="170">
        <v>6211.61518</v>
      </c>
      <c r="G210" s="171">
        <v>0</v>
      </c>
      <c r="H210" s="171">
        <v>6211.61518</v>
      </c>
      <c r="I210" s="171">
        <v>875.45573</v>
      </c>
      <c r="J210" s="171">
        <v>0.00158</v>
      </c>
      <c r="K210" s="171">
        <v>875.45731</v>
      </c>
      <c r="L210" s="171">
        <v>2147.22854</v>
      </c>
      <c r="M210" s="171">
        <v>51.87051</v>
      </c>
      <c r="N210" s="171">
        <v>2199.09905</v>
      </c>
      <c r="O210" s="171">
        <v>9286.17154</v>
      </c>
      <c r="P210" s="171">
        <v>1612.4616899999999</v>
      </c>
      <c r="Q210" s="171">
        <v>0</v>
      </c>
      <c r="R210" s="172">
        <v>1612.4616899999999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220</v>
      </c>
      <c r="F211" s="170">
        <v>3612.6022000000003</v>
      </c>
      <c r="G211" s="171">
        <v>0</v>
      </c>
      <c r="H211" s="171">
        <v>3612.6022000000003</v>
      </c>
      <c r="I211" s="171">
        <v>10794.40298</v>
      </c>
      <c r="J211" s="171">
        <v>26.69596</v>
      </c>
      <c r="K211" s="171">
        <v>10821.09894</v>
      </c>
      <c r="L211" s="171">
        <v>738.69121</v>
      </c>
      <c r="M211" s="171">
        <v>14.713149999999999</v>
      </c>
      <c r="N211" s="171">
        <v>753.40436</v>
      </c>
      <c r="O211" s="171">
        <v>15187.1055</v>
      </c>
      <c r="P211" s="171">
        <v>2137.0885200000002</v>
      </c>
      <c r="Q211" s="171">
        <v>0</v>
      </c>
      <c r="R211" s="172">
        <v>2137.0885200000002</v>
      </c>
    </row>
    <row r="212" spans="1:18" ht="15">
      <c r="A212" s="174"/>
      <c r="B212" s="174"/>
      <c r="C212" s="168" t="s">
        <v>444</v>
      </c>
      <c r="D212" s="168" t="s">
        <v>444</v>
      </c>
      <c r="E212" s="169">
        <v>219</v>
      </c>
      <c r="F212" s="170">
        <v>31163.03105</v>
      </c>
      <c r="G212" s="171">
        <v>0</v>
      </c>
      <c r="H212" s="171">
        <v>31163.03105</v>
      </c>
      <c r="I212" s="171">
        <v>22413.48445</v>
      </c>
      <c r="J212" s="171">
        <v>591.03849</v>
      </c>
      <c r="K212" s="171">
        <v>23004.522940000003</v>
      </c>
      <c r="L212" s="171">
        <v>6509.58018</v>
      </c>
      <c r="M212" s="171">
        <v>1846.82242</v>
      </c>
      <c r="N212" s="171">
        <v>8356.4026</v>
      </c>
      <c r="O212" s="171">
        <v>62523.95659</v>
      </c>
      <c r="P212" s="171">
        <v>22654.13513</v>
      </c>
      <c r="Q212" s="171">
        <v>0</v>
      </c>
      <c r="R212" s="172">
        <v>22654.13513</v>
      </c>
    </row>
    <row r="213" spans="1:18" ht="15">
      <c r="A213" s="174"/>
      <c r="B213" s="168" t="s">
        <v>445</v>
      </c>
      <c r="C213" s="168" t="s">
        <v>446</v>
      </c>
      <c r="D213" s="168" t="s">
        <v>446</v>
      </c>
      <c r="E213" s="169">
        <v>242</v>
      </c>
      <c r="F213" s="170">
        <v>18246.49784</v>
      </c>
      <c r="G213" s="171">
        <v>0.53035</v>
      </c>
      <c r="H213" s="171">
        <v>18247.02819</v>
      </c>
      <c r="I213" s="171">
        <v>26535.32303</v>
      </c>
      <c r="J213" s="171">
        <v>643.78135</v>
      </c>
      <c r="K213" s="171">
        <v>27179.10438</v>
      </c>
      <c r="L213" s="171">
        <v>3885.03766</v>
      </c>
      <c r="M213" s="171">
        <v>610.54678</v>
      </c>
      <c r="N213" s="171">
        <v>4495.5844400000005</v>
      </c>
      <c r="O213" s="171">
        <v>49921.71701</v>
      </c>
      <c r="P213" s="171">
        <v>10924.51548</v>
      </c>
      <c r="Q213" s="171">
        <v>0</v>
      </c>
      <c r="R213" s="172">
        <v>10924.51548</v>
      </c>
    </row>
    <row r="214" spans="1:18" ht="15">
      <c r="A214" s="174"/>
      <c r="B214" s="174"/>
      <c r="C214" s="174"/>
      <c r="D214" s="168" t="s">
        <v>447</v>
      </c>
      <c r="E214" s="169">
        <v>481</v>
      </c>
      <c r="F214" s="170">
        <v>6915.0326</v>
      </c>
      <c r="G214" s="171">
        <v>0</v>
      </c>
      <c r="H214" s="171">
        <v>6915.0326</v>
      </c>
      <c r="I214" s="171">
        <v>12540.987550000002</v>
      </c>
      <c r="J214" s="171">
        <v>0.00259</v>
      </c>
      <c r="K214" s="171">
        <v>12540.99014</v>
      </c>
      <c r="L214" s="171">
        <v>756.05992</v>
      </c>
      <c r="M214" s="171">
        <v>0</v>
      </c>
      <c r="N214" s="171">
        <v>756.05992</v>
      </c>
      <c r="O214" s="171">
        <v>20212.08266</v>
      </c>
      <c r="P214" s="171">
        <v>4110.06363</v>
      </c>
      <c r="Q214" s="171">
        <v>0</v>
      </c>
      <c r="R214" s="172">
        <v>4110.06363</v>
      </c>
    </row>
    <row r="215" spans="1:18" ht="15">
      <c r="A215" s="174"/>
      <c r="B215" s="174"/>
      <c r="C215" s="174"/>
      <c r="D215" s="168" t="s">
        <v>448</v>
      </c>
      <c r="E215" s="169">
        <v>243</v>
      </c>
      <c r="F215" s="170">
        <v>2757.4532000000004</v>
      </c>
      <c r="G215" s="171">
        <v>0</v>
      </c>
      <c r="H215" s="171">
        <v>2757.4532000000004</v>
      </c>
      <c r="I215" s="171">
        <v>13809.21395</v>
      </c>
      <c r="J215" s="171">
        <v>0</v>
      </c>
      <c r="K215" s="171">
        <v>13809.21395</v>
      </c>
      <c r="L215" s="171">
        <v>297.68748</v>
      </c>
      <c r="M215" s="171">
        <v>100.95489</v>
      </c>
      <c r="N215" s="171">
        <v>398.64236999999997</v>
      </c>
      <c r="O215" s="171">
        <v>16965.30952</v>
      </c>
      <c r="P215" s="171">
        <v>2897.44182</v>
      </c>
      <c r="Q215" s="171">
        <v>0</v>
      </c>
      <c r="R215" s="172">
        <v>2897.44182</v>
      </c>
    </row>
    <row r="216" spans="1:18" ht="15">
      <c r="A216" s="174"/>
      <c r="B216" s="174"/>
      <c r="C216" s="174"/>
      <c r="D216" s="168" t="s">
        <v>449</v>
      </c>
      <c r="E216" s="169">
        <v>572</v>
      </c>
      <c r="F216" s="170">
        <v>1966.69527</v>
      </c>
      <c r="G216" s="171">
        <v>0</v>
      </c>
      <c r="H216" s="171">
        <v>1966.69527</v>
      </c>
      <c r="I216" s="171">
        <v>4260.19434</v>
      </c>
      <c r="J216" s="171">
        <v>0</v>
      </c>
      <c r="K216" s="171">
        <v>4260.19434</v>
      </c>
      <c r="L216" s="171">
        <v>40.767360000000004</v>
      </c>
      <c r="M216" s="171">
        <v>0</v>
      </c>
      <c r="N216" s="171">
        <v>40.767360000000004</v>
      </c>
      <c r="O216" s="171">
        <v>6267.65697</v>
      </c>
      <c r="P216" s="171">
        <v>1564.7124099999999</v>
      </c>
      <c r="Q216" s="171">
        <v>0</v>
      </c>
      <c r="R216" s="172">
        <v>1564.7124099999999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224</v>
      </c>
      <c r="F217" s="170">
        <v>9361.93253</v>
      </c>
      <c r="G217" s="171">
        <v>0</v>
      </c>
      <c r="H217" s="171">
        <v>9361.93253</v>
      </c>
      <c r="I217" s="171">
        <v>11195.726419999999</v>
      </c>
      <c r="J217" s="171">
        <v>0</v>
      </c>
      <c r="K217" s="171">
        <v>11195.726419999999</v>
      </c>
      <c r="L217" s="171">
        <v>873.08041</v>
      </c>
      <c r="M217" s="171">
        <v>35.00216</v>
      </c>
      <c r="N217" s="171">
        <v>908.0825699999999</v>
      </c>
      <c r="O217" s="171">
        <v>21465.74152</v>
      </c>
      <c r="P217" s="171">
        <v>2875.46191</v>
      </c>
      <c r="Q217" s="171">
        <v>0</v>
      </c>
      <c r="R217" s="172">
        <v>2875.46191</v>
      </c>
    </row>
    <row r="218" spans="1:18" ht="15">
      <c r="A218" s="174"/>
      <c r="B218" s="174"/>
      <c r="C218" s="168" t="s">
        <v>451</v>
      </c>
      <c r="D218" s="168" t="s">
        <v>451</v>
      </c>
      <c r="E218" s="169">
        <v>240</v>
      </c>
      <c r="F218" s="170">
        <v>7733.954839999999</v>
      </c>
      <c r="G218" s="171">
        <v>0</v>
      </c>
      <c r="H218" s="171">
        <v>7733.954839999999</v>
      </c>
      <c r="I218" s="171">
        <v>16106.004429999999</v>
      </c>
      <c r="J218" s="171">
        <v>0</v>
      </c>
      <c r="K218" s="171">
        <v>16106.004429999999</v>
      </c>
      <c r="L218" s="171">
        <v>789.98366</v>
      </c>
      <c r="M218" s="171">
        <v>112.85529</v>
      </c>
      <c r="N218" s="171">
        <v>902.83895</v>
      </c>
      <c r="O218" s="171">
        <v>24742.79822</v>
      </c>
      <c r="P218" s="171">
        <v>2966.662</v>
      </c>
      <c r="Q218" s="171">
        <v>0</v>
      </c>
      <c r="R218" s="172">
        <v>2966.662</v>
      </c>
    </row>
    <row r="219" spans="1:18" ht="15">
      <c r="A219" s="174"/>
      <c r="B219" s="174"/>
      <c r="C219" s="168" t="s">
        <v>452</v>
      </c>
      <c r="D219" s="168" t="s">
        <v>453</v>
      </c>
      <c r="E219" s="169">
        <v>565</v>
      </c>
      <c r="F219" s="170">
        <v>38488.789560000005</v>
      </c>
      <c r="G219" s="171">
        <v>0</v>
      </c>
      <c r="H219" s="171">
        <v>38488.789560000005</v>
      </c>
      <c r="I219" s="171">
        <v>58332.892490000006</v>
      </c>
      <c r="J219" s="171">
        <v>0</v>
      </c>
      <c r="K219" s="171">
        <v>58332.892490000006</v>
      </c>
      <c r="L219" s="171">
        <v>2255.6179500000003</v>
      </c>
      <c r="M219" s="171">
        <v>59.12335</v>
      </c>
      <c r="N219" s="171">
        <v>2314.7412999999997</v>
      </c>
      <c r="O219" s="171">
        <v>99136.42335</v>
      </c>
      <c r="P219" s="171">
        <v>6310.5909599999995</v>
      </c>
      <c r="Q219" s="171">
        <v>0</v>
      </c>
      <c r="R219" s="172">
        <v>6310.5909599999995</v>
      </c>
    </row>
    <row r="220" spans="1:18" ht="15">
      <c r="A220" s="174"/>
      <c r="B220" s="174"/>
      <c r="C220" s="174"/>
      <c r="D220" s="168" t="s">
        <v>454</v>
      </c>
      <c r="E220" s="169">
        <v>221</v>
      </c>
      <c r="F220" s="170">
        <v>134625.03194999998</v>
      </c>
      <c r="G220" s="171">
        <v>78.55753</v>
      </c>
      <c r="H220" s="171">
        <v>134703.58948</v>
      </c>
      <c r="I220" s="171">
        <v>311530.08812000003</v>
      </c>
      <c r="J220" s="171">
        <v>4271.54099</v>
      </c>
      <c r="K220" s="171">
        <v>315801.62911000004</v>
      </c>
      <c r="L220" s="171">
        <v>25171.92637</v>
      </c>
      <c r="M220" s="171">
        <v>3863.30115</v>
      </c>
      <c r="N220" s="171">
        <v>29035.22752</v>
      </c>
      <c r="O220" s="171">
        <v>479540.44611</v>
      </c>
      <c r="P220" s="171">
        <v>84649.13114</v>
      </c>
      <c r="Q220" s="171">
        <v>0</v>
      </c>
      <c r="R220" s="172">
        <v>84649.13114</v>
      </c>
    </row>
    <row r="221" spans="1:18" ht="15">
      <c r="A221" s="174"/>
      <c r="B221" s="174"/>
      <c r="C221" s="174"/>
      <c r="D221" s="174"/>
      <c r="E221" s="175">
        <v>834</v>
      </c>
      <c r="F221" s="176">
        <v>0</v>
      </c>
      <c r="G221" s="177">
        <v>0</v>
      </c>
      <c r="H221" s="177">
        <v>0</v>
      </c>
      <c r="I221" s="177">
        <v>0</v>
      </c>
      <c r="J221" s="177">
        <v>0</v>
      </c>
      <c r="K221" s="177">
        <v>0</v>
      </c>
      <c r="L221" s="177">
        <v>1598.51152</v>
      </c>
      <c r="M221" s="177">
        <v>19.62548</v>
      </c>
      <c r="N221" s="177">
        <v>1618.137</v>
      </c>
      <c r="O221" s="177">
        <v>1618.137</v>
      </c>
      <c r="P221" s="177">
        <v>908.6541</v>
      </c>
      <c r="Q221" s="177">
        <v>0</v>
      </c>
      <c r="R221" s="178">
        <v>908.6541</v>
      </c>
    </row>
    <row r="222" spans="1:18" ht="15">
      <c r="A222" s="174"/>
      <c r="B222" s="174"/>
      <c r="C222" s="174"/>
      <c r="D222" s="168" t="s">
        <v>452</v>
      </c>
      <c r="E222" s="169">
        <v>222</v>
      </c>
      <c r="F222" s="170">
        <v>1911.0160700000001</v>
      </c>
      <c r="G222" s="171">
        <v>0</v>
      </c>
      <c r="H222" s="171">
        <v>1911.0160700000001</v>
      </c>
      <c r="I222" s="171">
        <v>2478.02293</v>
      </c>
      <c r="J222" s="171">
        <v>1036.63634</v>
      </c>
      <c r="K222" s="171">
        <v>3514.65927</v>
      </c>
      <c r="L222" s="171">
        <v>5999.45631</v>
      </c>
      <c r="M222" s="171">
        <v>553.92147</v>
      </c>
      <c r="N222" s="171">
        <v>6553.377780000001</v>
      </c>
      <c r="O222" s="171">
        <v>11979.053119999999</v>
      </c>
      <c r="P222" s="171">
        <v>49296.142009999996</v>
      </c>
      <c r="Q222" s="171">
        <v>0</v>
      </c>
      <c r="R222" s="172">
        <v>49296.142009999996</v>
      </c>
    </row>
    <row r="223" spans="1:18" ht="15">
      <c r="A223" s="174"/>
      <c r="B223" s="174"/>
      <c r="C223" s="174"/>
      <c r="D223" s="168" t="s">
        <v>455</v>
      </c>
      <c r="E223" s="169">
        <v>721</v>
      </c>
      <c r="F223" s="170">
        <v>0</v>
      </c>
      <c r="G223" s="171">
        <v>0</v>
      </c>
      <c r="H223" s="171">
        <v>0</v>
      </c>
      <c r="I223" s="171">
        <v>274.77562</v>
      </c>
      <c r="J223" s="171">
        <v>0</v>
      </c>
      <c r="K223" s="171">
        <v>274.77562</v>
      </c>
      <c r="L223" s="171">
        <v>13.21958</v>
      </c>
      <c r="M223" s="171">
        <v>0</v>
      </c>
      <c r="N223" s="171">
        <v>13.21958</v>
      </c>
      <c r="O223" s="171">
        <v>287.9952</v>
      </c>
      <c r="P223" s="171">
        <v>412.6533</v>
      </c>
      <c r="Q223" s="171">
        <v>0</v>
      </c>
      <c r="R223" s="172">
        <v>412.6533</v>
      </c>
    </row>
    <row r="224" spans="1:18" ht="15">
      <c r="A224" s="174"/>
      <c r="B224" s="174"/>
      <c r="C224" s="168" t="s">
        <v>456</v>
      </c>
      <c r="D224" s="168" t="s">
        <v>456</v>
      </c>
      <c r="E224" s="169">
        <v>225</v>
      </c>
      <c r="F224" s="170">
        <v>14573.299210000001</v>
      </c>
      <c r="G224" s="171">
        <v>0</v>
      </c>
      <c r="H224" s="171">
        <v>14573.299210000001</v>
      </c>
      <c r="I224" s="171">
        <v>7880.804639999999</v>
      </c>
      <c r="J224" s="171">
        <v>214.57778</v>
      </c>
      <c r="K224" s="171">
        <v>8095.38242</v>
      </c>
      <c r="L224" s="171">
        <v>1685.52155</v>
      </c>
      <c r="M224" s="171">
        <v>11.64364</v>
      </c>
      <c r="N224" s="171">
        <v>1697.16519</v>
      </c>
      <c r="O224" s="171">
        <v>24365.84682</v>
      </c>
      <c r="P224" s="171">
        <v>14235.712119999998</v>
      </c>
      <c r="Q224" s="171">
        <v>0</v>
      </c>
      <c r="R224" s="172">
        <v>14235.712119999998</v>
      </c>
    </row>
    <row r="225" spans="1:18" ht="15">
      <c r="A225" s="174"/>
      <c r="B225" s="174"/>
      <c r="C225" s="174"/>
      <c r="D225" s="168" t="s">
        <v>457</v>
      </c>
      <c r="E225" s="169">
        <v>226</v>
      </c>
      <c r="F225" s="170">
        <v>26.69131</v>
      </c>
      <c r="G225" s="171">
        <v>0</v>
      </c>
      <c r="H225" s="171">
        <v>26.69131</v>
      </c>
      <c r="I225" s="171">
        <v>13101.246570000001</v>
      </c>
      <c r="J225" s="171">
        <v>83.95286999999999</v>
      </c>
      <c r="K225" s="171">
        <v>13185.19944</v>
      </c>
      <c r="L225" s="171">
        <v>105.91354</v>
      </c>
      <c r="M225" s="171">
        <v>0</v>
      </c>
      <c r="N225" s="171">
        <v>105.91354</v>
      </c>
      <c r="O225" s="171">
        <v>13317.804289999998</v>
      </c>
      <c r="P225" s="171">
        <v>1501.71709</v>
      </c>
      <c r="Q225" s="171">
        <v>0</v>
      </c>
      <c r="R225" s="172">
        <v>1501.71709</v>
      </c>
    </row>
    <row r="226" spans="1:18" ht="15">
      <c r="A226" s="174"/>
      <c r="B226" s="174"/>
      <c r="C226" s="168" t="s">
        <v>445</v>
      </c>
      <c r="D226" s="168" t="s">
        <v>445</v>
      </c>
      <c r="E226" s="169">
        <v>228</v>
      </c>
      <c r="F226" s="170">
        <v>3753.16048</v>
      </c>
      <c r="G226" s="171">
        <v>0</v>
      </c>
      <c r="H226" s="171">
        <v>3753.16048</v>
      </c>
      <c r="I226" s="171">
        <v>11560.375460000001</v>
      </c>
      <c r="J226" s="171">
        <v>19.804740000000002</v>
      </c>
      <c r="K226" s="171">
        <v>11580.180199999999</v>
      </c>
      <c r="L226" s="171">
        <v>498.08508</v>
      </c>
      <c r="M226" s="171">
        <v>0</v>
      </c>
      <c r="N226" s="171">
        <v>498.08508</v>
      </c>
      <c r="O226" s="171">
        <v>15831.42576</v>
      </c>
      <c r="P226" s="171">
        <v>3035.60647</v>
      </c>
      <c r="Q226" s="171">
        <v>0</v>
      </c>
      <c r="R226" s="172">
        <v>3035.60647</v>
      </c>
    </row>
    <row r="227" spans="1:18" ht="15">
      <c r="A227" s="174"/>
      <c r="B227" s="174"/>
      <c r="C227" s="174"/>
      <c r="D227" s="168" t="s">
        <v>458</v>
      </c>
      <c r="E227" s="169">
        <v>229</v>
      </c>
      <c r="F227" s="170">
        <v>837.50186</v>
      </c>
      <c r="G227" s="171">
        <v>0</v>
      </c>
      <c r="H227" s="171">
        <v>837.50186</v>
      </c>
      <c r="I227" s="171">
        <v>3440.0365899999997</v>
      </c>
      <c r="J227" s="171">
        <v>0</v>
      </c>
      <c r="K227" s="171">
        <v>3440.0365899999997</v>
      </c>
      <c r="L227" s="171">
        <v>88.39071000000001</v>
      </c>
      <c r="M227" s="171">
        <v>0</v>
      </c>
      <c r="N227" s="171">
        <v>88.39071000000001</v>
      </c>
      <c r="O227" s="171">
        <v>4365.929160000001</v>
      </c>
      <c r="P227" s="171">
        <v>950.44003</v>
      </c>
      <c r="Q227" s="171">
        <v>0</v>
      </c>
      <c r="R227" s="172">
        <v>950.44003</v>
      </c>
    </row>
    <row r="228" spans="1:18" ht="15">
      <c r="A228" s="174"/>
      <c r="B228" s="174"/>
      <c r="C228" s="168" t="s">
        <v>459</v>
      </c>
      <c r="D228" s="168" t="s">
        <v>460</v>
      </c>
      <c r="E228" s="169">
        <v>532</v>
      </c>
      <c r="F228" s="170">
        <v>4095.02182</v>
      </c>
      <c r="G228" s="171">
        <v>0</v>
      </c>
      <c r="H228" s="171">
        <v>4095.02182</v>
      </c>
      <c r="I228" s="171">
        <v>16948.992670000003</v>
      </c>
      <c r="J228" s="171">
        <v>0.21281999999999998</v>
      </c>
      <c r="K228" s="171">
        <v>16949.205489999997</v>
      </c>
      <c r="L228" s="171">
        <v>317.83809</v>
      </c>
      <c r="M228" s="171">
        <v>0</v>
      </c>
      <c r="N228" s="171">
        <v>317.83809</v>
      </c>
      <c r="O228" s="171">
        <v>21362.0654</v>
      </c>
      <c r="P228" s="171">
        <v>4511.57092</v>
      </c>
      <c r="Q228" s="171">
        <v>0</v>
      </c>
      <c r="R228" s="172">
        <v>4511.57092</v>
      </c>
    </row>
    <row r="229" spans="1:18" ht="15">
      <c r="A229" s="174"/>
      <c r="B229" s="174"/>
      <c r="C229" s="174"/>
      <c r="D229" s="168" t="s">
        <v>459</v>
      </c>
      <c r="E229" s="169">
        <v>241</v>
      </c>
      <c r="F229" s="170">
        <v>21622.77956</v>
      </c>
      <c r="G229" s="171">
        <v>0</v>
      </c>
      <c r="H229" s="171">
        <v>21622.77956</v>
      </c>
      <c r="I229" s="171">
        <v>34134.667369999996</v>
      </c>
      <c r="J229" s="171">
        <v>251.12704000000002</v>
      </c>
      <c r="K229" s="171">
        <v>34385.794409999995</v>
      </c>
      <c r="L229" s="171">
        <v>3048.39873</v>
      </c>
      <c r="M229" s="171">
        <v>251.24864000000002</v>
      </c>
      <c r="N229" s="171">
        <v>3299.64737</v>
      </c>
      <c r="O229" s="171">
        <v>59308.221340000004</v>
      </c>
      <c r="P229" s="171">
        <v>18623.612100000002</v>
      </c>
      <c r="Q229" s="171">
        <v>0</v>
      </c>
      <c r="R229" s="172">
        <v>18623.612100000002</v>
      </c>
    </row>
    <row r="230" spans="1:18" ht="15">
      <c r="A230" s="174"/>
      <c r="B230" s="174"/>
      <c r="C230" s="174"/>
      <c r="D230" s="168" t="s">
        <v>461</v>
      </c>
      <c r="E230" s="169">
        <v>617</v>
      </c>
      <c r="F230" s="170">
        <v>7801.85087</v>
      </c>
      <c r="G230" s="171">
        <v>0</v>
      </c>
      <c r="H230" s="171">
        <v>7801.85087</v>
      </c>
      <c r="I230" s="171">
        <v>10374.24157</v>
      </c>
      <c r="J230" s="171">
        <v>0</v>
      </c>
      <c r="K230" s="171">
        <v>10374.24157</v>
      </c>
      <c r="L230" s="171">
        <v>109.43611999999999</v>
      </c>
      <c r="M230" s="171">
        <v>0</v>
      </c>
      <c r="N230" s="171">
        <v>109.43611999999999</v>
      </c>
      <c r="O230" s="171">
        <v>18285.52856</v>
      </c>
      <c r="P230" s="171">
        <v>5353.84141</v>
      </c>
      <c r="Q230" s="171">
        <v>0</v>
      </c>
      <c r="R230" s="172">
        <v>5353.84141</v>
      </c>
    </row>
    <row r="231" spans="1:18" ht="15">
      <c r="A231" s="174"/>
      <c r="B231" s="174"/>
      <c r="C231" s="168" t="s">
        <v>462</v>
      </c>
      <c r="D231" s="168" t="s">
        <v>402</v>
      </c>
      <c r="E231" s="169">
        <v>232</v>
      </c>
      <c r="F231" s="170">
        <v>1025.55233</v>
      </c>
      <c r="G231" s="171">
        <v>0</v>
      </c>
      <c r="H231" s="171">
        <v>1025.55233</v>
      </c>
      <c r="I231" s="171">
        <v>11390.28856</v>
      </c>
      <c r="J231" s="171">
        <v>146.93998000000002</v>
      </c>
      <c r="K231" s="171">
        <v>11537.228539999998</v>
      </c>
      <c r="L231" s="171">
        <v>113.95105000000001</v>
      </c>
      <c r="M231" s="171">
        <v>0</v>
      </c>
      <c r="N231" s="171">
        <v>113.95105000000001</v>
      </c>
      <c r="O231" s="171">
        <v>12676.73192</v>
      </c>
      <c r="P231" s="171">
        <v>1344.73774</v>
      </c>
      <c r="Q231" s="171">
        <v>0</v>
      </c>
      <c r="R231" s="172">
        <v>1344.73774</v>
      </c>
    </row>
    <row r="232" spans="1:18" ht="15">
      <c r="A232" s="174"/>
      <c r="B232" s="174"/>
      <c r="C232" s="174"/>
      <c r="D232" s="168" t="s">
        <v>462</v>
      </c>
      <c r="E232" s="169">
        <v>231</v>
      </c>
      <c r="F232" s="170">
        <v>12204.30623</v>
      </c>
      <c r="G232" s="171">
        <v>0</v>
      </c>
      <c r="H232" s="171">
        <v>12204.30623</v>
      </c>
      <c r="I232" s="171">
        <v>14455.4243</v>
      </c>
      <c r="J232" s="171">
        <v>763.804</v>
      </c>
      <c r="K232" s="171">
        <v>15219.2283</v>
      </c>
      <c r="L232" s="171">
        <v>1419.9565</v>
      </c>
      <c r="M232" s="171">
        <v>25.2591</v>
      </c>
      <c r="N232" s="171">
        <v>1445.2156</v>
      </c>
      <c r="O232" s="171">
        <v>28868.75013</v>
      </c>
      <c r="P232" s="171">
        <v>9308.893759999999</v>
      </c>
      <c r="Q232" s="171">
        <v>0</v>
      </c>
      <c r="R232" s="172">
        <v>9308.893759999999</v>
      </c>
    </row>
    <row r="233" spans="1:18" ht="15">
      <c r="A233" s="174"/>
      <c r="B233" s="174"/>
      <c r="C233" s="174"/>
      <c r="D233" s="168" t="s">
        <v>463</v>
      </c>
      <c r="E233" s="169">
        <v>583</v>
      </c>
      <c r="F233" s="170">
        <v>32.75981</v>
      </c>
      <c r="G233" s="171">
        <v>0</v>
      </c>
      <c r="H233" s="171">
        <v>32.75981</v>
      </c>
      <c r="I233" s="171">
        <v>1138.40222</v>
      </c>
      <c r="J233" s="171">
        <v>0</v>
      </c>
      <c r="K233" s="171">
        <v>1138.40222</v>
      </c>
      <c r="L233" s="171">
        <v>17.204189999999997</v>
      </c>
      <c r="M233" s="171">
        <v>0</v>
      </c>
      <c r="N233" s="171">
        <v>17.204189999999997</v>
      </c>
      <c r="O233" s="171">
        <v>1188.3662199999999</v>
      </c>
      <c r="P233" s="171">
        <v>803.0050799999999</v>
      </c>
      <c r="Q233" s="171">
        <v>0</v>
      </c>
      <c r="R233" s="172">
        <v>803.0050799999999</v>
      </c>
    </row>
    <row r="234" spans="1:18" ht="15">
      <c r="A234" s="174"/>
      <c r="B234" s="174"/>
      <c r="C234" s="168" t="s">
        <v>408</v>
      </c>
      <c r="D234" s="168" t="s">
        <v>464</v>
      </c>
      <c r="E234" s="169">
        <v>237</v>
      </c>
      <c r="F234" s="170">
        <v>23476.20579</v>
      </c>
      <c r="G234" s="171">
        <v>0</v>
      </c>
      <c r="H234" s="171">
        <v>23476.20579</v>
      </c>
      <c r="I234" s="171">
        <v>3517.87367</v>
      </c>
      <c r="J234" s="171">
        <v>177.30304999999998</v>
      </c>
      <c r="K234" s="171">
        <v>3695.1767200000004</v>
      </c>
      <c r="L234" s="171">
        <v>2397.63439</v>
      </c>
      <c r="M234" s="171">
        <v>326.5312</v>
      </c>
      <c r="N234" s="171">
        <v>2724.16559</v>
      </c>
      <c r="O234" s="171">
        <v>29895.5481</v>
      </c>
      <c r="P234" s="171">
        <v>5487.03968</v>
      </c>
      <c r="Q234" s="171">
        <v>0</v>
      </c>
      <c r="R234" s="172">
        <v>5487.03968</v>
      </c>
    </row>
    <row r="235" spans="1:18" ht="15">
      <c r="A235" s="174"/>
      <c r="B235" s="168" t="s">
        <v>465</v>
      </c>
      <c r="C235" s="168" t="s">
        <v>466</v>
      </c>
      <c r="D235" s="168" t="s">
        <v>467</v>
      </c>
      <c r="E235" s="169">
        <v>144</v>
      </c>
      <c r="F235" s="170">
        <v>1604.20774</v>
      </c>
      <c r="G235" s="171">
        <v>0</v>
      </c>
      <c r="H235" s="171">
        <v>1604.20774</v>
      </c>
      <c r="I235" s="171">
        <v>7939.07939</v>
      </c>
      <c r="J235" s="171">
        <v>0.35869999999999996</v>
      </c>
      <c r="K235" s="171">
        <v>7939.43809</v>
      </c>
      <c r="L235" s="171">
        <v>384.81202</v>
      </c>
      <c r="M235" s="171">
        <v>0</v>
      </c>
      <c r="N235" s="171">
        <v>384.81202</v>
      </c>
      <c r="O235" s="171">
        <v>9928.457849999999</v>
      </c>
      <c r="P235" s="171">
        <v>3022.29079</v>
      </c>
      <c r="Q235" s="171">
        <v>0</v>
      </c>
      <c r="R235" s="172">
        <v>3022.29079</v>
      </c>
    </row>
    <row r="236" spans="1:18" ht="15">
      <c r="A236" s="174"/>
      <c r="B236" s="174"/>
      <c r="C236" s="174"/>
      <c r="D236" s="168" t="s">
        <v>468</v>
      </c>
      <c r="E236" s="169">
        <v>147</v>
      </c>
      <c r="F236" s="170">
        <v>1498.6203400000002</v>
      </c>
      <c r="G236" s="171">
        <v>0</v>
      </c>
      <c r="H236" s="171">
        <v>1498.6203400000002</v>
      </c>
      <c r="I236" s="171">
        <v>8135.842549999999</v>
      </c>
      <c r="J236" s="171">
        <v>0.00068</v>
      </c>
      <c r="K236" s="171">
        <v>8135.84323</v>
      </c>
      <c r="L236" s="171">
        <v>519.2891500000001</v>
      </c>
      <c r="M236" s="171">
        <v>9.11209</v>
      </c>
      <c r="N236" s="171">
        <v>528.40124</v>
      </c>
      <c r="O236" s="171">
        <v>10162.864810000001</v>
      </c>
      <c r="P236" s="171">
        <v>2451.14304</v>
      </c>
      <c r="Q236" s="171">
        <v>0</v>
      </c>
      <c r="R236" s="172">
        <v>2451.14304</v>
      </c>
    </row>
    <row r="237" spans="1:18" ht="15">
      <c r="A237" s="174"/>
      <c r="B237" s="174"/>
      <c r="C237" s="174"/>
      <c r="D237" s="168" t="s">
        <v>469</v>
      </c>
      <c r="E237" s="169">
        <v>145</v>
      </c>
      <c r="F237" s="170">
        <v>841.5325</v>
      </c>
      <c r="G237" s="171">
        <v>0</v>
      </c>
      <c r="H237" s="171">
        <v>841.5325</v>
      </c>
      <c r="I237" s="171">
        <v>578.8040500000001</v>
      </c>
      <c r="J237" s="171">
        <v>55.46679</v>
      </c>
      <c r="K237" s="171">
        <v>634.27084</v>
      </c>
      <c r="L237" s="171">
        <v>740.58429</v>
      </c>
      <c r="M237" s="171">
        <v>0</v>
      </c>
      <c r="N237" s="171">
        <v>740.58429</v>
      </c>
      <c r="O237" s="171">
        <v>2216.3876299999997</v>
      </c>
      <c r="P237" s="171">
        <v>7924.98049</v>
      </c>
      <c r="Q237" s="171">
        <v>0</v>
      </c>
      <c r="R237" s="172">
        <v>7924.98049</v>
      </c>
    </row>
    <row r="238" spans="1:18" ht="15">
      <c r="A238" s="174"/>
      <c r="B238" s="174"/>
      <c r="C238" s="174"/>
      <c r="D238" s="168" t="s">
        <v>466</v>
      </c>
      <c r="E238" s="169">
        <v>142</v>
      </c>
      <c r="F238" s="170">
        <v>596.42997</v>
      </c>
      <c r="G238" s="171">
        <v>0</v>
      </c>
      <c r="H238" s="171">
        <v>596.42997</v>
      </c>
      <c r="I238" s="171">
        <v>13193.17786</v>
      </c>
      <c r="J238" s="171">
        <v>0</v>
      </c>
      <c r="K238" s="171">
        <v>13193.17786</v>
      </c>
      <c r="L238" s="171">
        <v>583.27819</v>
      </c>
      <c r="M238" s="171">
        <v>44.86166</v>
      </c>
      <c r="N238" s="171">
        <v>628.13985</v>
      </c>
      <c r="O238" s="171">
        <v>14417.74768</v>
      </c>
      <c r="P238" s="171">
        <v>1654.55567</v>
      </c>
      <c r="Q238" s="171">
        <v>0</v>
      </c>
      <c r="R238" s="172">
        <v>1654.55567</v>
      </c>
    </row>
    <row r="239" spans="1:18" ht="15">
      <c r="A239" s="174"/>
      <c r="B239" s="174"/>
      <c r="C239" s="174"/>
      <c r="D239" s="168" t="s">
        <v>470</v>
      </c>
      <c r="E239" s="169">
        <v>146</v>
      </c>
      <c r="F239" s="170">
        <v>712.45905</v>
      </c>
      <c r="G239" s="171">
        <v>0</v>
      </c>
      <c r="H239" s="171">
        <v>712.45905</v>
      </c>
      <c r="I239" s="171">
        <v>3149.91777</v>
      </c>
      <c r="J239" s="171">
        <v>31.649099999999997</v>
      </c>
      <c r="K239" s="171">
        <v>3181.56687</v>
      </c>
      <c r="L239" s="171">
        <v>479.26849</v>
      </c>
      <c r="M239" s="171">
        <v>0</v>
      </c>
      <c r="N239" s="171">
        <v>479.26849</v>
      </c>
      <c r="O239" s="171">
        <v>4373.29441</v>
      </c>
      <c r="P239" s="171">
        <v>2086.8839</v>
      </c>
      <c r="Q239" s="171">
        <v>0</v>
      </c>
      <c r="R239" s="172">
        <v>2086.8839</v>
      </c>
    </row>
    <row r="240" spans="1:18" ht="15">
      <c r="A240" s="174"/>
      <c r="B240" s="174"/>
      <c r="C240" s="174"/>
      <c r="D240" s="168" t="s">
        <v>471</v>
      </c>
      <c r="E240" s="169">
        <v>143</v>
      </c>
      <c r="F240" s="170">
        <v>740.64842</v>
      </c>
      <c r="G240" s="171">
        <v>0</v>
      </c>
      <c r="H240" s="171">
        <v>740.64842</v>
      </c>
      <c r="I240" s="171">
        <v>7060.5009199999995</v>
      </c>
      <c r="J240" s="171">
        <v>75.28849000000001</v>
      </c>
      <c r="K240" s="171">
        <v>7135.78941</v>
      </c>
      <c r="L240" s="171">
        <v>160.08431</v>
      </c>
      <c r="M240" s="171">
        <v>0</v>
      </c>
      <c r="N240" s="171">
        <v>160.08431</v>
      </c>
      <c r="O240" s="171">
        <v>8036.52214</v>
      </c>
      <c r="P240" s="171">
        <v>2429.12793</v>
      </c>
      <c r="Q240" s="171">
        <v>0</v>
      </c>
      <c r="R240" s="172">
        <v>2429.12793</v>
      </c>
    </row>
    <row r="241" spans="1:18" ht="15">
      <c r="A241" s="174"/>
      <c r="B241" s="174"/>
      <c r="C241" s="174"/>
      <c r="D241" s="168" t="s">
        <v>472</v>
      </c>
      <c r="E241" s="169">
        <v>148</v>
      </c>
      <c r="F241" s="170">
        <v>698.52705</v>
      </c>
      <c r="G241" s="171">
        <v>0</v>
      </c>
      <c r="H241" s="171">
        <v>698.52705</v>
      </c>
      <c r="I241" s="171">
        <v>4019.25785</v>
      </c>
      <c r="J241" s="171">
        <v>4E-05</v>
      </c>
      <c r="K241" s="171">
        <v>4019.2578900000003</v>
      </c>
      <c r="L241" s="171">
        <v>74.82131</v>
      </c>
      <c r="M241" s="171">
        <v>0</v>
      </c>
      <c r="N241" s="171">
        <v>74.82131</v>
      </c>
      <c r="O241" s="171">
        <v>4792.60625</v>
      </c>
      <c r="P241" s="171">
        <v>563.03614</v>
      </c>
      <c r="Q241" s="171">
        <v>0</v>
      </c>
      <c r="R241" s="172">
        <v>563.03614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149</v>
      </c>
      <c r="F242" s="170">
        <v>8241.12053</v>
      </c>
      <c r="G242" s="171">
        <v>0</v>
      </c>
      <c r="H242" s="171">
        <v>8241.12053</v>
      </c>
      <c r="I242" s="171">
        <v>16503.5309</v>
      </c>
      <c r="J242" s="171">
        <v>219.93143</v>
      </c>
      <c r="K242" s="171">
        <v>16723.46233</v>
      </c>
      <c r="L242" s="171">
        <v>2245.56089</v>
      </c>
      <c r="M242" s="171">
        <v>265.84517</v>
      </c>
      <c r="N242" s="171">
        <v>2511.4060600000003</v>
      </c>
      <c r="O242" s="171">
        <v>27475.988920000003</v>
      </c>
      <c r="P242" s="171">
        <v>23296.055539999998</v>
      </c>
      <c r="Q242" s="171">
        <v>0</v>
      </c>
      <c r="R242" s="172">
        <v>23296.055539999998</v>
      </c>
    </row>
    <row r="243" spans="1:18" ht="15">
      <c r="A243" s="174"/>
      <c r="B243" s="174"/>
      <c r="C243" s="168" t="s">
        <v>474</v>
      </c>
      <c r="D243" s="168" t="s">
        <v>474</v>
      </c>
      <c r="E243" s="169">
        <v>135</v>
      </c>
      <c r="F243" s="170">
        <v>952.06058</v>
      </c>
      <c r="G243" s="171">
        <v>0</v>
      </c>
      <c r="H243" s="171">
        <v>952.06058</v>
      </c>
      <c r="I243" s="171">
        <v>18747.548890000002</v>
      </c>
      <c r="J243" s="171">
        <v>203.78734</v>
      </c>
      <c r="K243" s="171">
        <v>18951.33623</v>
      </c>
      <c r="L243" s="171">
        <v>617.25011</v>
      </c>
      <c r="M243" s="171">
        <v>0</v>
      </c>
      <c r="N243" s="171">
        <v>617.25011</v>
      </c>
      <c r="O243" s="171">
        <v>20520.646920000003</v>
      </c>
      <c r="P243" s="171">
        <v>2298.2037200000004</v>
      </c>
      <c r="Q243" s="171">
        <v>0</v>
      </c>
      <c r="R243" s="172">
        <v>2298.2037200000004</v>
      </c>
    </row>
    <row r="244" spans="1:18" ht="15">
      <c r="A244" s="174"/>
      <c r="B244" s="174"/>
      <c r="C244" s="174"/>
      <c r="D244" s="168" t="s">
        <v>475</v>
      </c>
      <c r="E244" s="169">
        <v>534</v>
      </c>
      <c r="F244" s="170">
        <v>64.12559999999999</v>
      </c>
      <c r="G244" s="171">
        <v>0</v>
      </c>
      <c r="H244" s="171">
        <v>64.12559999999999</v>
      </c>
      <c r="I244" s="171">
        <v>2862.95876</v>
      </c>
      <c r="J244" s="171">
        <v>0.1884</v>
      </c>
      <c r="K244" s="171">
        <v>2863.14716</v>
      </c>
      <c r="L244" s="171">
        <v>44.52947</v>
      </c>
      <c r="M244" s="171">
        <v>0</v>
      </c>
      <c r="N244" s="171">
        <v>44.52947</v>
      </c>
      <c r="O244" s="171">
        <v>2971.80223</v>
      </c>
      <c r="P244" s="171">
        <v>646.06203</v>
      </c>
      <c r="Q244" s="171">
        <v>0</v>
      </c>
      <c r="R244" s="172">
        <v>646.06203</v>
      </c>
    </row>
    <row r="245" spans="1:18" ht="15">
      <c r="A245" s="174"/>
      <c r="B245" s="174"/>
      <c r="C245" s="168" t="s">
        <v>476</v>
      </c>
      <c r="D245" s="168" t="s">
        <v>477</v>
      </c>
      <c r="E245" s="169">
        <v>134</v>
      </c>
      <c r="F245" s="170">
        <v>34965.02828</v>
      </c>
      <c r="G245" s="171">
        <v>0</v>
      </c>
      <c r="H245" s="171">
        <v>34965.02828</v>
      </c>
      <c r="I245" s="171">
        <v>76969.32454999999</v>
      </c>
      <c r="J245" s="171">
        <v>20.290740000000003</v>
      </c>
      <c r="K245" s="171">
        <v>76989.61529</v>
      </c>
      <c r="L245" s="171">
        <v>1605.2226699999999</v>
      </c>
      <c r="M245" s="171">
        <v>9.164639999999999</v>
      </c>
      <c r="N245" s="171">
        <v>1614.38731</v>
      </c>
      <c r="O245" s="171">
        <v>113569.03087999999</v>
      </c>
      <c r="P245" s="171">
        <v>7122.963839999999</v>
      </c>
      <c r="Q245" s="171">
        <v>0</v>
      </c>
      <c r="R245" s="172">
        <v>7122.963839999999</v>
      </c>
    </row>
    <row r="246" spans="1:18" ht="15">
      <c r="A246" s="174"/>
      <c r="B246" s="174"/>
      <c r="C246" s="168" t="s">
        <v>478</v>
      </c>
      <c r="D246" s="168" t="s">
        <v>478</v>
      </c>
      <c r="E246" s="169">
        <v>128</v>
      </c>
      <c r="F246" s="170">
        <v>282881.68685</v>
      </c>
      <c r="G246" s="171">
        <v>644.67634</v>
      </c>
      <c r="H246" s="171">
        <v>283526.36319</v>
      </c>
      <c r="I246" s="171">
        <v>259664.92883000002</v>
      </c>
      <c r="J246" s="171">
        <v>5373.944509999999</v>
      </c>
      <c r="K246" s="171">
        <v>265038.87334</v>
      </c>
      <c r="L246" s="171">
        <v>108271.79609</v>
      </c>
      <c r="M246" s="171">
        <v>9912.90578</v>
      </c>
      <c r="N246" s="171">
        <v>118184.70187</v>
      </c>
      <c r="O246" s="171">
        <v>666749.9384</v>
      </c>
      <c r="P246" s="171">
        <v>121563.35515999999</v>
      </c>
      <c r="Q246" s="171">
        <v>0</v>
      </c>
      <c r="R246" s="172">
        <v>121563.35515999999</v>
      </c>
    </row>
    <row r="247" spans="1:18" ht="15">
      <c r="A247" s="174"/>
      <c r="B247" s="174"/>
      <c r="C247" s="174"/>
      <c r="D247" s="174"/>
      <c r="E247" s="175">
        <v>528</v>
      </c>
      <c r="F247" s="176">
        <v>11496.58065</v>
      </c>
      <c r="G247" s="177">
        <v>0</v>
      </c>
      <c r="H247" s="177">
        <v>11496.58065</v>
      </c>
      <c r="I247" s="177">
        <v>44605.138020000006</v>
      </c>
      <c r="J247" s="177">
        <v>151.7637</v>
      </c>
      <c r="K247" s="177">
        <v>44756.90172</v>
      </c>
      <c r="L247" s="177">
        <v>11234.75401</v>
      </c>
      <c r="M247" s="177">
        <v>782.72839</v>
      </c>
      <c r="N247" s="177">
        <v>12017.4824</v>
      </c>
      <c r="O247" s="177">
        <v>68270.96476999999</v>
      </c>
      <c r="P247" s="177">
        <v>37028.64429</v>
      </c>
      <c r="Q247" s="177">
        <v>0</v>
      </c>
      <c r="R247" s="178">
        <v>37028.64429</v>
      </c>
    </row>
    <row r="248" spans="1:18" ht="15">
      <c r="A248" s="174"/>
      <c r="B248" s="174"/>
      <c r="C248" s="174"/>
      <c r="D248" s="168" t="s">
        <v>479</v>
      </c>
      <c r="E248" s="169">
        <v>584</v>
      </c>
      <c r="F248" s="170">
        <v>31570.26756</v>
      </c>
      <c r="G248" s="171">
        <v>0</v>
      </c>
      <c r="H248" s="171">
        <v>31570.26756</v>
      </c>
      <c r="I248" s="171">
        <v>443.51442</v>
      </c>
      <c r="J248" s="171">
        <v>705.6637900000001</v>
      </c>
      <c r="K248" s="171">
        <v>1149.17821</v>
      </c>
      <c r="L248" s="171">
        <v>14374.70918</v>
      </c>
      <c r="M248" s="171">
        <v>4538.54153</v>
      </c>
      <c r="N248" s="171">
        <v>18913.25071</v>
      </c>
      <c r="O248" s="171">
        <v>51632.69648</v>
      </c>
      <c r="P248" s="171">
        <v>23609.99095</v>
      </c>
      <c r="Q248" s="171">
        <v>0</v>
      </c>
      <c r="R248" s="172">
        <v>23609.99095</v>
      </c>
    </row>
    <row r="249" spans="1:18" ht="15">
      <c r="A249" s="174"/>
      <c r="B249" s="174"/>
      <c r="C249" s="174"/>
      <c r="D249" s="168" t="s">
        <v>480</v>
      </c>
      <c r="E249" s="169">
        <v>132</v>
      </c>
      <c r="F249" s="170">
        <v>6811.7038600000005</v>
      </c>
      <c r="G249" s="171">
        <v>0</v>
      </c>
      <c r="H249" s="171">
        <v>6811.7038600000005</v>
      </c>
      <c r="I249" s="171">
        <v>42897.623869999996</v>
      </c>
      <c r="J249" s="171">
        <v>44.472660000000005</v>
      </c>
      <c r="K249" s="171">
        <v>42942.09653</v>
      </c>
      <c r="L249" s="171">
        <v>1035.30862</v>
      </c>
      <c r="M249" s="171">
        <v>5.18328</v>
      </c>
      <c r="N249" s="171">
        <v>1040.4919</v>
      </c>
      <c r="O249" s="171">
        <v>50794.29229</v>
      </c>
      <c r="P249" s="171">
        <v>1353.94741</v>
      </c>
      <c r="Q249" s="171">
        <v>0</v>
      </c>
      <c r="R249" s="172">
        <v>1353.94741</v>
      </c>
    </row>
    <row r="250" spans="1:18" ht="15">
      <c r="A250" s="174"/>
      <c r="B250" s="174"/>
      <c r="C250" s="174"/>
      <c r="D250" s="168" t="s">
        <v>481</v>
      </c>
      <c r="E250" s="169">
        <v>129</v>
      </c>
      <c r="F250" s="170">
        <v>3523.89367</v>
      </c>
      <c r="G250" s="171">
        <v>0</v>
      </c>
      <c r="H250" s="171">
        <v>3523.89367</v>
      </c>
      <c r="I250" s="171">
        <v>36124.74453</v>
      </c>
      <c r="J250" s="171">
        <v>34.50217</v>
      </c>
      <c r="K250" s="171">
        <v>36159.2467</v>
      </c>
      <c r="L250" s="171">
        <v>1090.37391</v>
      </c>
      <c r="M250" s="171">
        <v>4.842689999999999</v>
      </c>
      <c r="N250" s="171">
        <v>1095.2166000000002</v>
      </c>
      <c r="O250" s="171">
        <v>40778.35697</v>
      </c>
      <c r="P250" s="171">
        <v>2403.05962</v>
      </c>
      <c r="Q250" s="171">
        <v>0</v>
      </c>
      <c r="R250" s="172">
        <v>2403.05962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131</v>
      </c>
      <c r="F251" s="170">
        <v>8550.49732</v>
      </c>
      <c r="G251" s="171">
        <v>0</v>
      </c>
      <c r="H251" s="171">
        <v>8550.49732</v>
      </c>
      <c r="I251" s="171">
        <v>9736.06196</v>
      </c>
      <c r="J251" s="171">
        <v>7.7173</v>
      </c>
      <c r="K251" s="171">
        <v>9743.77926</v>
      </c>
      <c r="L251" s="171">
        <v>1665.36421</v>
      </c>
      <c r="M251" s="171">
        <v>0</v>
      </c>
      <c r="N251" s="171">
        <v>1665.36421</v>
      </c>
      <c r="O251" s="171">
        <v>19959.640789999998</v>
      </c>
      <c r="P251" s="171">
        <v>695.51383</v>
      </c>
      <c r="Q251" s="171">
        <v>0</v>
      </c>
      <c r="R251" s="172">
        <v>695.51383</v>
      </c>
    </row>
    <row r="252" spans="1:18" ht="15">
      <c r="A252" s="174"/>
      <c r="B252" s="174"/>
      <c r="C252" s="168" t="s">
        <v>483</v>
      </c>
      <c r="D252" s="168" t="s">
        <v>483</v>
      </c>
      <c r="E252" s="169">
        <v>138</v>
      </c>
      <c r="F252" s="170">
        <v>6947.884</v>
      </c>
      <c r="G252" s="171">
        <v>0</v>
      </c>
      <c r="H252" s="171">
        <v>6947.884</v>
      </c>
      <c r="I252" s="171">
        <v>15681.91876</v>
      </c>
      <c r="J252" s="171">
        <v>26.02929</v>
      </c>
      <c r="K252" s="171">
        <v>15707.94805</v>
      </c>
      <c r="L252" s="171">
        <v>2190.6945699999997</v>
      </c>
      <c r="M252" s="171">
        <v>90.26919000000001</v>
      </c>
      <c r="N252" s="171">
        <v>2280.9637599999996</v>
      </c>
      <c r="O252" s="171">
        <v>24936.79581</v>
      </c>
      <c r="P252" s="171">
        <v>12418.459939999999</v>
      </c>
      <c r="Q252" s="171">
        <v>0</v>
      </c>
      <c r="R252" s="172">
        <v>12418.459939999999</v>
      </c>
    </row>
    <row r="253" spans="1:18" ht="15">
      <c r="A253" s="174"/>
      <c r="B253" s="174"/>
      <c r="C253" s="174"/>
      <c r="D253" s="168" t="s">
        <v>484</v>
      </c>
      <c r="E253" s="169">
        <v>137</v>
      </c>
      <c r="F253" s="170">
        <v>3732.61695</v>
      </c>
      <c r="G253" s="171">
        <v>0</v>
      </c>
      <c r="H253" s="171">
        <v>3732.61695</v>
      </c>
      <c r="I253" s="171">
        <v>14876.9041</v>
      </c>
      <c r="J253" s="171">
        <v>109.76632000000001</v>
      </c>
      <c r="K253" s="171">
        <v>14986.67042</v>
      </c>
      <c r="L253" s="171">
        <v>484.99485999999996</v>
      </c>
      <c r="M253" s="171">
        <v>0</v>
      </c>
      <c r="N253" s="171">
        <v>484.99485999999996</v>
      </c>
      <c r="O253" s="171">
        <v>19204.28223</v>
      </c>
      <c r="P253" s="171">
        <v>2459.31655</v>
      </c>
      <c r="Q253" s="171">
        <v>0</v>
      </c>
      <c r="R253" s="172">
        <v>2459.31655</v>
      </c>
    </row>
    <row r="254" spans="1:18" ht="15">
      <c r="A254" s="174"/>
      <c r="B254" s="174"/>
      <c r="C254" s="174"/>
      <c r="D254" s="174"/>
      <c r="E254" s="175">
        <v>608</v>
      </c>
      <c r="F254" s="176">
        <v>192.62185</v>
      </c>
      <c r="G254" s="177">
        <v>0</v>
      </c>
      <c r="H254" s="177">
        <v>192.62185</v>
      </c>
      <c r="I254" s="177">
        <v>2649.49739</v>
      </c>
      <c r="J254" s="177">
        <v>0</v>
      </c>
      <c r="K254" s="177">
        <v>2649.49739</v>
      </c>
      <c r="L254" s="177">
        <v>103.74052</v>
      </c>
      <c r="M254" s="177">
        <v>0</v>
      </c>
      <c r="N254" s="177">
        <v>103.74052</v>
      </c>
      <c r="O254" s="177">
        <v>2945.85976</v>
      </c>
      <c r="P254" s="177">
        <v>927.1746999999999</v>
      </c>
      <c r="Q254" s="177">
        <v>0</v>
      </c>
      <c r="R254" s="178">
        <v>927.1746999999999</v>
      </c>
    </row>
    <row r="255" spans="1:18" ht="15">
      <c r="A255" s="174"/>
      <c r="B255" s="174"/>
      <c r="C255" s="174"/>
      <c r="D255" s="168" t="s">
        <v>485</v>
      </c>
      <c r="E255" s="169">
        <v>136</v>
      </c>
      <c r="F255" s="170">
        <v>1161.94062</v>
      </c>
      <c r="G255" s="171">
        <v>0</v>
      </c>
      <c r="H255" s="171">
        <v>1161.94062</v>
      </c>
      <c r="I255" s="171">
        <v>10125.25916</v>
      </c>
      <c r="J255" s="171">
        <v>1.87879</v>
      </c>
      <c r="K255" s="171">
        <v>10127.137949999998</v>
      </c>
      <c r="L255" s="171">
        <v>579.37828</v>
      </c>
      <c r="M255" s="171">
        <v>5.2584</v>
      </c>
      <c r="N255" s="171">
        <v>584.6366800000001</v>
      </c>
      <c r="O255" s="171">
        <v>11873.71525</v>
      </c>
      <c r="P255" s="171">
        <v>3416.1135099999997</v>
      </c>
      <c r="Q255" s="171">
        <v>0</v>
      </c>
      <c r="R255" s="172">
        <v>3416.1135099999997</v>
      </c>
    </row>
    <row r="256" spans="1:18" ht="15">
      <c r="A256" s="174"/>
      <c r="B256" s="174"/>
      <c r="C256" s="174"/>
      <c r="D256" s="168" t="s">
        <v>486</v>
      </c>
      <c r="E256" s="169">
        <v>139</v>
      </c>
      <c r="F256" s="170">
        <v>7.63134</v>
      </c>
      <c r="G256" s="171">
        <v>0</v>
      </c>
      <c r="H256" s="171">
        <v>7.63134</v>
      </c>
      <c r="I256" s="171">
        <v>2288.74148</v>
      </c>
      <c r="J256" s="171">
        <v>0</v>
      </c>
      <c r="K256" s="171">
        <v>2288.74148</v>
      </c>
      <c r="L256" s="171">
        <v>35.2305</v>
      </c>
      <c r="M256" s="171">
        <v>0</v>
      </c>
      <c r="N256" s="171">
        <v>35.2305</v>
      </c>
      <c r="O256" s="171">
        <v>2331.6033199999997</v>
      </c>
      <c r="P256" s="171">
        <v>1494.33176</v>
      </c>
      <c r="Q256" s="171">
        <v>0</v>
      </c>
      <c r="R256" s="172">
        <v>1494.33176</v>
      </c>
    </row>
    <row r="257" spans="1:18" ht="15">
      <c r="A257" s="174"/>
      <c r="B257" s="174"/>
      <c r="C257" s="168" t="s">
        <v>487</v>
      </c>
      <c r="D257" s="168" t="s">
        <v>487</v>
      </c>
      <c r="E257" s="169">
        <v>141</v>
      </c>
      <c r="F257" s="170">
        <v>4632.14437</v>
      </c>
      <c r="G257" s="171">
        <v>0</v>
      </c>
      <c r="H257" s="171">
        <v>4632.14437</v>
      </c>
      <c r="I257" s="171">
        <v>31266.730760000002</v>
      </c>
      <c r="J257" s="171">
        <v>91.8327</v>
      </c>
      <c r="K257" s="171">
        <v>31358.56346</v>
      </c>
      <c r="L257" s="171">
        <v>474.54739</v>
      </c>
      <c r="M257" s="171">
        <v>0</v>
      </c>
      <c r="N257" s="171">
        <v>474.54739</v>
      </c>
      <c r="O257" s="171">
        <v>36465.25522</v>
      </c>
      <c r="P257" s="171">
        <v>1248.74803</v>
      </c>
      <c r="Q257" s="171">
        <v>0</v>
      </c>
      <c r="R257" s="172">
        <v>1248.74803</v>
      </c>
    </row>
    <row r="258" spans="1:18" ht="15">
      <c r="A258" s="174"/>
      <c r="B258" s="174"/>
      <c r="C258" s="168" t="s">
        <v>488</v>
      </c>
      <c r="D258" s="168" t="s">
        <v>489</v>
      </c>
      <c r="E258" s="169">
        <v>16</v>
      </c>
      <c r="F258" s="170">
        <v>3128.4689700000004</v>
      </c>
      <c r="G258" s="171">
        <v>0</v>
      </c>
      <c r="H258" s="171">
        <v>3128.4689700000004</v>
      </c>
      <c r="I258" s="171">
        <v>11595.09913</v>
      </c>
      <c r="J258" s="171">
        <v>1.8940299999999999</v>
      </c>
      <c r="K258" s="171">
        <v>11596.99316</v>
      </c>
      <c r="L258" s="171">
        <v>269.38953999999995</v>
      </c>
      <c r="M258" s="171">
        <v>0</v>
      </c>
      <c r="N258" s="171">
        <v>269.38953999999995</v>
      </c>
      <c r="O258" s="171">
        <v>14994.85167</v>
      </c>
      <c r="P258" s="171">
        <v>883.18605</v>
      </c>
      <c r="Q258" s="171">
        <v>0</v>
      </c>
      <c r="R258" s="172">
        <v>883.18605</v>
      </c>
    </row>
    <row r="259" spans="1:18" ht="15">
      <c r="A259" s="174"/>
      <c r="B259" s="174"/>
      <c r="C259" s="168" t="s">
        <v>490</v>
      </c>
      <c r="D259" s="168" t="s">
        <v>491</v>
      </c>
      <c r="E259" s="169">
        <v>140</v>
      </c>
      <c r="F259" s="170">
        <v>10189.63611</v>
      </c>
      <c r="G259" s="171">
        <v>0</v>
      </c>
      <c r="H259" s="171">
        <v>10189.63611</v>
      </c>
      <c r="I259" s="171">
        <v>19445.05539</v>
      </c>
      <c r="J259" s="171">
        <v>1.12977</v>
      </c>
      <c r="K259" s="171">
        <v>19446.18516</v>
      </c>
      <c r="L259" s="171">
        <v>671.07748</v>
      </c>
      <c r="M259" s="171">
        <v>0</v>
      </c>
      <c r="N259" s="171">
        <v>671.07748</v>
      </c>
      <c r="O259" s="171">
        <v>30306.89875</v>
      </c>
      <c r="P259" s="171">
        <v>1751.1858200000001</v>
      </c>
      <c r="Q259" s="171">
        <v>0</v>
      </c>
      <c r="R259" s="172">
        <v>1751.1858200000001</v>
      </c>
    </row>
    <row r="260" spans="1:18" ht="15">
      <c r="A260" s="174"/>
      <c r="B260" s="174"/>
      <c r="C260" s="174"/>
      <c r="D260" s="168" t="s">
        <v>492</v>
      </c>
      <c r="E260" s="169">
        <v>644</v>
      </c>
      <c r="F260" s="170">
        <v>1834.2586000000001</v>
      </c>
      <c r="G260" s="171">
        <v>0</v>
      </c>
      <c r="H260" s="171">
        <v>1834.2586000000001</v>
      </c>
      <c r="I260" s="171">
        <v>1166.69522</v>
      </c>
      <c r="J260" s="171">
        <v>0</v>
      </c>
      <c r="K260" s="171">
        <v>1166.69522</v>
      </c>
      <c r="L260" s="171">
        <v>39.25734</v>
      </c>
      <c r="M260" s="171">
        <v>0</v>
      </c>
      <c r="N260" s="171">
        <v>39.25734</v>
      </c>
      <c r="O260" s="171">
        <v>3040.2111600000003</v>
      </c>
      <c r="P260" s="171">
        <v>415.22332</v>
      </c>
      <c r="Q260" s="171">
        <v>0</v>
      </c>
      <c r="R260" s="172">
        <v>415.22332</v>
      </c>
    </row>
    <row r="261" spans="1:18" ht="15">
      <c r="A261" s="174"/>
      <c r="B261" s="174"/>
      <c r="C261" s="174"/>
      <c r="D261" s="168" t="s">
        <v>493</v>
      </c>
      <c r="E261" s="169">
        <v>833</v>
      </c>
      <c r="F261" s="170">
        <v>0</v>
      </c>
      <c r="G261" s="171">
        <v>0</v>
      </c>
      <c r="H261" s="171">
        <v>0</v>
      </c>
      <c r="I261" s="171">
        <v>5.27419</v>
      </c>
      <c r="J261" s="171">
        <v>0</v>
      </c>
      <c r="K261" s="171">
        <v>5.27419</v>
      </c>
      <c r="L261" s="171">
        <v>1.5817999999999999</v>
      </c>
      <c r="M261" s="171">
        <v>0</v>
      </c>
      <c r="N261" s="171">
        <v>1.5817999999999999</v>
      </c>
      <c r="O261" s="171">
        <v>6.855989999999999</v>
      </c>
      <c r="P261" s="171">
        <v>173.33055</v>
      </c>
      <c r="Q261" s="171">
        <v>0</v>
      </c>
      <c r="R261" s="172">
        <v>173.33055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133</v>
      </c>
      <c r="F262" s="170">
        <v>3575.8248399999998</v>
      </c>
      <c r="G262" s="171">
        <v>0</v>
      </c>
      <c r="H262" s="171">
        <v>3575.8248399999998</v>
      </c>
      <c r="I262" s="171">
        <v>5719.55684</v>
      </c>
      <c r="J262" s="171">
        <v>101.28584</v>
      </c>
      <c r="K262" s="171">
        <v>5820.84268</v>
      </c>
      <c r="L262" s="171">
        <v>132.48512</v>
      </c>
      <c r="M262" s="171">
        <v>0</v>
      </c>
      <c r="N262" s="171">
        <v>132.48512</v>
      </c>
      <c r="O262" s="171">
        <v>9529.15264</v>
      </c>
      <c r="P262" s="171">
        <v>2003.474</v>
      </c>
      <c r="Q262" s="171">
        <v>0</v>
      </c>
      <c r="R262" s="172">
        <v>2003.474</v>
      </c>
    </row>
    <row r="263" spans="1:18" ht="15">
      <c r="A263" s="174"/>
      <c r="B263" s="174"/>
      <c r="C263" s="168" t="s">
        <v>495</v>
      </c>
      <c r="D263" s="168" t="s">
        <v>495</v>
      </c>
      <c r="E263" s="169">
        <v>465</v>
      </c>
      <c r="F263" s="170">
        <v>38.75506</v>
      </c>
      <c r="G263" s="171">
        <v>0</v>
      </c>
      <c r="H263" s="171">
        <v>38.75506</v>
      </c>
      <c r="I263" s="171">
        <v>4718.90361</v>
      </c>
      <c r="J263" s="171">
        <v>10.31161</v>
      </c>
      <c r="K263" s="171">
        <v>4729.21522</v>
      </c>
      <c r="L263" s="171">
        <v>137.4635</v>
      </c>
      <c r="M263" s="171">
        <v>0</v>
      </c>
      <c r="N263" s="171">
        <v>137.4635</v>
      </c>
      <c r="O263" s="171">
        <v>4905.43378</v>
      </c>
      <c r="P263" s="171">
        <v>809.43014</v>
      </c>
      <c r="Q263" s="171">
        <v>0</v>
      </c>
      <c r="R263" s="172">
        <v>809.43014</v>
      </c>
    </row>
    <row r="264" spans="1:18" ht="15">
      <c r="A264" s="174"/>
      <c r="B264" s="168" t="s">
        <v>496</v>
      </c>
      <c r="C264" s="168" t="s">
        <v>497</v>
      </c>
      <c r="D264" s="168" t="s">
        <v>498</v>
      </c>
      <c r="E264" s="169">
        <v>56</v>
      </c>
      <c r="F264" s="170">
        <v>1650.6351000000002</v>
      </c>
      <c r="G264" s="171">
        <v>0</v>
      </c>
      <c r="H264" s="171">
        <v>1650.6351000000002</v>
      </c>
      <c r="I264" s="171">
        <v>3739.53585</v>
      </c>
      <c r="J264" s="171">
        <v>0.27668</v>
      </c>
      <c r="K264" s="171">
        <v>3739.8125299999997</v>
      </c>
      <c r="L264" s="171">
        <v>320.81084999999996</v>
      </c>
      <c r="M264" s="171">
        <v>0</v>
      </c>
      <c r="N264" s="171">
        <v>320.81084999999996</v>
      </c>
      <c r="O264" s="171">
        <v>5711.25848</v>
      </c>
      <c r="P264" s="171">
        <v>2758.2836</v>
      </c>
      <c r="Q264" s="171">
        <v>0</v>
      </c>
      <c r="R264" s="172">
        <v>2758.2836</v>
      </c>
    </row>
    <row r="265" spans="1:18" ht="15">
      <c r="A265" s="174"/>
      <c r="B265" s="174"/>
      <c r="C265" s="174"/>
      <c r="D265" s="168" t="s">
        <v>497</v>
      </c>
      <c r="E265" s="169">
        <v>44</v>
      </c>
      <c r="F265" s="170">
        <v>107066.07790999999</v>
      </c>
      <c r="G265" s="171">
        <v>179.45364</v>
      </c>
      <c r="H265" s="171">
        <v>107245.53155</v>
      </c>
      <c r="I265" s="171">
        <v>184691.49172</v>
      </c>
      <c r="J265" s="171">
        <v>2919.35434</v>
      </c>
      <c r="K265" s="171">
        <v>187610.84606</v>
      </c>
      <c r="L265" s="171">
        <v>59777.48766</v>
      </c>
      <c r="M265" s="171">
        <v>6449.8898899999995</v>
      </c>
      <c r="N265" s="171">
        <v>66227.37754999999</v>
      </c>
      <c r="O265" s="171">
        <v>361083.75516</v>
      </c>
      <c r="P265" s="171">
        <v>125317.94235</v>
      </c>
      <c r="Q265" s="171">
        <v>0</v>
      </c>
      <c r="R265" s="172">
        <v>125317.94235</v>
      </c>
    </row>
    <row r="266" spans="1:18" ht="15">
      <c r="A266" s="174"/>
      <c r="B266" s="174"/>
      <c r="C266" s="174"/>
      <c r="D266" s="174"/>
      <c r="E266" s="175">
        <v>533</v>
      </c>
      <c r="F266" s="176">
        <v>2129.5030899999997</v>
      </c>
      <c r="G266" s="177">
        <v>0</v>
      </c>
      <c r="H266" s="177">
        <v>2129.5030899999997</v>
      </c>
      <c r="I266" s="177">
        <v>796.51626</v>
      </c>
      <c r="J266" s="177">
        <v>1185.80242</v>
      </c>
      <c r="K266" s="177">
        <v>1982.3186799999999</v>
      </c>
      <c r="L266" s="177">
        <v>8459.51257</v>
      </c>
      <c r="M266" s="177">
        <v>2168.10773</v>
      </c>
      <c r="N266" s="177">
        <v>10627.6203</v>
      </c>
      <c r="O266" s="177">
        <v>14739.442070000001</v>
      </c>
      <c r="P266" s="177">
        <v>28848.30493</v>
      </c>
      <c r="Q266" s="177">
        <v>0</v>
      </c>
      <c r="R266" s="178">
        <v>28848.30493</v>
      </c>
    </row>
    <row r="267" spans="1:18" ht="15">
      <c r="A267" s="174"/>
      <c r="B267" s="174"/>
      <c r="C267" s="174"/>
      <c r="D267" s="168" t="s">
        <v>499</v>
      </c>
      <c r="E267" s="169">
        <v>561</v>
      </c>
      <c r="F267" s="170">
        <v>8673.662380000002</v>
      </c>
      <c r="G267" s="171">
        <v>0</v>
      </c>
      <c r="H267" s="171">
        <v>8673.662380000002</v>
      </c>
      <c r="I267" s="171">
        <v>844.773</v>
      </c>
      <c r="J267" s="171">
        <v>0</v>
      </c>
      <c r="K267" s="171">
        <v>844.773</v>
      </c>
      <c r="L267" s="171">
        <v>5418.46576</v>
      </c>
      <c r="M267" s="171">
        <v>88.37091000000001</v>
      </c>
      <c r="N267" s="171">
        <v>5506.83667</v>
      </c>
      <c r="O267" s="171">
        <v>15025.272050000001</v>
      </c>
      <c r="P267" s="171">
        <v>8289.64623</v>
      </c>
      <c r="Q267" s="171">
        <v>0</v>
      </c>
      <c r="R267" s="172">
        <v>8289.64623</v>
      </c>
    </row>
    <row r="268" spans="1:18" ht="15">
      <c r="A268" s="174"/>
      <c r="B268" s="174"/>
      <c r="C268" s="174"/>
      <c r="D268" s="168" t="s">
        <v>500</v>
      </c>
      <c r="E268" s="169">
        <v>616</v>
      </c>
      <c r="F268" s="170">
        <v>6282.17533</v>
      </c>
      <c r="G268" s="171">
        <v>0</v>
      </c>
      <c r="H268" s="171">
        <v>6282.17533</v>
      </c>
      <c r="I268" s="171">
        <v>57741.422770000005</v>
      </c>
      <c r="J268" s="171">
        <v>663.74588</v>
      </c>
      <c r="K268" s="171">
        <v>58405.16865</v>
      </c>
      <c r="L268" s="171">
        <v>4241.8523700000005</v>
      </c>
      <c r="M268" s="171">
        <v>360.50877</v>
      </c>
      <c r="N268" s="171">
        <v>4602.36114</v>
      </c>
      <c r="O268" s="171">
        <v>69289.70512</v>
      </c>
      <c r="P268" s="171">
        <v>23410.64098</v>
      </c>
      <c r="Q268" s="171">
        <v>0</v>
      </c>
      <c r="R268" s="172">
        <v>23410.64098</v>
      </c>
    </row>
    <row r="269" spans="1:18" ht="15">
      <c r="A269" s="174"/>
      <c r="B269" s="174"/>
      <c r="C269" s="174"/>
      <c r="D269" s="168" t="s">
        <v>501</v>
      </c>
      <c r="E269" s="169">
        <v>46</v>
      </c>
      <c r="F269" s="170">
        <v>821.70814</v>
      </c>
      <c r="G269" s="171">
        <v>0</v>
      </c>
      <c r="H269" s="171">
        <v>821.70814</v>
      </c>
      <c r="I269" s="171">
        <v>2846.32678</v>
      </c>
      <c r="J269" s="171">
        <v>0.00215</v>
      </c>
      <c r="K269" s="171">
        <v>2846.32893</v>
      </c>
      <c r="L269" s="171">
        <v>203.73301999999998</v>
      </c>
      <c r="M269" s="171">
        <v>0.7136399999999999</v>
      </c>
      <c r="N269" s="171">
        <v>204.44666</v>
      </c>
      <c r="O269" s="171">
        <v>3872.48373</v>
      </c>
      <c r="P269" s="171">
        <v>1230.8555</v>
      </c>
      <c r="Q269" s="171">
        <v>0</v>
      </c>
      <c r="R269" s="172">
        <v>1230.8555</v>
      </c>
    </row>
    <row r="270" spans="1:18" ht="15">
      <c r="A270" s="174"/>
      <c r="B270" s="174"/>
      <c r="C270" s="174"/>
      <c r="D270" s="168" t="s">
        <v>502</v>
      </c>
      <c r="E270" s="169">
        <v>53</v>
      </c>
      <c r="F270" s="170">
        <v>2544.50191</v>
      </c>
      <c r="G270" s="171">
        <v>1.19441</v>
      </c>
      <c r="H270" s="171">
        <v>2545.69632</v>
      </c>
      <c r="I270" s="171">
        <v>12025.951630000001</v>
      </c>
      <c r="J270" s="171">
        <v>12.058639999999999</v>
      </c>
      <c r="K270" s="171">
        <v>12038.010269999999</v>
      </c>
      <c r="L270" s="171">
        <v>1399.95472</v>
      </c>
      <c r="M270" s="171">
        <v>71.42128</v>
      </c>
      <c r="N270" s="171">
        <v>1471.376</v>
      </c>
      <c r="O270" s="171">
        <v>16055.08259</v>
      </c>
      <c r="P270" s="171">
        <v>2962.08675</v>
      </c>
      <c r="Q270" s="171">
        <v>0</v>
      </c>
      <c r="R270" s="172">
        <v>2962.08675</v>
      </c>
    </row>
    <row r="271" spans="1:18" ht="15">
      <c r="A271" s="174"/>
      <c r="B271" s="174"/>
      <c r="C271" s="174"/>
      <c r="D271" s="168" t="s">
        <v>503</v>
      </c>
      <c r="E271" s="169">
        <v>45</v>
      </c>
      <c r="F271" s="170">
        <v>500.24359999999996</v>
      </c>
      <c r="G271" s="171">
        <v>0</v>
      </c>
      <c r="H271" s="171">
        <v>500.24359999999996</v>
      </c>
      <c r="I271" s="171">
        <v>4722.99702</v>
      </c>
      <c r="J271" s="171">
        <v>0.00124</v>
      </c>
      <c r="K271" s="171">
        <v>4722.998259999999</v>
      </c>
      <c r="L271" s="171">
        <v>610.22411</v>
      </c>
      <c r="M271" s="171">
        <v>0</v>
      </c>
      <c r="N271" s="171">
        <v>610.22411</v>
      </c>
      <c r="O271" s="171">
        <v>5833.465969999999</v>
      </c>
      <c r="P271" s="171">
        <v>3330.84969</v>
      </c>
      <c r="Q271" s="171">
        <v>0</v>
      </c>
      <c r="R271" s="172">
        <v>3330.84969</v>
      </c>
    </row>
    <row r="272" spans="1:18" ht="15">
      <c r="A272" s="174"/>
      <c r="B272" s="174"/>
      <c r="C272" s="174"/>
      <c r="D272" s="168" t="s">
        <v>504</v>
      </c>
      <c r="E272" s="169">
        <v>51</v>
      </c>
      <c r="F272" s="170">
        <v>823.3902800000001</v>
      </c>
      <c r="G272" s="171">
        <v>0</v>
      </c>
      <c r="H272" s="171">
        <v>823.3902800000001</v>
      </c>
      <c r="I272" s="171">
        <v>2464.41681</v>
      </c>
      <c r="J272" s="171">
        <v>0.00372</v>
      </c>
      <c r="K272" s="171">
        <v>2464.42053</v>
      </c>
      <c r="L272" s="171">
        <v>122.54649</v>
      </c>
      <c r="M272" s="171">
        <v>0</v>
      </c>
      <c r="N272" s="171">
        <v>122.54649</v>
      </c>
      <c r="O272" s="171">
        <v>3410.3572999999997</v>
      </c>
      <c r="P272" s="171">
        <v>908.39416</v>
      </c>
      <c r="Q272" s="171">
        <v>0</v>
      </c>
      <c r="R272" s="172">
        <v>908.39416</v>
      </c>
    </row>
    <row r="273" spans="1:18" ht="15">
      <c r="A273" s="174"/>
      <c r="B273" s="174"/>
      <c r="C273" s="174"/>
      <c r="D273" s="168" t="s">
        <v>505</v>
      </c>
      <c r="E273" s="169">
        <v>585</v>
      </c>
      <c r="F273" s="170">
        <v>112.20452</v>
      </c>
      <c r="G273" s="171">
        <v>0</v>
      </c>
      <c r="H273" s="171">
        <v>112.20452</v>
      </c>
      <c r="I273" s="171">
        <v>2191.93515</v>
      </c>
      <c r="J273" s="171">
        <v>0</v>
      </c>
      <c r="K273" s="171">
        <v>2191.93515</v>
      </c>
      <c r="L273" s="171">
        <v>301.25523</v>
      </c>
      <c r="M273" s="171">
        <v>10.59192</v>
      </c>
      <c r="N273" s="171">
        <v>311.84715</v>
      </c>
      <c r="O273" s="171">
        <v>2615.9868199999996</v>
      </c>
      <c r="P273" s="171">
        <v>2320.64089</v>
      </c>
      <c r="Q273" s="171">
        <v>0</v>
      </c>
      <c r="R273" s="172">
        <v>2320.64089</v>
      </c>
    </row>
    <row r="274" spans="1:18" ht="15">
      <c r="A274" s="174"/>
      <c r="B274" s="174"/>
      <c r="C274" s="174"/>
      <c r="D274" s="168" t="s">
        <v>506</v>
      </c>
      <c r="E274" s="169">
        <v>49</v>
      </c>
      <c r="F274" s="170">
        <v>163.7028</v>
      </c>
      <c r="G274" s="171">
        <v>0</v>
      </c>
      <c r="H274" s="171">
        <v>163.7028</v>
      </c>
      <c r="I274" s="171">
        <v>1327.81357</v>
      </c>
      <c r="J274" s="171">
        <v>0.20387</v>
      </c>
      <c r="K274" s="171">
        <v>1328.0174399999999</v>
      </c>
      <c r="L274" s="171">
        <v>245.89601000000002</v>
      </c>
      <c r="M274" s="171">
        <v>0</v>
      </c>
      <c r="N274" s="171">
        <v>245.89601000000002</v>
      </c>
      <c r="O274" s="171">
        <v>1737.61625</v>
      </c>
      <c r="P274" s="171">
        <v>1570.4258300000001</v>
      </c>
      <c r="Q274" s="171">
        <v>0</v>
      </c>
      <c r="R274" s="172">
        <v>1570.4258300000001</v>
      </c>
    </row>
    <row r="275" spans="1:18" ht="15">
      <c r="A275" s="174"/>
      <c r="B275" s="174"/>
      <c r="C275" s="174"/>
      <c r="D275" s="168" t="s">
        <v>507</v>
      </c>
      <c r="E275" s="169">
        <v>50</v>
      </c>
      <c r="F275" s="170">
        <v>5768.938450000001</v>
      </c>
      <c r="G275" s="171">
        <v>0</v>
      </c>
      <c r="H275" s="171">
        <v>5768.938450000001</v>
      </c>
      <c r="I275" s="171">
        <v>6525.81358</v>
      </c>
      <c r="J275" s="171">
        <v>5.2709399999999995</v>
      </c>
      <c r="K275" s="171">
        <v>6531.084519999999</v>
      </c>
      <c r="L275" s="171">
        <v>997.4598100000001</v>
      </c>
      <c r="M275" s="171">
        <v>4.18696</v>
      </c>
      <c r="N275" s="171">
        <v>1001.6467700000001</v>
      </c>
      <c r="O275" s="171">
        <v>13301.66974</v>
      </c>
      <c r="P275" s="171">
        <v>3481.7896600000004</v>
      </c>
      <c r="Q275" s="171">
        <v>0</v>
      </c>
      <c r="R275" s="172">
        <v>3481.7896600000004</v>
      </c>
    </row>
    <row r="276" spans="1:18" ht="15">
      <c r="A276" s="174"/>
      <c r="B276" s="174"/>
      <c r="C276" s="174"/>
      <c r="D276" s="168" t="s">
        <v>508</v>
      </c>
      <c r="E276" s="169">
        <v>54</v>
      </c>
      <c r="F276" s="170">
        <v>706.55733</v>
      </c>
      <c r="G276" s="171">
        <v>0</v>
      </c>
      <c r="H276" s="171">
        <v>706.55733</v>
      </c>
      <c r="I276" s="171">
        <v>3464.73459</v>
      </c>
      <c r="J276" s="171">
        <v>7.36953</v>
      </c>
      <c r="K276" s="171">
        <v>3472.10412</v>
      </c>
      <c r="L276" s="171">
        <v>593.4477099999999</v>
      </c>
      <c r="M276" s="171">
        <v>45.11185</v>
      </c>
      <c r="N276" s="171">
        <v>638.55956</v>
      </c>
      <c r="O276" s="171">
        <v>4817.22101</v>
      </c>
      <c r="P276" s="171">
        <v>1351.59567</v>
      </c>
      <c r="Q276" s="171">
        <v>0</v>
      </c>
      <c r="R276" s="172">
        <v>1351.59567</v>
      </c>
    </row>
    <row r="277" spans="1:18" ht="15">
      <c r="A277" s="174"/>
      <c r="B277" s="174"/>
      <c r="C277" s="174"/>
      <c r="D277" s="168" t="s">
        <v>509</v>
      </c>
      <c r="E277" s="169">
        <v>48</v>
      </c>
      <c r="F277" s="170">
        <v>193.34184</v>
      </c>
      <c r="G277" s="171">
        <v>0</v>
      </c>
      <c r="H277" s="171">
        <v>193.34184</v>
      </c>
      <c r="I277" s="171">
        <v>3495.53747</v>
      </c>
      <c r="J277" s="171">
        <v>87.00827000000001</v>
      </c>
      <c r="K277" s="171">
        <v>3582.54574</v>
      </c>
      <c r="L277" s="171">
        <v>208.3569</v>
      </c>
      <c r="M277" s="171">
        <v>0</v>
      </c>
      <c r="N277" s="171">
        <v>208.3569</v>
      </c>
      <c r="O277" s="171">
        <v>3984.24448</v>
      </c>
      <c r="P277" s="171">
        <v>580.51517</v>
      </c>
      <c r="Q277" s="171">
        <v>0</v>
      </c>
      <c r="R277" s="172">
        <v>580.51517</v>
      </c>
    </row>
    <row r="278" spans="1:18" ht="15">
      <c r="A278" s="174"/>
      <c r="B278" s="174"/>
      <c r="C278" s="174"/>
      <c r="D278" s="168" t="s">
        <v>510</v>
      </c>
      <c r="E278" s="169">
        <v>47</v>
      </c>
      <c r="F278" s="170">
        <v>212.47286</v>
      </c>
      <c r="G278" s="171">
        <v>0</v>
      </c>
      <c r="H278" s="171">
        <v>212.47286</v>
      </c>
      <c r="I278" s="171">
        <v>1555.0051799999999</v>
      </c>
      <c r="J278" s="171">
        <v>21.0469</v>
      </c>
      <c r="K278" s="171">
        <v>1576.0520800000002</v>
      </c>
      <c r="L278" s="171">
        <v>213.71851999999998</v>
      </c>
      <c r="M278" s="171">
        <v>0.7512000000000001</v>
      </c>
      <c r="N278" s="171">
        <v>214.46972</v>
      </c>
      <c r="O278" s="171">
        <v>2002.9946599999998</v>
      </c>
      <c r="P278" s="171">
        <v>1743.2756299999999</v>
      </c>
      <c r="Q278" s="171">
        <v>0</v>
      </c>
      <c r="R278" s="172">
        <v>1743.2756299999999</v>
      </c>
    </row>
    <row r="279" spans="1:18" ht="15">
      <c r="A279" s="174"/>
      <c r="B279" s="174"/>
      <c r="C279" s="174"/>
      <c r="D279" s="168" t="s">
        <v>511</v>
      </c>
      <c r="E279" s="169">
        <v>55</v>
      </c>
      <c r="F279" s="170">
        <v>907.43061</v>
      </c>
      <c r="G279" s="171">
        <v>0</v>
      </c>
      <c r="H279" s="171">
        <v>907.43061</v>
      </c>
      <c r="I279" s="171">
        <v>1493.83111</v>
      </c>
      <c r="J279" s="171">
        <v>0</v>
      </c>
      <c r="K279" s="171">
        <v>1493.83111</v>
      </c>
      <c r="L279" s="171">
        <v>92.84607000000001</v>
      </c>
      <c r="M279" s="171">
        <v>0</v>
      </c>
      <c r="N279" s="171">
        <v>92.84607000000001</v>
      </c>
      <c r="O279" s="171">
        <v>2494.10779</v>
      </c>
      <c r="P279" s="171">
        <v>1722.5358899999999</v>
      </c>
      <c r="Q279" s="171">
        <v>0</v>
      </c>
      <c r="R279" s="172">
        <v>1722.5358899999999</v>
      </c>
    </row>
    <row r="280" spans="1:18" ht="15">
      <c r="A280" s="174"/>
      <c r="B280" s="174"/>
      <c r="C280" s="174"/>
      <c r="D280" s="168" t="s">
        <v>512</v>
      </c>
      <c r="E280" s="169">
        <v>52</v>
      </c>
      <c r="F280" s="170">
        <v>806.26951</v>
      </c>
      <c r="G280" s="171">
        <v>0</v>
      </c>
      <c r="H280" s="171">
        <v>806.26951</v>
      </c>
      <c r="I280" s="171">
        <v>3940.92344</v>
      </c>
      <c r="J280" s="171">
        <v>0.00368</v>
      </c>
      <c r="K280" s="171">
        <v>3940.9271200000003</v>
      </c>
      <c r="L280" s="171">
        <v>802.32574</v>
      </c>
      <c r="M280" s="171">
        <v>0.5183300000000001</v>
      </c>
      <c r="N280" s="171">
        <v>802.84407</v>
      </c>
      <c r="O280" s="171">
        <v>5550.0407000000005</v>
      </c>
      <c r="P280" s="171">
        <v>3535.26245</v>
      </c>
      <c r="Q280" s="171">
        <v>0</v>
      </c>
      <c r="R280" s="172">
        <v>3535.26245</v>
      </c>
    </row>
    <row r="281" spans="1:18" ht="15">
      <c r="A281" s="174"/>
      <c r="B281" s="174"/>
      <c r="C281" s="168" t="s">
        <v>496</v>
      </c>
      <c r="D281" s="168" t="s">
        <v>496</v>
      </c>
      <c r="E281" s="169">
        <v>57</v>
      </c>
      <c r="F281" s="170">
        <v>19832.55975</v>
      </c>
      <c r="G281" s="171">
        <v>0</v>
      </c>
      <c r="H281" s="171">
        <v>19832.55975</v>
      </c>
      <c r="I281" s="171">
        <v>85724.9591</v>
      </c>
      <c r="J281" s="171">
        <v>1498.76449</v>
      </c>
      <c r="K281" s="171">
        <v>87223.72359000001</v>
      </c>
      <c r="L281" s="171">
        <v>5379.273</v>
      </c>
      <c r="M281" s="171">
        <v>845.23413</v>
      </c>
      <c r="N281" s="171">
        <v>6224.50713</v>
      </c>
      <c r="O281" s="171">
        <v>113280.79046999999</v>
      </c>
      <c r="P281" s="171">
        <v>33952.862270000005</v>
      </c>
      <c r="Q281" s="171">
        <v>0</v>
      </c>
      <c r="R281" s="172">
        <v>33952.862270000005</v>
      </c>
    </row>
    <row r="282" spans="1:18" ht="15">
      <c r="A282" s="174"/>
      <c r="B282" s="174"/>
      <c r="C282" s="174"/>
      <c r="D282" s="168" t="s">
        <v>513</v>
      </c>
      <c r="E282" s="169">
        <v>62</v>
      </c>
      <c r="F282" s="170">
        <v>4086.02246</v>
      </c>
      <c r="G282" s="171">
        <v>0</v>
      </c>
      <c r="H282" s="171">
        <v>4086.02246</v>
      </c>
      <c r="I282" s="171">
        <v>9922.22575</v>
      </c>
      <c r="J282" s="171">
        <v>0.00049</v>
      </c>
      <c r="K282" s="171">
        <v>9922.22624</v>
      </c>
      <c r="L282" s="171">
        <v>799.7941099999999</v>
      </c>
      <c r="M282" s="171">
        <v>0</v>
      </c>
      <c r="N282" s="171">
        <v>799.7941099999999</v>
      </c>
      <c r="O282" s="171">
        <v>14808.04281</v>
      </c>
      <c r="P282" s="171">
        <v>2010.0186899999999</v>
      </c>
      <c r="Q282" s="171">
        <v>0</v>
      </c>
      <c r="R282" s="172">
        <v>2010.0186899999999</v>
      </c>
    </row>
    <row r="283" spans="1:18" ht="15">
      <c r="A283" s="174"/>
      <c r="B283" s="174"/>
      <c r="C283" s="174"/>
      <c r="D283" s="168" t="s">
        <v>514</v>
      </c>
      <c r="E283" s="169">
        <v>61</v>
      </c>
      <c r="F283" s="170">
        <v>6836.45848</v>
      </c>
      <c r="G283" s="171">
        <v>0</v>
      </c>
      <c r="H283" s="171">
        <v>6836.45848</v>
      </c>
      <c r="I283" s="171">
        <v>6001.205910000001</v>
      </c>
      <c r="J283" s="171">
        <v>1.21281</v>
      </c>
      <c r="K283" s="171">
        <v>6002.41872</v>
      </c>
      <c r="L283" s="171">
        <v>1009.21286</v>
      </c>
      <c r="M283" s="171">
        <v>0</v>
      </c>
      <c r="N283" s="171">
        <v>1009.21286</v>
      </c>
      <c r="O283" s="171">
        <v>13848.09006</v>
      </c>
      <c r="P283" s="171">
        <v>2094.34019</v>
      </c>
      <c r="Q283" s="171">
        <v>0</v>
      </c>
      <c r="R283" s="172">
        <v>2094.34019</v>
      </c>
    </row>
    <row r="284" spans="1:18" ht="15">
      <c r="A284" s="174"/>
      <c r="B284" s="174"/>
      <c r="C284" s="174"/>
      <c r="D284" s="168" t="s">
        <v>515</v>
      </c>
      <c r="E284" s="169">
        <v>59</v>
      </c>
      <c r="F284" s="170">
        <v>1663.80923</v>
      </c>
      <c r="G284" s="171">
        <v>0</v>
      </c>
      <c r="H284" s="171">
        <v>1663.80923</v>
      </c>
      <c r="I284" s="171">
        <v>2964.7070299999996</v>
      </c>
      <c r="J284" s="171">
        <v>0</v>
      </c>
      <c r="K284" s="171">
        <v>2964.7070299999996</v>
      </c>
      <c r="L284" s="171">
        <v>155.50115</v>
      </c>
      <c r="M284" s="171">
        <v>0</v>
      </c>
      <c r="N284" s="171">
        <v>155.50115</v>
      </c>
      <c r="O284" s="171">
        <v>4784.01741</v>
      </c>
      <c r="P284" s="171">
        <v>1374.83889</v>
      </c>
      <c r="Q284" s="171">
        <v>0</v>
      </c>
      <c r="R284" s="172">
        <v>1374.83889</v>
      </c>
    </row>
    <row r="285" spans="1:18" ht="15">
      <c r="A285" s="174"/>
      <c r="B285" s="174"/>
      <c r="C285" s="174"/>
      <c r="D285" s="168" t="s">
        <v>516</v>
      </c>
      <c r="E285" s="169">
        <v>60</v>
      </c>
      <c r="F285" s="170">
        <v>2073.61896</v>
      </c>
      <c r="G285" s="171">
        <v>0</v>
      </c>
      <c r="H285" s="171">
        <v>2073.61896</v>
      </c>
      <c r="I285" s="171">
        <v>2847.1636200000003</v>
      </c>
      <c r="J285" s="171">
        <v>0</v>
      </c>
      <c r="K285" s="171">
        <v>2847.1636200000003</v>
      </c>
      <c r="L285" s="171">
        <v>370.54495000000003</v>
      </c>
      <c r="M285" s="171">
        <v>0</v>
      </c>
      <c r="N285" s="171">
        <v>370.54495000000003</v>
      </c>
      <c r="O285" s="171">
        <v>5291.3275300000005</v>
      </c>
      <c r="P285" s="171">
        <v>812.55574</v>
      </c>
      <c r="Q285" s="171">
        <v>0</v>
      </c>
      <c r="R285" s="172">
        <v>812.55574</v>
      </c>
    </row>
    <row r="286" spans="1:18" ht="15">
      <c r="A286" s="174"/>
      <c r="B286" s="174"/>
      <c r="C286" s="174"/>
      <c r="D286" s="168" t="s">
        <v>517</v>
      </c>
      <c r="E286" s="169">
        <v>63</v>
      </c>
      <c r="F286" s="170">
        <v>2961.6831899999997</v>
      </c>
      <c r="G286" s="171">
        <v>0</v>
      </c>
      <c r="H286" s="171">
        <v>2961.6831899999997</v>
      </c>
      <c r="I286" s="171">
        <v>3042.17955</v>
      </c>
      <c r="J286" s="171">
        <v>0.00777</v>
      </c>
      <c r="K286" s="171">
        <v>3042.18732</v>
      </c>
      <c r="L286" s="171">
        <v>262.30421</v>
      </c>
      <c r="M286" s="171">
        <v>0</v>
      </c>
      <c r="N286" s="171">
        <v>262.30421</v>
      </c>
      <c r="O286" s="171">
        <v>6266.17472</v>
      </c>
      <c r="P286" s="171">
        <v>1365.20073</v>
      </c>
      <c r="Q286" s="171">
        <v>0</v>
      </c>
      <c r="R286" s="172">
        <v>1365.20073</v>
      </c>
    </row>
    <row r="287" spans="1:18" ht="15">
      <c r="A287" s="174"/>
      <c r="B287" s="174"/>
      <c r="C287" s="174"/>
      <c r="D287" s="168" t="s">
        <v>518</v>
      </c>
      <c r="E287" s="169">
        <v>58</v>
      </c>
      <c r="F287" s="170">
        <v>1716.28822</v>
      </c>
      <c r="G287" s="171">
        <v>0</v>
      </c>
      <c r="H287" s="171">
        <v>1716.28822</v>
      </c>
      <c r="I287" s="171">
        <v>3886.85295</v>
      </c>
      <c r="J287" s="171">
        <v>0</v>
      </c>
      <c r="K287" s="171">
        <v>3886.85295</v>
      </c>
      <c r="L287" s="171">
        <v>345.93406</v>
      </c>
      <c r="M287" s="171">
        <v>0</v>
      </c>
      <c r="N287" s="171">
        <v>345.93406</v>
      </c>
      <c r="O287" s="171">
        <v>5949.07523</v>
      </c>
      <c r="P287" s="171">
        <v>3339.58484</v>
      </c>
      <c r="Q287" s="171">
        <v>0</v>
      </c>
      <c r="R287" s="172">
        <v>3339.58484</v>
      </c>
    </row>
    <row r="288" spans="1:18" ht="15">
      <c r="A288" s="174"/>
      <c r="B288" s="174"/>
      <c r="C288" s="168" t="s">
        <v>519</v>
      </c>
      <c r="D288" s="168" t="s">
        <v>519</v>
      </c>
      <c r="E288" s="169">
        <v>64</v>
      </c>
      <c r="F288" s="170">
        <v>17384.66981</v>
      </c>
      <c r="G288" s="171">
        <v>0</v>
      </c>
      <c r="H288" s="171">
        <v>17384.66981</v>
      </c>
      <c r="I288" s="171">
        <v>28837.95923</v>
      </c>
      <c r="J288" s="171">
        <v>346.99846</v>
      </c>
      <c r="K288" s="171">
        <v>29184.957690000003</v>
      </c>
      <c r="L288" s="171">
        <v>2665.54883</v>
      </c>
      <c r="M288" s="171">
        <v>5.1945500000000004</v>
      </c>
      <c r="N288" s="171">
        <v>2670.74338</v>
      </c>
      <c r="O288" s="171">
        <v>49240.37088</v>
      </c>
      <c r="P288" s="171">
        <v>14641.72796</v>
      </c>
      <c r="Q288" s="171">
        <v>0</v>
      </c>
      <c r="R288" s="172">
        <v>14641.72796</v>
      </c>
    </row>
    <row r="289" spans="1:18" ht="15">
      <c r="A289" s="174"/>
      <c r="B289" s="168" t="s">
        <v>520</v>
      </c>
      <c r="C289" s="168" t="s">
        <v>521</v>
      </c>
      <c r="D289" s="168" t="s">
        <v>521</v>
      </c>
      <c r="E289" s="169">
        <v>262</v>
      </c>
      <c r="F289" s="170">
        <v>24012.41634</v>
      </c>
      <c r="G289" s="171">
        <v>0</v>
      </c>
      <c r="H289" s="171">
        <v>24012.41634</v>
      </c>
      <c r="I289" s="171">
        <v>41698.710490000005</v>
      </c>
      <c r="J289" s="171">
        <v>287.08742</v>
      </c>
      <c r="K289" s="171">
        <v>41985.797909999994</v>
      </c>
      <c r="L289" s="171">
        <v>5034.10182</v>
      </c>
      <c r="M289" s="171">
        <v>364.9366</v>
      </c>
      <c r="N289" s="171">
        <v>5399.03842</v>
      </c>
      <c r="O289" s="171">
        <v>71397.25267</v>
      </c>
      <c r="P289" s="171">
        <v>17286.126510000002</v>
      </c>
      <c r="Q289" s="171">
        <v>0</v>
      </c>
      <c r="R289" s="172">
        <v>17286.126510000002</v>
      </c>
    </row>
    <row r="290" spans="1:18" ht="15">
      <c r="A290" s="174"/>
      <c r="B290" s="174"/>
      <c r="C290" s="174"/>
      <c r="D290" s="168" t="s">
        <v>522</v>
      </c>
      <c r="E290" s="169">
        <v>263</v>
      </c>
      <c r="F290" s="170">
        <v>1264.46264</v>
      </c>
      <c r="G290" s="171">
        <v>0</v>
      </c>
      <c r="H290" s="171">
        <v>1264.46264</v>
      </c>
      <c r="I290" s="171">
        <v>4034.49277</v>
      </c>
      <c r="J290" s="171">
        <v>10.108229999999999</v>
      </c>
      <c r="K290" s="171">
        <v>4044.601</v>
      </c>
      <c r="L290" s="171">
        <v>1735.9006399999998</v>
      </c>
      <c r="M290" s="171">
        <v>20.58205</v>
      </c>
      <c r="N290" s="171">
        <v>1756.48269</v>
      </c>
      <c r="O290" s="171">
        <v>7065.54633</v>
      </c>
      <c r="P290" s="171">
        <v>2539.80255</v>
      </c>
      <c r="Q290" s="171">
        <v>0</v>
      </c>
      <c r="R290" s="172">
        <v>2539.80255</v>
      </c>
    </row>
    <row r="291" spans="1:18" ht="15">
      <c r="A291" s="174"/>
      <c r="B291" s="174"/>
      <c r="C291" s="174"/>
      <c r="D291" s="168" t="s">
        <v>523</v>
      </c>
      <c r="E291" s="169">
        <v>265</v>
      </c>
      <c r="F291" s="170">
        <v>3703.77185</v>
      </c>
      <c r="G291" s="171">
        <v>0</v>
      </c>
      <c r="H291" s="171">
        <v>3703.77185</v>
      </c>
      <c r="I291" s="171">
        <v>6842.97566</v>
      </c>
      <c r="J291" s="171">
        <v>78.92325</v>
      </c>
      <c r="K291" s="171">
        <v>6921.89891</v>
      </c>
      <c r="L291" s="171">
        <v>287.49809999999997</v>
      </c>
      <c r="M291" s="171">
        <v>8.263200000000001</v>
      </c>
      <c r="N291" s="171">
        <v>295.7613</v>
      </c>
      <c r="O291" s="171">
        <v>10921.432060000001</v>
      </c>
      <c r="P291" s="171">
        <v>1476.19994</v>
      </c>
      <c r="Q291" s="171">
        <v>0</v>
      </c>
      <c r="R291" s="172">
        <v>1476.19994</v>
      </c>
    </row>
    <row r="292" spans="1:18" ht="15">
      <c r="A292" s="174"/>
      <c r="B292" s="174"/>
      <c r="C292" s="174"/>
      <c r="D292" s="168" t="s">
        <v>524</v>
      </c>
      <c r="E292" s="169">
        <v>264</v>
      </c>
      <c r="F292" s="170">
        <v>1118.7775900000001</v>
      </c>
      <c r="G292" s="171">
        <v>0</v>
      </c>
      <c r="H292" s="171">
        <v>1118.7775900000001</v>
      </c>
      <c r="I292" s="171">
        <v>4187.98095</v>
      </c>
      <c r="J292" s="171">
        <v>81.68939</v>
      </c>
      <c r="K292" s="171">
        <v>4269.67034</v>
      </c>
      <c r="L292" s="171">
        <v>343.47981</v>
      </c>
      <c r="M292" s="171">
        <v>0.15024</v>
      </c>
      <c r="N292" s="171">
        <v>343.63005</v>
      </c>
      <c r="O292" s="171">
        <v>5732.07798</v>
      </c>
      <c r="P292" s="171">
        <v>1537.56173</v>
      </c>
      <c r="Q292" s="171">
        <v>0</v>
      </c>
      <c r="R292" s="172">
        <v>1537.56173</v>
      </c>
    </row>
    <row r="293" spans="1:18" ht="15">
      <c r="A293" s="174"/>
      <c r="B293" s="174"/>
      <c r="C293" s="174"/>
      <c r="D293" s="168" t="s">
        <v>525</v>
      </c>
      <c r="E293" s="169">
        <v>266</v>
      </c>
      <c r="F293" s="170">
        <v>602.80178</v>
      </c>
      <c r="G293" s="171">
        <v>0</v>
      </c>
      <c r="H293" s="171">
        <v>602.80178</v>
      </c>
      <c r="I293" s="171">
        <v>2492.63472</v>
      </c>
      <c r="J293" s="171">
        <v>0.09762</v>
      </c>
      <c r="K293" s="171">
        <v>2492.73234</v>
      </c>
      <c r="L293" s="171">
        <v>155.6587</v>
      </c>
      <c r="M293" s="171">
        <v>0</v>
      </c>
      <c r="N293" s="171">
        <v>155.6587</v>
      </c>
      <c r="O293" s="171">
        <v>3251.1928199999998</v>
      </c>
      <c r="P293" s="171">
        <v>903.83811</v>
      </c>
      <c r="Q293" s="171">
        <v>0</v>
      </c>
      <c r="R293" s="172">
        <v>903.83811</v>
      </c>
    </row>
    <row r="294" spans="1:18" ht="15">
      <c r="A294" s="174"/>
      <c r="B294" s="174"/>
      <c r="C294" s="168" t="s">
        <v>526</v>
      </c>
      <c r="D294" s="168" t="s">
        <v>453</v>
      </c>
      <c r="E294" s="169">
        <v>248</v>
      </c>
      <c r="F294" s="170">
        <v>2506.90416</v>
      </c>
      <c r="G294" s="171">
        <v>0</v>
      </c>
      <c r="H294" s="171">
        <v>2506.90416</v>
      </c>
      <c r="I294" s="171">
        <v>3783.66811</v>
      </c>
      <c r="J294" s="171">
        <v>11.23867</v>
      </c>
      <c r="K294" s="171">
        <v>3794.90678</v>
      </c>
      <c r="L294" s="171">
        <v>703.6901899999999</v>
      </c>
      <c r="M294" s="171">
        <v>0</v>
      </c>
      <c r="N294" s="171">
        <v>703.6901899999999</v>
      </c>
      <c r="O294" s="171">
        <v>7005.50113</v>
      </c>
      <c r="P294" s="171">
        <v>2301.37936</v>
      </c>
      <c r="Q294" s="171">
        <v>0</v>
      </c>
      <c r="R294" s="172">
        <v>2301.37936</v>
      </c>
    </row>
    <row r="295" spans="1:18" ht="15">
      <c r="A295" s="174"/>
      <c r="B295" s="174"/>
      <c r="C295" s="174"/>
      <c r="D295" s="168" t="s">
        <v>527</v>
      </c>
      <c r="E295" s="169">
        <v>251</v>
      </c>
      <c r="F295" s="170">
        <v>10550.61382</v>
      </c>
      <c r="G295" s="171">
        <v>0</v>
      </c>
      <c r="H295" s="171">
        <v>10550.61382</v>
      </c>
      <c r="I295" s="171">
        <v>7076.20543</v>
      </c>
      <c r="J295" s="171">
        <v>85.37124</v>
      </c>
      <c r="K295" s="171">
        <v>7161.57667</v>
      </c>
      <c r="L295" s="171">
        <v>1346.73118</v>
      </c>
      <c r="M295" s="171">
        <v>108.04168</v>
      </c>
      <c r="N295" s="171">
        <v>1454.77286</v>
      </c>
      <c r="O295" s="171">
        <v>19166.96335</v>
      </c>
      <c r="P295" s="171">
        <v>4450.4878499999995</v>
      </c>
      <c r="Q295" s="171">
        <v>0</v>
      </c>
      <c r="R295" s="172">
        <v>4450.4878499999995</v>
      </c>
    </row>
    <row r="296" spans="1:18" ht="15">
      <c r="A296" s="174"/>
      <c r="B296" s="174"/>
      <c r="C296" s="174"/>
      <c r="D296" s="168" t="s">
        <v>528</v>
      </c>
      <c r="E296" s="169">
        <v>247</v>
      </c>
      <c r="F296" s="170">
        <v>46970.59387</v>
      </c>
      <c r="G296" s="171">
        <v>0</v>
      </c>
      <c r="H296" s="171">
        <v>46970.59387</v>
      </c>
      <c r="I296" s="171">
        <v>41553.89175</v>
      </c>
      <c r="J296" s="171">
        <v>158.42983999999998</v>
      </c>
      <c r="K296" s="171">
        <v>41712.32159000001</v>
      </c>
      <c r="L296" s="171">
        <v>5591.72362</v>
      </c>
      <c r="M296" s="171">
        <v>524.22526</v>
      </c>
      <c r="N296" s="171">
        <v>6115.94888</v>
      </c>
      <c r="O296" s="171">
        <v>94798.86434</v>
      </c>
      <c r="P296" s="171">
        <v>33803.733159999996</v>
      </c>
      <c r="Q296" s="171">
        <v>0</v>
      </c>
      <c r="R296" s="172">
        <v>33803.733159999996</v>
      </c>
    </row>
    <row r="297" spans="1:18" ht="15">
      <c r="A297" s="174"/>
      <c r="B297" s="174"/>
      <c r="C297" s="174"/>
      <c r="D297" s="168" t="s">
        <v>529</v>
      </c>
      <c r="E297" s="169">
        <v>250</v>
      </c>
      <c r="F297" s="170">
        <v>2805.49902</v>
      </c>
      <c r="G297" s="171">
        <v>0</v>
      </c>
      <c r="H297" s="171">
        <v>2805.49902</v>
      </c>
      <c r="I297" s="171">
        <v>5616.08895</v>
      </c>
      <c r="J297" s="171">
        <v>0.26344999999999996</v>
      </c>
      <c r="K297" s="171">
        <v>5616.352400000001</v>
      </c>
      <c r="L297" s="171">
        <v>145.68631</v>
      </c>
      <c r="M297" s="171">
        <v>0</v>
      </c>
      <c r="N297" s="171">
        <v>145.68631</v>
      </c>
      <c r="O297" s="171">
        <v>8567.53773</v>
      </c>
      <c r="P297" s="171">
        <v>1439.061</v>
      </c>
      <c r="Q297" s="171">
        <v>0</v>
      </c>
      <c r="R297" s="172">
        <v>1439.061</v>
      </c>
    </row>
    <row r="298" spans="1:18" ht="15">
      <c r="A298" s="174"/>
      <c r="B298" s="174"/>
      <c r="C298" s="168" t="s">
        <v>530</v>
      </c>
      <c r="D298" s="168" t="s">
        <v>530</v>
      </c>
      <c r="E298" s="169">
        <v>260</v>
      </c>
      <c r="F298" s="170">
        <v>13732.90084</v>
      </c>
      <c r="G298" s="171">
        <v>0</v>
      </c>
      <c r="H298" s="171">
        <v>13732.90084</v>
      </c>
      <c r="I298" s="171">
        <v>34417.37243</v>
      </c>
      <c r="J298" s="171">
        <v>154.28882000000002</v>
      </c>
      <c r="K298" s="171">
        <v>34571.66125</v>
      </c>
      <c r="L298" s="171">
        <v>5708.5828</v>
      </c>
      <c r="M298" s="171">
        <v>401.80418</v>
      </c>
      <c r="N298" s="171">
        <v>6110.38698</v>
      </c>
      <c r="O298" s="171">
        <v>54414.94907</v>
      </c>
      <c r="P298" s="171">
        <v>17219.61809</v>
      </c>
      <c r="Q298" s="171">
        <v>0</v>
      </c>
      <c r="R298" s="172">
        <v>17219.61809</v>
      </c>
    </row>
    <row r="299" spans="1:18" ht="15">
      <c r="A299" s="174"/>
      <c r="B299" s="174"/>
      <c r="C299" s="174"/>
      <c r="D299" s="168" t="s">
        <v>531</v>
      </c>
      <c r="E299" s="169">
        <v>261</v>
      </c>
      <c r="F299" s="170">
        <v>3386.75713</v>
      </c>
      <c r="G299" s="171">
        <v>0</v>
      </c>
      <c r="H299" s="171">
        <v>3386.75713</v>
      </c>
      <c r="I299" s="171">
        <v>1016.23076</v>
      </c>
      <c r="J299" s="171">
        <v>41.26446</v>
      </c>
      <c r="K299" s="171">
        <v>1057.49522</v>
      </c>
      <c r="L299" s="171">
        <v>1106.51224</v>
      </c>
      <c r="M299" s="171">
        <v>68.15097</v>
      </c>
      <c r="N299" s="171">
        <v>1174.66321</v>
      </c>
      <c r="O299" s="171">
        <v>5618.9155599999995</v>
      </c>
      <c r="P299" s="171">
        <v>3760.20543</v>
      </c>
      <c r="Q299" s="171">
        <v>0</v>
      </c>
      <c r="R299" s="172">
        <v>3760.20543</v>
      </c>
    </row>
    <row r="300" spans="1:18" ht="15">
      <c r="A300" s="174"/>
      <c r="B300" s="174"/>
      <c r="C300" s="168" t="s">
        <v>532</v>
      </c>
      <c r="D300" s="168" t="s">
        <v>533</v>
      </c>
      <c r="E300" s="169">
        <v>252</v>
      </c>
      <c r="F300" s="170">
        <v>34762.04575</v>
      </c>
      <c r="G300" s="171">
        <v>0</v>
      </c>
      <c r="H300" s="171">
        <v>34762.04575</v>
      </c>
      <c r="I300" s="171">
        <v>70618.44825</v>
      </c>
      <c r="J300" s="171">
        <v>970.1686500000001</v>
      </c>
      <c r="K300" s="171">
        <v>71588.61690000001</v>
      </c>
      <c r="L300" s="171">
        <v>10604.54523</v>
      </c>
      <c r="M300" s="171">
        <v>1434.54467</v>
      </c>
      <c r="N300" s="171">
        <v>12039.0899</v>
      </c>
      <c r="O300" s="171">
        <v>118389.75254999999</v>
      </c>
      <c r="P300" s="171">
        <v>41119.80909</v>
      </c>
      <c r="Q300" s="171">
        <v>0</v>
      </c>
      <c r="R300" s="172">
        <v>41119.80909</v>
      </c>
    </row>
    <row r="301" spans="1:18" ht="15">
      <c r="A301" s="174"/>
      <c r="B301" s="174"/>
      <c r="C301" s="174"/>
      <c r="D301" s="168" t="s">
        <v>532</v>
      </c>
      <c r="E301" s="169">
        <v>253</v>
      </c>
      <c r="F301" s="170">
        <v>3346.63512</v>
      </c>
      <c r="G301" s="171">
        <v>0</v>
      </c>
      <c r="H301" s="171">
        <v>3346.63512</v>
      </c>
      <c r="I301" s="171">
        <v>28078.08957</v>
      </c>
      <c r="J301" s="171">
        <v>335.25445</v>
      </c>
      <c r="K301" s="171">
        <v>28413.34402</v>
      </c>
      <c r="L301" s="171">
        <v>933.29072</v>
      </c>
      <c r="M301" s="171">
        <v>0.5634</v>
      </c>
      <c r="N301" s="171">
        <v>933.85412</v>
      </c>
      <c r="O301" s="171">
        <v>32693.833260000003</v>
      </c>
      <c r="P301" s="171">
        <v>2427.8432599999996</v>
      </c>
      <c r="Q301" s="171">
        <v>0</v>
      </c>
      <c r="R301" s="172">
        <v>2427.8432599999996</v>
      </c>
    </row>
    <row r="302" spans="1:18" ht="15">
      <c r="A302" s="174"/>
      <c r="B302" s="174"/>
      <c r="C302" s="174"/>
      <c r="D302" s="168" t="s">
        <v>534</v>
      </c>
      <c r="E302" s="169">
        <v>254</v>
      </c>
      <c r="F302" s="170">
        <v>1313.57069</v>
      </c>
      <c r="G302" s="171">
        <v>0</v>
      </c>
      <c r="H302" s="171">
        <v>1313.57069</v>
      </c>
      <c r="I302" s="171">
        <v>4547.89258</v>
      </c>
      <c r="J302" s="171">
        <v>1.2954400000000001</v>
      </c>
      <c r="K302" s="171">
        <v>4549.18802</v>
      </c>
      <c r="L302" s="171">
        <v>165.41359</v>
      </c>
      <c r="M302" s="171">
        <v>0</v>
      </c>
      <c r="N302" s="171">
        <v>165.41359</v>
      </c>
      <c r="O302" s="171">
        <v>6028.1723</v>
      </c>
      <c r="P302" s="171">
        <v>858.5404599999999</v>
      </c>
      <c r="Q302" s="171">
        <v>0</v>
      </c>
      <c r="R302" s="172">
        <v>858.5404599999999</v>
      </c>
    </row>
    <row r="303" spans="1:18" ht="15">
      <c r="A303" s="174"/>
      <c r="B303" s="174"/>
      <c r="C303" s="168" t="s">
        <v>520</v>
      </c>
      <c r="D303" s="168" t="s">
        <v>535</v>
      </c>
      <c r="E303" s="169">
        <v>587</v>
      </c>
      <c r="F303" s="170">
        <v>12757.68312</v>
      </c>
      <c r="G303" s="171">
        <v>0</v>
      </c>
      <c r="H303" s="171">
        <v>12757.68312</v>
      </c>
      <c r="I303" s="171">
        <v>125098.4937</v>
      </c>
      <c r="J303" s="171">
        <v>8.73958</v>
      </c>
      <c r="K303" s="171">
        <v>125107.23328</v>
      </c>
      <c r="L303" s="171">
        <v>34221.61623</v>
      </c>
      <c r="M303" s="171">
        <v>793.024</v>
      </c>
      <c r="N303" s="171">
        <v>35014.64023</v>
      </c>
      <c r="O303" s="171">
        <v>172879.55663</v>
      </c>
      <c r="P303" s="171">
        <v>282.26741999999996</v>
      </c>
      <c r="Q303" s="171">
        <v>0</v>
      </c>
      <c r="R303" s="172">
        <v>282.26741999999996</v>
      </c>
    </row>
    <row r="304" spans="1:18" ht="15">
      <c r="A304" s="174"/>
      <c r="B304" s="174"/>
      <c r="C304" s="174"/>
      <c r="D304" s="174"/>
      <c r="E304" s="175">
        <v>836</v>
      </c>
      <c r="F304" s="176">
        <v>19392.8539</v>
      </c>
      <c r="G304" s="177">
        <v>0</v>
      </c>
      <c r="H304" s="177">
        <v>19392.8539</v>
      </c>
      <c r="I304" s="177">
        <v>41503.75978</v>
      </c>
      <c r="J304" s="177">
        <v>0</v>
      </c>
      <c r="K304" s="177">
        <v>41503.75978</v>
      </c>
      <c r="L304" s="177">
        <v>4513.30038</v>
      </c>
      <c r="M304" s="177">
        <v>1108.30384</v>
      </c>
      <c r="N304" s="177">
        <v>5621.60422</v>
      </c>
      <c r="O304" s="177">
        <v>66518.2179</v>
      </c>
      <c r="P304" s="177">
        <v>17791.343579999997</v>
      </c>
      <c r="Q304" s="177">
        <v>0</v>
      </c>
      <c r="R304" s="178">
        <v>17791.343579999997</v>
      </c>
    </row>
    <row r="305" spans="1:18" ht="15">
      <c r="A305" s="174"/>
      <c r="B305" s="174"/>
      <c r="C305" s="174"/>
      <c r="D305" s="168" t="s">
        <v>536</v>
      </c>
      <c r="E305" s="169">
        <v>545</v>
      </c>
      <c r="F305" s="170">
        <v>9109.06256</v>
      </c>
      <c r="G305" s="171">
        <v>0</v>
      </c>
      <c r="H305" s="171">
        <v>9109.06256</v>
      </c>
      <c r="I305" s="171">
        <v>68408.49218</v>
      </c>
      <c r="J305" s="171">
        <v>826.88291</v>
      </c>
      <c r="K305" s="171">
        <v>69235.37509</v>
      </c>
      <c r="L305" s="171">
        <v>3505.9780299999998</v>
      </c>
      <c r="M305" s="171">
        <v>402.95461</v>
      </c>
      <c r="N305" s="171">
        <v>3908.93264</v>
      </c>
      <c r="O305" s="171">
        <v>82253.37029</v>
      </c>
      <c r="P305" s="171">
        <v>19422.70492</v>
      </c>
      <c r="Q305" s="171">
        <v>0</v>
      </c>
      <c r="R305" s="172">
        <v>19422.70492</v>
      </c>
    </row>
    <row r="306" spans="1:18" ht="15">
      <c r="A306" s="174"/>
      <c r="B306" s="174"/>
      <c r="C306" s="174"/>
      <c r="D306" s="168" t="s">
        <v>537</v>
      </c>
      <c r="E306" s="169">
        <v>523</v>
      </c>
      <c r="F306" s="170">
        <v>0</v>
      </c>
      <c r="G306" s="171">
        <v>0</v>
      </c>
      <c r="H306" s="171">
        <v>0</v>
      </c>
      <c r="I306" s="171">
        <v>34668.013960000004</v>
      </c>
      <c r="J306" s="171">
        <v>293.76102000000003</v>
      </c>
      <c r="K306" s="171">
        <v>34961.774979999995</v>
      </c>
      <c r="L306" s="171">
        <v>366.88117</v>
      </c>
      <c r="M306" s="171">
        <v>70.271</v>
      </c>
      <c r="N306" s="171">
        <v>437.15216999999996</v>
      </c>
      <c r="O306" s="171">
        <v>35398.927149999996</v>
      </c>
      <c r="P306" s="171">
        <v>13470.30604</v>
      </c>
      <c r="Q306" s="171">
        <v>0</v>
      </c>
      <c r="R306" s="172">
        <v>13470.30604</v>
      </c>
    </row>
    <row r="307" spans="1:18" ht="15">
      <c r="A307" s="174"/>
      <c r="B307" s="174"/>
      <c r="C307" s="174"/>
      <c r="D307" s="174"/>
      <c r="E307" s="175">
        <v>559</v>
      </c>
      <c r="F307" s="176">
        <v>20673.26065</v>
      </c>
      <c r="G307" s="177">
        <v>0</v>
      </c>
      <c r="H307" s="177">
        <v>20673.26065</v>
      </c>
      <c r="I307" s="177">
        <v>48251.58096</v>
      </c>
      <c r="J307" s="177">
        <v>780.10457</v>
      </c>
      <c r="K307" s="177">
        <v>49031.68553</v>
      </c>
      <c r="L307" s="177">
        <v>5744.82982</v>
      </c>
      <c r="M307" s="177">
        <v>438.65325</v>
      </c>
      <c r="N307" s="177">
        <v>6183.48307</v>
      </c>
      <c r="O307" s="177">
        <v>75888.42925</v>
      </c>
      <c r="P307" s="177">
        <v>24769.37616</v>
      </c>
      <c r="Q307" s="177">
        <v>0</v>
      </c>
      <c r="R307" s="178">
        <v>24769.37616</v>
      </c>
    </row>
    <row r="308" spans="1:18" ht="15">
      <c r="A308" s="174"/>
      <c r="B308" s="174"/>
      <c r="C308" s="174"/>
      <c r="D308" s="174"/>
      <c r="E308" s="175">
        <v>417</v>
      </c>
      <c r="F308" s="176">
        <v>22304.57695</v>
      </c>
      <c r="G308" s="177">
        <v>0</v>
      </c>
      <c r="H308" s="177">
        <v>22304.57695</v>
      </c>
      <c r="I308" s="177">
        <v>103439.67726000001</v>
      </c>
      <c r="J308" s="177">
        <v>1583.9798500000002</v>
      </c>
      <c r="K308" s="177">
        <v>105023.65711</v>
      </c>
      <c r="L308" s="177">
        <v>4088.4644900000003</v>
      </c>
      <c r="M308" s="177">
        <v>704.57906</v>
      </c>
      <c r="N308" s="177">
        <v>4793.043549999999</v>
      </c>
      <c r="O308" s="177">
        <v>132121.27761</v>
      </c>
      <c r="P308" s="177">
        <v>51228.981</v>
      </c>
      <c r="Q308" s="177">
        <v>0</v>
      </c>
      <c r="R308" s="178">
        <v>51228.981</v>
      </c>
    </row>
    <row r="309" spans="1:18" ht="15">
      <c r="A309" s="174"/>
      <c r="B309" s="174"/>
      <c r="C309" s="174"/>
      <c r="D309" s="168" t="s">
        <v>538</v>
      </c>
      <c r="E309" s="169">
        <v>570</v>
      </c>
      <c r="F309" s="170">
        <v>41282.41797</v>
      </c>
      <c r="G309" s="171">
        <v>0</v>
      </c>
      <c r="H309" s="171">
        <v>41282.41797</v>
      </c>
      <c r="I309" s="171">
        <v>60359.53157</v>
      </c>
      <c r="J309" s="171">
        <v>643.62949</v>
      </c>
      <c r="K309" s="171">
        <v>61003.161060000006</v>
      </c>
      <c r="L309" s="171">
        <v>17038.459280000003</v>
      </c>
      <c r="M309" s="171">
        <v>16480.92983</v>
      </c>
      <c r="N309" s="171">
        <v>33519.38911</v>
      </c>
      <c r="O309" s="171">
        <v>135804.96813999998</v>
      </c>
      <c r="P309" s="171">
        <v>13152.41535</v>
      </c>
      <c r="Q309" s="171">
        <v>0</v>
      </c>
      <c r="R309" s="172">
        <v>13152.41535</v>
      </c>
    </row>
    <row r="310" spans="1:18" ht="15">
      <c r="A310" s="174"/>
      <c r="B310" s="174"/>
      <c r="C310" s="174"/>
      <c r="D310" s="174"/>
      <c r="E310" s="175">
        <v>526</v>
      </c>
      <c r="F310" s="176">
        <v>12179.22966</v>
      </c>
      <c r="G310" s="177">
        <v>0</v>
      </c>
      <c r="H310" s="177">
        <v>12179.22966</v>
      </c>
      <c r="I310" s="177">
        <v>147325.95663</v>
      </c>
      <c r="J310" s="177">
        <v>1357.1144299999999</v>
      </c>
      <c r="K310" s="177">
        <v>148683.07106000002</v>
      </c>
      <c r="L310" s="177">
        <v>15749.02883</v>
      </c>
      <c r="M310" s="177">
        <v>8350.56862</v>
      </c>
      <c r="N310" s="177">
        <v>24099.597449999997</v>
      </c>
      <c r="O310" s="177">
        <v>184961.89817</v>
      </c>
      <c r="P310" s="177">
        <v>12426.74183</v>
      </c>
      <c r="Q310" s="177">
        <v>0</v>
      </c>
      <c r="R310" s="178">
        <v>12426.74183</v>
      </c>
    </row>
    <row r="311" spans="1:18" ht="15">
      <c r="A311" s="174"/>
      <c r="B311" s="174"/>
      <c r="C311" s="174"/>
      <c r="D311" s="174"/>
      <c r="E311" s="175">
        <v>551</v>
      </c>
      <c r="F311" s="176">
        <v>1204.03048</v>
      </c>
      <c r="G311" s="177">
        <v>0</v>
      </c>
      <c r="H311" s="177">
        <v>1204.03048</v>
      </c>
      <c r="I311" s="177">
        <v>107537.35672</v>
      </c>
      <c r="J311" s="177">
        <v>3980.08607</v>
      </c>
      <c r="K311" s="177">
        <v>111517.44279</v>
      </c>
      <c r="L311" s="177">
        <v>7883.95132</v>
      </c>
      <c r="M311" s="177">
        <v>489.13617999999997</v>
      </c>
      <c r="N311" s="177">
        <v>8373.0875</v>
      </c>
      <c r="O311" s="177">
        <v>121094.56077</v>
      </c>
      <c r="P311" s="177">
        <v>13324.88839</v>
      </c>
      <c r="Q311" s="177">
        <v>0</v>
      </c>
      <c r="R311" s="178">
        <v>13324.88839</v>
      </c>
    </row>
    <row r="312" spans="1:18" ht="15">
      <c r="A312" s="174"/>
      <c r="B312" s="174"/>
      <c r="C312" s="174"/>
      <c r="D312" s="174"/>
      <c r="E312" s="175">
        <v>612</v>
      </c>
      <c r="F312" s="176">
        <v>11790.70446</v>
      </c>
      <c r="G312" s="177">
        <v>0</v>
      </c>
      <c r="H312" s="177">
        <v>11790.70446</v>
      </c>
      <c r="I312" s="177">
        <v>92927.73790000001</v>
      </c>
      <c r="J312" s="177">
        <v>2094.18876</v>
      </c>
      <c r="K312" s="177">
        <v>95021.92666</v>
      </c>
      <c r="L312" s="177">
        <v>10392.624240000001</v>
      </c>
      <c r="M312" s="177">
        <v>11600.907050000002</v>
      </c>
      <c r="N312" s="177">
        <v>21993.53129</v>
      </c>
      <c r="O312" s="177">
        <v>128806.16240999999</v>
      </c>
      <c r="P312" s="177">
        <v>12101.62869</v>
      </c>
      <c r="Q312" s="177">
        <v>0</v>
      </c>
      <c r="R312" s="178">
        <v>12101.62869</v>
      </c>
    </row>
    <row r="313" spans="1:18" ht="15">
      <c r="A313" s="174"/>
      <c r="B313" s="174"/>
      <c r="C313" s="174"/>
      <c r="D313" s="168" t="s">
        <v>539</v>
      </c>
      <c r="E313" s="169">
        <v>576</v>
      </c>
      <c r="F313" s="170">
        <v>58351.50186</v>
      </c>
      <c r="G313" s="171">
        <v>0</v>
      </c>
      <c r="H313" s="171">
        <v>58351.50186</v>
      </c>
      <c r="I313" s="171">
        <v>144002.16165</v>
      </c>
      <c r="J313" s="171">
        <v>1725.80437</v>
      </c>
      <c r="K313" s="171">
        <v>145727.96602000002</v>
      </c>
      <c r="L313" s="171">
        <v>10761.99116</v>
      </c>
      <c r="M313" s="171">
        <v>10322.46967</v>
      </c>
      <c r="N313" s="171">
        <v>21084.46083</v>
      </c>
      <c r="O313" s="171">
        <v>225163.92871</v>
      </c>
      <c r="P313" s="171">
        <v>21964.80314</v>
      </c>
      <c r="Q313" s="171">
        <v>0</v>
      </c>
      <c r="R313" s="172">
        <v>21964.80314</v>
      </c>
    </row>
    <row r="314" spans="1:18" ht="15">
      <c r="A314" s="174"/>
      <c r="B314" s="174"/>
      <c r="C314" s="174"/>
      <c r="D314" s="168" t="s">
        <v>500</v>
      </c>
      <c r="E314" s="169">
        <v>606</v>
      </c>
      <c r="F314" s="170">
        <v>3212.36948</v>
      </c>
      <c r="G314" s="171">
        <v>0</v>
      </c>
      <c r="H314" s="171">
        <v>3212.36948</v>
      </c>
      <c r="I314" s="171">
        <v>44907.161810000005</v>
      </c>
      <c r="J314" s="171">
        <v>25.12707</v>
      </c>
      <c r="K314" s="171">
        <v>44932.28888</v>
      </c>
      <c r="L314" s="171">
        <v>2572.0213599999997</v>
      </c>
      <c r="M314" s="171">
        <v>6103.608139999999</v>
      </c>
      <c r="N314" s="171">
        <v>8675.6295</v>
      </c>
      <c r="O314" s="171">
        <v>56820.28786</v>
      </c>
      <c r="P314" s="171">
        <v>5438.33929</v>
      </c>
      <c r="Q314" s="171">
        <v>0</v>
      </c>
      <c r="R314" s="172">
        <v>5438.33929</v>
      </c>
    </row>
    <row r="315" spans="1:18" ht="15">
      <c r="A315" s="174"/>
      <c r="B315" s="174"/>
      <c r="C315" s="174"/>
      <c r="D315" s="174"/>
      <c r="E315" s="175">
        <v>540</v>
      </c>
      <c r="F315" s="176">
        <v>29677.32228</v>
      </c>
      <c r="G315" s="177">
        <v>0</v>
      </c>
      <c r="H315" s="177">
        <v>29677.32228</v>
      </c>
      <c r="I315" s="177">
        <v>128493.22782</v>
      </c>
      <c r="J315" s="177">
        <v>1095.9126899999999</v>
      </c>
      <c r="K315" s="177">
        <v>129589.14051000001</v>
      </c>
      <c r="L315" s="177">
        <v>24045.7867</v>
      </c>
      <c r="M315" s="177">
        <v>7784.3912</v>
      </c>
      <c r="N315" s="177">
        <v>31830.1779</v>
      </c>
      <c r="O315" s="177">
        <v>191096.64069</v>
      </c>
      <c r="P315" s="177">
        <v>8877.47105</v>
      </c>
      <c r="Q315" s="177">
        <v>0</v>
      </c>
      <c r="R315" s="178">
        <v>8877.47105</v>
      </c>
    </row>
    <row r="316" spans="1:18" ht="15">
      <c r="A316" s="174"/>
      <c r="B316" s="174"/>
      <c r="C316" s="174"/>
      <c r="D316" s="174"/>
      <c r="E316" s="175">
        <v>581</v>
      </c>
      <c r="F316" s="176">
        <v>0</v>
      </c>
      <c r="G316" s="177">
        <v>0</v>
      </c>
      <c r="H316" s="177">
        <v>0</v>
      </c>
      <c r="I316" s="177">
        <v>52573.64585</v>
      </c>
      <c r="J316" s="177">
        <v>0</v>
      </c>
      <c r="K316" s="177">
        <v>52573.64585</v>
      </c>
      <c r="L316" s="177">
        <v>808.64516</v>
      </c>
      <c r="M316" s="177">
        <v>114.51575</v>
      </c>
      <c r="N316" s="177">
        <v>923.1609100000001</v>
      </c>
      <c r="O316" s="177">
        <v>53496.80676</v>
      </c>
      <c r="P316" s="177">
        <v>0</v>
      </c>
      <c r="Q316" s="177">
        <v>0</v>
      </c>
      <c r="R316" s="178">
        <v>0</v>
      </c>
    </row>
    <row r="317" spans="1:18" ht="15">
      <c r="A317" s="174"/>
      <c r="B317" s="174"/>
      <c r="C317" s="174"/>
      <c r="D317" s="168" t="s">
        <v>520</v>
      </c>
      <c r="E317" s="169">
        <v>379</v>
      </c>
      <c r="F317" s="170">
        <v>38769.092509999995</v>
      </c>
      <c r="G317" s="171">
        <v>0</v>
      </c>
      <c r="H317" s="171">
        <v>38769.092509999995</v>
      </c>
      <c r="I317" s="171">
        <v>24108.28632</v>
      </c>
      <c r="J317" s="171">
        <v>3131.27649</v>
      </c>
      <c r="K317" s="171">
        <v>27239.56281</v>
      </c>
      <c r="L317" s="171">
        <v>56325.91907</v>
      </c>
      <c r="M317" s="171">
        <v>6621.46258</v>
      </c>
      <c r="N317" s="171">
        <v>62947.381649999996</v>
      </c>
      <c r="O317" s="171">
        <v>128956.03697</v>
      </c>
      <c r="P317" s="171">
        <v>59506.01114</v>
      </c>
      <c r="Q317" s="171">
        <v>0</v>
      </c>
      <c r="R317" s="172">
        <v>59506.01114</v>
      </c>
    </row>
    <row r="318" spans="1:18" ht="15">
      <c r="A318" s="174"/>
      <c r="B318" s="174"/>
      <c r="C318" s="174"/>
      <c r="D318" s="174"/>
      <c r="E318" s="175">
        <v>382</v>
      </c>
      <c r="F318" s="176">
        <v>27709.99566</v>
      </c>
      <c r="G318" s="177">
        <v>0</v>
      </c>
      <c r="H318" s="177">
        <v>27709.99566</v>
      </c>
      <c r="I318" s="177">
        <v>249611.66109</v>
      </c>
      <c r="J318" s="177">
        <v>4320.052320000001</v>
      </c>
      <c r="K318" s="177">
        <v>253931.71341</v>
      </c>
      <c r="L318" s="177">
        <v>119678.67912</v>
      </c>
      <c r="M318" s="177">
        <v>87685.17501</v>
      </c>
      <c r="N318" s="177">
        <v>207363.85413</v>
      </c>
      <c r="O318" s="177">
        <v>489005.5632</v>
      </c>
      <c r="P318" s="177">
        <v>39590.36271</v>
      </c>
      <c r="Q318" s="177">
        <v>0</v>
      </c>
      <c r="R318" s="178">
        <v>39590.36271</v>
      </c>
    </row>
    <row r="319" spans="1:18" ht="15">
      <c r="A319" s="174"/>
      <c r="B319" s="174"/>
      <c r="C319" s="174"/>
      <c r="D319" s="174"/>
      <c r="E319" s="175">
        <v>520</v>
      </c>
      <c r="F319" s="176">
        <v>13140.88394</v>
      </c>
      <c r="G319" s="177">
        <v>0</v>
      </c>
      <c r="H319" s="177">
        <v>13140.88394</v>
      </c>
      <c r="I319" s="177">
        <v>52300.28228</v>
      </c>
      <c r="J319" s="177">
        <v>4818.027099999999</v>
      </c>
      <c r="K319" s="177">
        <v>57118.309380000006</v>
      </c>
      <c r="L319" s="177">
        <v>22921.53159</v>
      </c>
      <c r="M319" s="177">
        <v>5043.34951</v>
      </c>
      <c r="N319" s="177">
        <v>27964.881100000002</v>
      </c>
      <c r="O319" s="177">
        <v>98224.07442</v>
      </c>
      <c r="P319" s="177">
        <v>55094.28871</v>
      </c>
      <c r="Q319" s="177">
        <v>0</v>
      </c>
      <c r="R319" s="178">
        <v>55094.28871</v>
      </c>
    </row>
    <row r="320" spans="1:18" ht="15">
      <c r="A320" s="174"/>
      <c r="B320" s="174"/>
      <c r="C320" s="174"/>
      <c r="D320" s="174"/>
      <c r="E320" s="175">
        <v>385</v>
      </c>
      <c r="F320" s="176">
        <v>29908.62742</v>
      </c>
      <c r="G320" s="177">
        <v>0</v>
      </c>
      <c r="H320" s="177">
        <v>29908.62742</v>
      </c>
      <c r="I320" s="177">
        <v>218268.72967</v>
      </c>
      <c r="J320" s="177">
        <v>2380.98412</v>
      </c>
      <c r="K320" s="177">
        <v>220649.71378999998</v>
      </c>
      <c r="L320" s="177">
        <v>133745.28601</v>
      </c>
      <c r="M320" s="177">
        <v>32692.29349</v>
      </c>
      <c r="N320" s="177">
        <v>166437.5795</v>
      </c>
      <c r="O320" s="177">
        <v>416995.92071</v>
      </c>
      <c r="P320" s="177">
        <v>18489.264440000003</v>
      </c>
      <c r="Q320" s="177">
        <v>0</v>
      </c>
      <c r="R320" s="178">
        <v>18489.264440000003</v>
      </c>
    </row>
    <row r="321" spans="1:18" ht="15">
      <c r="A321" s="174"/>
      <c r="B321" s="174"/>
      <c r="C321" s="174"/>
      <c r="D321" s="168" t="s">
        <v>540</v>
      </c>
      <c r="E321" s="169">
        <v>560</v>
      </c>
      <c r="F321" s="170">
        <v>29610.86298</v>
      </c>
      <c r="G321" s="171">
        <v>0</v>
      </c>
      <c r="H321" s="171">
        <v>29610.86298</v>
      </c>
      <c r="I321" s="171">
        <v>70175.30446</v>
      </c>
      <c r="J321" s="171">
        <v>3818.6565699999996</v>
      </c>
      <c r="K321" s="171">
        <v>73993.96103</v>
      </c>
      <c r="L321" s="171">
        <v>23298.27721</v>
      </c>
      <c r="M321" s="171">
        <v>24514.07175</v>
      </c>
      <c r="N321" s="171">
        <v>47812.34896</v>
      </c>
      <c r="O321" s="171">
        <v>151417.17296999999</v>
      </c>
      <c r="P321" s="171">
        <v>10392.99858</v>
      </c>
      <c r="Q321" s="171">
        <v>0</v>
      </c>
      <c r="R321" s="172">
        <v>10392.99858</v>
      </c>
    </row>
    <row r="322" spans="1:18" ht="15">
      <c r="A322" s="174"/>
      <c r="B322" s="174"/>
      <c r="C322" s="174"/>
      <c r="D322" s="168" t="s">
        <v>541</v>
      </c>
      <c r="E322" s="169">
        <v>521</v>
      </c>
      <c r="F322" s="170">
        <v>36958.44903</v>
      </c>
      <c r="G322" s="171">
        <v>0</v>
      </c>
      <c r="H322" s="171">
        <v>36958.44903</v>
      </c>
      <c r="I322" s="171">
        <v>111698.47945</v>
      </c>
      <c r="J322" s="171">
        <v>2373.7333900000003</v>
      </c>
      <c r="K322" s="171">
        <v>114072.21284000001</v>
      </c>
      <c r="L322" s="171">
        <v>7979.28306</v>
      </c>
      <c r="M322" s="171">
        <v>4948.21521</v>
      </c>
      <c r="N322" s="171">
        <v>12927.49827</v>
      </c>
      <c r="O322" s="171">
        <v>163958.16014</v>
      </c>
      <c r="P322" s="171">
        <v>63440.27871</v>
      </c>
      <c r="Q322" s="171">
        <v>0</v>
      </c>
      <c r="R322" s="172">
        <v>63440.27871</v>
      </c>
    </row>
    <row r="323" spans="1:18" ht="15">
      <c r="A323" s="174"/>
      <c r="B323" s="174"/>
      <c r="C323" s="174"/>
      <c r="D323" s="168" t="s">
        <v>542</v>
      </c>
      <c r="E323" s="169">
        <v>547</v>
      </c>
      <c r="F323" s="170">
        <v>3091.4528</v>
      </c>
      <c r="G323" s="171">
        <v>0</v>
      </c>
      <c r="H323" s="171">
        <v>3091.4528</v>
      </c>
      <c r="I323" s="171">
        <v>144580.05078999998</v>
      </c>
      <c r="J323" s="171">
        <v>1553.72628</v>
      </c>
      <c r="K323" s="171">
        <v>146133.77706999998</v>
      </c>
      <c r="L323" s="171">
        <v>2624.21011</v>
      </c>
      <c r="M323" s="171">
        <v>118.78831</v>
      </c>
      <c r="N323" s="171">
        <v>2742.99842</v>
      </c>
      <c r="O323" s="171">
        <v>151968.22829</v>
      </c>
      <c r="P323" s="171">
        <v>21527.166370000003</v>
      </c>
      <c r="Q323" s="171">
        <v>0</v>
      </c>
      <c r="R323" s="172">
        <v>21527.166370000003</v>
      </c>
    </row>
    <row r="324" spans="1:18" ht="15">
      <c r="A324" s="174"/>
      <c r="B324" s="174"/>
      <c r="C324" s="174"/>
      <c r="D324" s="168" t="s">
        <v>543</v>
      </c>
      <c r="E324" s="169">
        <v>400</v>
      </c>
      <c r="F324" s="170">
        <v>15981.562880000001</v>
      </c>
      <c r="G324" s="171">
        <v>0</v>
      </c>
      <c r="H324" s="171">
        <v>15981.562880000001</v>
      </c>
      <c r="I324" s="171">
        <v>82622.24699</v>
      </c>
      <c r="J324" s="171">
        <v>321.9745</v>
      </c>
      <c r="K324" s="171">
        <v>82944.22149</v>
      </c>
      <c r="L324" s="171">
        <v>3114.50549</v>
      </c>
      <c r="M324" s="171">
        <v>300.11541</v>
      </c>
      <c r="N324" s="171">
        <v>3414.6209</v>
      </c>
      <c r="O324" s="171">
        <v>102340.40527</v>
      </c>
      <c r="P324" s="171">
        <v>13980.284099999999</v>
      </c>
      <c r="Q324" s="171">
        <v>0</v>
      </c>
      <c r="R324" s="172">
        <v>13980.284099999999</v>
      </c>
    </row>
    <row r="325" spans="1:18" ht="15">
      <c r="A325" s="174"/>
      <c r="B325" s="174"/>
      <c r="C325" s="174"/>
      <c r="D325" s="168" t="s">
        <v>544</v>
      </c>
      <c r="E325" s="169">
        <v>597</v>
      </c>
      <c r="F325" s="170">
        <v>17147.04483</v>
      </c>
      <c r="G325" s="171">
        <v>0</v>
      </c>
      <c r="H325" s="171">
        <v>17147.04483</v>
      </c>
      <c r="I325" s="171">
        <v>43252.12197</v>
      </c>
      <c r="J325" s="171">
        <v>1414.75605</v>
      </c>
      <c r="K325" s="171">
        <v>44666.878020000004</v>
      </c>
      <c r="L325" s="171">
        <v>5434.34882</v>
      </c>
      <c r="M325" s="171">
        <v>2480.2390299999997</v>
      </c>
      <c r="N325" s="171">
        <v>7914.58785</v>
      </c>
      <c r="O325" s="171">
        <v>69728.5107</v>
      </c>
      <c r="P325" s="171">
        <v>13394.92217</v>
      </c>
      <c r="Q325" s="171">
        <v>0</v>
      </c>
      <c r="R325" s="172">
        <v>13394.92217</v>
      </c>
    </row>
    <row r="326" spans="1:18" ht="15">
      <c r="A326" s="174"/>
      <c r="B326" s="174"/>
      <c r="C326" s="174"/>
      <c r="D326" s="174"/>
      <c r="E326" s="175">
        <v>595</v>
      </c>
      <c r="F326" s="176">
        <v>4156.83678</v>
      </c>
      <c r="G326" s="177">
        <v>0</v>
      </c>
      <c r="H326" s="177">
        <v>4156.83678</v>
      </c>
      <c r="I326" s="177">
        <v>456328.91593</v>
      </c>
      <c r="J326" s="177">
        <v>104.98536999999999</v>
      </c>
      <c r="K326" s="177">
        <v>456433.9013</v>
      </c>
      <c r="L326" s="177">
        <v>1377.48006</v>
      </c>
      <c r="M326" s="177">
        <v>1083.8477</v>
      </c>
      <c r="N326" s="177">
        <v>2461.3277599999997</v>
      </c>
      <c r="O326" s="177">
        <v>463052.06584</v>
      </c>
      <c r="P326" s="177">
        <v>123.49475</v>
      </c>
      <c r="Q326" s="177">
        <v>0</v>
      </c>
      <c r="R326" s="178">
        <v>123.49475</v>
      </c>
    </row>
    <row r="327" spans="1:18" ht="15">
      <c r="A327" s="174"/>
      <c r="B327" s="174"/>
      <c r="C327" s="174"/>
      <c r="D327" s="168" t="s">
        <v>288</v>
      </c>
      <c r="E327" s="169">
        <v>402</v>
      </c>
      <c r="F327" s="170">
        <v>174302.60528</v>
      </c>
      <c r="G327" s="171">
        <v>0</v>
      </c>
      <c r="H327" s="171">
        <v>174302.60528</v>
      </c>
      <c r="I327" s="171">
        <v>2597.89593</v>
      </c>
      <c r="J327" s="171">
        <v>1346.8305500000001</v>
      </c>
      <c r="K327" s="171">
        <v>3944.72648</v>
      </c>
      <c r="L327" s="171">
        <v>55192.46385</v>
      </c>
      <c r="M327" s="171">
        <v>62493.628520000006</v>
      </c>
      <c r="N327" s="171">
        <v>117686.09237</v>
      </c>
      <c r="O327" s="171">
        <v>295933.42413</v>
      </c>
      <c r="P327" s="171">
        <v>25212.24895</v>
      </c>
      <c r="Q327" s="171">
        <v>0</v>
      </c>
      <c r="R327" s="172">
        <v>25212.24895</v>
      </c>
    </row>
    <row r="328" spans="1:18" ht="15">
      <c r="A328" s="174"/>
      <c r="B328" s="174"/>
      <c r="C328" s="174"/>
      <c r="D328" s="168" t="s">
        <v>545</v>
      </c>
      <c r="E328" s="169">
        <v>404</v>
      </c>
      <c r="F328" s="170">
        <v>17445.07462</v>
      </c>
      <c r="G328" s="171">
        <v>0</v>
      </c>
      <c r="H328" s="171">
        <v>17445.07462</v>
      </c>
      <c r="I328" s="171">
        <v>134548.07191</v>
      </c>
      <c r="J328" s="171">
        <v>351.80432</v>
      </c>
      <c r="K328" s="171">
        <v>134899.87623</v>
      </c>
      <c r="L328" s="171">
        <v>5128.795889999999</v>
      </c>
      <c r="M328" s="171">
        <v>708.52121</v>
      </c>
      <c r="N328" s="171">
        <v>5837.317099999999</v>
      </c>
      <c r="O328" s="171">
        <v>158182.26794999998</v>
      </c>
      <c r="P328" s="171">
        <v>28676.216760000003</v>
      </c>
      <c r="Q328" s="171">
        <v>0</v>
      </c>
      <c r="R328" s="172">
        <v>28676.216760000003</v>
      </c>
    </row>
    <row r="329" spans="1:18" ht="15">
      <c r="A329" s="174"/>
      <c r="B329" s="174"/>
      <c r="C329" s="174"/>
      <c r="D329" s="168" t="s">
        <v>546</v>
      </c>
      <c r="E329" s="169">
        <v>431</v>
      </c>
      <c r="F329" s="170">
        <v>80693.81912999999</v>
      </c>
      <c r="G329" s="171">
        <v>0</v>
      </c>
      <c r="H329" s="171">
        <v>80693.81912999999</v>
      </c>
      <c r="I329" s="171">
        <v>338802.30108</v>
      </c>
      <c r="J329" s="171">
        <v>1925.22796</v>
      </c>
      <c r="K329" s="171">
        <v>340727.52904</v>
      </c>
      <c r="L329" s="171">
        <v>16257.235869999999</v>
      </c>
      <c r="M329" s="171">
        <v>15715.05363</v>
      </c>
      <c r="N329" s="171">
        <v>31972.2895</v>
      </c>
      <c r="O329" s="171">
        <v>453393.63767</v>
      </c>
      <c r="P329" s="171">
        <v>11710.57819</v>
      </c>
      <c r="Q329" s="171">
        <v>0</v>
      </c>
      <c r="R329" s="172">
        <v>11710.57819</v>
      </c>
    </row>
    <row r="330" spans="1:18" ht="15">
      <c r="A330" s="174"/>
      <c r="B330" s="174"/>
      <c r="C330" s="174"/>
      <c r="D330" s="174"/>
      <c r="E330" s="175">
        <v>552</v>
      </c>
      <c r="F330" s="176">
        <v>481.35889000000003</v>
      </c>
      <c r="G330" s="177">
        <v>0</v>
      </c>
      <c r="H330" s="177">
        <v>481.35889000000003</v>
      </c>
      <c r="I330" s="177">
        <v>38833.48522</v>
      </c>
      <c r="J330" s="177">
        <v>3950.69291</v>
      </c>
      <c r="K330" s="177">
        <v>42784.17813</v>
      </c>
      <c r="L330" s="177">
        <v>3652.3819</v>
      </c>
      <c r="M330" s="177">
        <v>131.52707999999998</v>
      </c>
      <c r="N330" s="177">
        <v>3783.90898</v>
      </c>
      <c r="O330" s="177">
        <v>47049.446</v>
      </c>
      <c r="P330" s="177">
        <v>18895.9111</v>
      </c>
      <c r="Q330" s="177">
        <v>0</v>
      </c>
      <c r="R330" s="178">
        <v>18895.9111</v>
      </c>
    </row>
    <row r="331" spans="1:18" ht="15">
      <c r="A331" s="174"/>
      <c r="B331" s="174"/>
      <c r="C331" s="174"/>
      <c r="D331" s="174"/>
      <c r="E331" s="175">
        <v>785</v>
      </c>
      <c r="F331" s="176">
        <v>5461916.374729999</v>
      </c>
      <c r="G331" s="177">
        <v>1092447.62253</v>
      </c>
      <c r="H331" s="177">
        <v>6554363.997260001</v>
      </c>
      <c r="I331" s="177">
        <v>281112.05591000005</v>
      </c>
      <c r="J331" s="177">
        <v>9132.29078</v>
      </c>
      <c r="K331" s="177">
        <v>290244.34669</v>
      </c>
      <c r="L331" s="177">
        <v>273521.05558999995</v>
      </c>
      <c r="M331" s="177">
        <v>373396.40237</v>
      </c>
      <c r="N331" s="177">
        <v>646917.45796</v>
      </c>
      <c r="O331" s="177">
        <v>7491525.80191</v>
      </c>
      <c r="P331" s="177">
        <v>819298.51441</v>
      </c>
      <c r="Q331" s="177">
        <v>2611.37365</v>
      </c>
      <c r="R331" s="178">
        <v>821909.8880599999</v>
      </c>
    </row>
    <row r="332" spans="1:18" ht="15">
      <c r="A332" s="174"/>
      <c r="B332" s="174"/>
      <c r="C332" s="174"/>
      <c r="D332" s="168" t="s">
        <v>547</v>
      </c>
      <c r="E332" s="169">
        <v>447</v>
      </c>
      <c r="F332" s="170">
        <v>4597723.9476499995</v>
      </c>
      <c r="G332" s="171">
        <v>103754.32884999999</v>
      </c>
      <c r="H332" s="171">
        <v>4701478.2765</v>
      </c>
      <c r="I332" s="171">
        <v>990435.8042100001</v>
      </c>
      <c r="J332" s="171">
        <v>3886.29256</v>
      </c>
      <c r="K332" s="171">
        <v>994322.09677</v>
      </c>
      <c r="L332" s="171">
        <v>594917.58367</v>
      </c>
      <c r="M332" s="171">
        <v>806898.5163400001</v>
      </c>
      <c r="N332" s="171">
        <v>1401816.10001</v>
      </c>
      <c r="O332" s="171">
        <v>7097616.47328</v>
      </c>
      <c r="P332" s="171">
        <v>1967241.9795799998</v>
      </c>
      <c r="Q332" s="171">
        <v>0</v>
      </c>
      <c r="R332" s="172">
        <v>1967241.9795799998</v>
      </c>
    </row>
    <row r="333" spans="1:18" ht="15">
      <c r="A333" s="174"/>
      <c r="B333" s="174"/>
      <c r="C333" s="174"/>
      <c r="D333" s="174"/>
      <c r="E333" s="175">
        <v>554</v>
      </c>
      <c r="F333" s="176">
        <v>78.86760000000001</v>
      </c>
      <c r="G333" s="177">
        <v>0</v>
      </c>
      <c r="H333" s="177">
        <v>78.86760000000001</v>
      </c>
      <c r="I333" s="177">
        <v>84821.65067</v>
      </c>
      <c r="J333" s="177">
        <v>1691.36899</v>
      </c>
      <c r="K333" s="177">
        <v>86513.01965999999</v>
      </c>
      <c r="L333" s="177">
        <v>3122.3278</v>
      </c>
      <c r="M333" s="177">
        <v>14.75451</v>
      </c>
      <c r="N333" s="177">
        <v>3137.0823100000002</v>
      </c>
      <c r="O333" s="177">
        <v>89728.96956999999</v>
      </c>
      <c r="P333" s="177">
        <v>6416.34811</v>
      </c>
      <c r="Q333" s="177">
        <v>0</v>
      </c>
      <c r="R333" s="178">
        <v>6416.34811</v>
      </c>
    </row>
    <row r="334" spans="1:18" ht="15">
      <c r="A334" s="174"/>
      <c r="B334" s="174"/>
      <c r="C334" s="174"/>
      <c r="D334" s="174"/>
      <c r="E334" s="175">
        <v>406</v>
      </c>
      <c r="F334" s="176">
        <v>378283.25346</v>
      </c>
      <c r="G334" s="177">
        <v>0</v>
      </c>
      <c r="H334" s="177">
        <v>378283.25346</v>
      </c>
      <c r="I334" s="177">
        <v>198946.01494999998</v>
      </c>
      <c r="J334" s="177">
        <v>8026.151690000001</v>
      </c>
      <c r="K334" s="177">
        <v>206972.16663999998</v>
      </c>
      <c r="L334" s="177">
        <v>87811.45009</v>
      </c>
      <c r="M334" s="177">
        <v>39329.26831</v>
      </c>
      <c r="N334" s="177">
        <v>127140.71840000001</v>
      </c>
      <c r="O334" s="177">
        <v>712396.1385</v>
      </c>
      <c r="P334" s="177">
        <v>17620.88894</v>
      </c>
      <c r="Q334" s="177">
        <v>0</v>
      </c>
      <c r="R334" s="178">
        <v>17620.88894</v>
      </c>
    </row>
    <row r="335" spans="1:18" ht="15">
      <c r="A335" s="174"/>
      <c r="B335" s="174"/>
      <c r="C335" s="174"/>
      <c r="D335" s="168" t="s">
        <v>548</v>
      </c>
      <c r="E335" s="169">
        <v>536</v>
      </c>
      <c r="F335" s="170">
        <v>27884.56232</v>
      </c>
      <c r="G335" s="171">
        <v>0</v>
      </c>
      <c r="H335" s="171">
        <v>27884.56232</v>
      </c>
      <c r="I335" s="171">
        <v>143874.46404</v>
      </c>
      <c r="J335" s="171">
        <v>1971.65234</v>
      </c>
      <c r="K335" s="171">
        <v>145846.11638</v>
      </c>
      <c r="L335" s="171">
        <v>14642.06515</v>
      </c>
      <c r="M335" s="171">
        <v>975.69131</v>
      </c>
      <c r="N335" s="171">
        <v>15617.75646</v>
      </c>
      <c r="O335" s="171">
        <v>189348.43516</v>
      </c>
      <c r="P335" s="171">
        <v>52465.071200000006</v>
      </c>
      <c r="Q335" s="171">
        <v>0</v>
      </c>
      <c r="R335" s="172">
        <v>52465.071200000006</v>
      </c>
    </row>
    <row r="336" spans="1:18" ht="15">
      <c r="A336" s="174"/>
      <c r="B336" s="174"/>
      <c r="C336" s="174"/>
      <c r="D336" s="174"/>
      <c r="E336" s="175">
        <v>476</v>
      </c>
      <c r="F336" s="176">
        <v>18490.68636</v>
      </c>
      <c r="G336" s="177">
        <v>0</v>
      </c>
      <c r="H336" s="177">
        <v>18490.68636</v>
      </c>
      <c r="I336" s="177">
        <v>210914.81099</v>
      </c>
      <c r="J336" s="177">
        <v>1149.04204</v>
      </c>
      <c r="K336" s="177">
        <v>212063.85303</v>
      </c>
      <c r="L336" s="177">
        <v>9420.960140000001</v>
      </c>
      <c r="M336" s="177">
        <v>3240.09654</v>
      </c>
      <c r="N336" s="177">
        <v>12661.05668</v>
      </c>
      <c r="O336" s="177">
        <v>243215.59607</v>
      </c>
      <c r="P336" s="177">
        <v>31245.537940000002</v>
      </c>
      <c r="Q336" s="177">
        <v>0</v>
      </c>
      <c r="R336" s="178">
        <v>31245.537940000002</v>
      </c>
    </row>
    <row r="337" spans="1:18" ht="15">
      <c r="A337" s="174"/>
      <c r="B337" s="174"/>
      <c r="C337" s="174"/>
      <c r="D337" s="168" t="s">
        <v>549</v>
      </c>
      <c r="E337" s="169">
        <v>425</v>
      </c>
      <c r="F337" s="170">
        <v>13369.30144</v>
      </c>
      <c r="G337" s="171">
        <v>0</v>
      </c>
      <c r="H337" s="171">
        <v>13369.30144</v>
      </c>
      <c r="I337" s="171">
        <v>121654.31945000001</v>
      </c>
      <c r="J337" s="171">
        <v>1313.19973</v>
      </c>
      <c r="K337" s="171">
        <v>122967.51918</v>
      </c>
      <c r="L337" s="171">
        <v>7148.49796</v>
      </c>
      <c r="M337" s="171">
        <v>1713.83328</v>
      </c>
      <c r="N337" s="171">
        <v>8862.33124</v>
      </c>
      <c r="O337" s="171">
        <v>145199.15186</v>
      </c>
      <c r="P337" s="171">
        <v>35610.84426</v>
      </c>
      <c r="Q337" s="171">
        <v>0</v>
      </c>
      <c r="R337" s="172">
        <v>35610.84426</v>
      </c>
    </row>
    <row r="338" spans="1:18" ht="15">
      <c r="A338" s="174"/>
      <c r="B338" s="174"/>
      <c r="C338" s="174"/>
      <c r="D338" s="168" t="s">
        <v>550</v>
      </c>
      <c r="E338" s="169">
        <v>416</v>
      </c>
      <c r="F338" s="170">
        <v>16736.63433</v>
      </c>
      <c r="G338" s="171">
        <v>0</v>
      </c>
      <c r="H338" s="171">
        <v>16736.63433</v>
      </c>
      <c r="I338" s="171">
        <v>63795.46213</v>
      </c>
      <c r="J338" s="171">
        <v>1577.23753</v>
      </c>
      <c r="K338" s="171">
        <v>65372.69966</v>
      </c>
      <c r="L338" s="171">
        <v>7357.34554</v>
      </c>
      <c r="M338" s="171">
        <v>1115.2134199999998</v>
      </c>
      <c r="N338" s="171">
        <v>8472.55896</v>
      </c>
      <c r="O338" s="171">
        <v>90581.89295000001</v>
      </c>
      <c r="P338" s="171">
        <v>28069.037940000002</v>
      </c>
      <c r="Q338" s="171">
        <v>0</v>
      </c>
      <c r="R338" s="172">
        <v>28069.037940000002</v>
      </c>
    </row>
    <row r="339" spans="1:18" ht="15">
      <c r="A339" s="174"/>
      <c r="B339" s="174"/>
      <c r="C339" s="174"/>
      <c r="D339" s="168" t="s">
        <v>320</v>
      </c>
      <c r="E339" s="169">
        <v>529</v>
      </c>
      <c r="F339" s="170">
        <v>36176.11532</v>
      </c>
      <c r="G339" s="171">
        <v>0</v>
      </c>
      <c r="H339" s="171">
        <v>36176.11532</v>
      </c>
      <c r="I339" s="171">
        <v>40522.89222</v>
      </c>
      <c r="J339" s="171">
        <v>2632.39005</v>
      </c>
      <c r="K339" s="171">
        <v>43155.28227</v>
      </c>
      <c r="L339" s="171">
        <v>16121.29717</v>
      </c>
      <c r="M339" s="171">
        <v>15999.221099999999</v>
      </c>
      <c r="N339" s="171">
        <v>32120.51827</v>
      </c>
      <c r="O339" s="171">
        <v>111451.91586</v>
      </c>
      <c r="P339" s="171">
        <v>32655.78831</v>
      </c>
      <c r="Q339" s="171">
        <v>0</v>
      </c>
      <c r="R339" s="172">
        <v>32655.78831</v>
      </c>
    </row>
    <row r="340" spans="1:18" ht="15">
      <c r="A340" s="174"/>
      <c r="B340" s="174"/>
      <c r="C340" s="174"/>
      <c r="D340" s="168" t="s">
        <v>551</v>
      </c>
      <c r="E340" s="169">
        <v>483</v>
      </c>
      <c r="F340" s="170">
        <v>39335.69833</v>
      </c>
      <c r="G340" s="171">
        <v>0</v>
      </c>
      <c r="H340" s="171">
        <v>39335.69833</v>
      </c>
      <c r="I340" s="171">
        <v>136794.40468</v>
      </c>
      <c r="J340" s="171">
        <v>863.43129</v>
      </c>
      <c r="K340" s="171">
        <v>137657.83597</v>
      </c>
      <c r="L340" s="171">
        <v>9213.938900000001</v>
      </c>
      <c r="M340" s="171">
        <v>4748.54933</v>
      </c>
      <c r="N340" s="171">
        <v>13962.48823</v>
      </c>
      <c r="O340" s="171">
        <v>190956.02253</v>
      </c>
      <c r="P340" s="171">
        <v>13900.48503</v>
      </c>
      <c r="Q340" s="171">
        <v>0</v>
      </c>
      <c r="R340" s="172">
        <v>13900.48503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535.78338</v>
      </c>
      <c r="M341" s="177">
        <v>0</v>
      </c>
      <c r="N341" s="177">
        <v>535.78338</v>
      </c>
      <c r="O341" s="177">
        <v>535.78338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552</v>
      </c>
      <c r="E342" s="169">
        <v>414</v>
      </c>
      <c r="F342" s="170">
        <v>91621.79893</v>
      </c>
      <c r="G342" s="171">
        <v>0</v>
      </c>
      <c r="H342" s="171">
        <v>91621.79893</v>
      </c>
      <c r="I342" s="171">
        <v>59601.72737</v>
      </c>
      <c r="J342" s="171">
        <v>2154.01483</v>
      </c>
      <c r="K342" s="171">
        <v>61755.7422</v>
      </c>
      <c r="L342" s="171">
        <v>14660.94893</v>
      </c>
      <c r="M342" s="171">
        <v>7379.4770499999995</v>
      </c>
      <c r="N342" s="171">
        <v>22040.42598</v>
      </c>
      <c r="O342" s="171">
        <v>175417.96711000003</v>
      </c>
      <c r="P342" s="171">
        <v>26926.9336</v>
      </c>
      <c r="Q342" s="171">
        <v>0</v>
      </c>
      <c r="R342" s="172">
        <v>26926.9336</v>
      </c>
    </row>
    <row r="343" spans="1:18" ht="15">
      <c r="A343" s="174"/>
      <c r="B343" s="174"/>
      <c r="C343" s="174"/>
      <c r="D343" s="174"/>
      <c r="E343" s="175">
        <v>525</v>
      </c>
      <c r="F343" s="176">
        <v>70000.69925</v>
      </c>
      <c r="G343" s="177">
        <v>0</v>
      </c>
      <c r="H343" s="177">
        <v>70000.69925</v>
      </c>
      <c r="I343" s="177">
        <v>160175.88371</v>
      </c>
      <c r="J343" s="177">
        <v>719.1894100000001</v>
      </c>
      <c r="K343" s="177">
        <v>160895.07312000002</v>
      </c>
      <c r="L343" s="177">
        <v>21359.569440000003</v>
      </c>
      <c r="M343" s="177">
        <v>17910.359989999997</v>
      </c>
      <c r="N343" s="177">
        <v>39269.92943</v>
      </c>
      <c r="O343" s="177">
        <v>270165.70180000004</v>
      </c>
      <c r="P343" s="177">
        <v>16606.173300000002</v>
      </c>
      <c r="Q343" s="177">
        <v>0</v>
      </c>
      <c r="R343" s="178">
        <v>16606.173300000002</v>
      </c>
    </row>
    <row r="344" spans="1:18" ht="15">
      <c r="A344" s="174"/>
      <c r="B344" s="174"/>
      <c r="C344" s="174"/>
      <c r="D344" s="174"/>
      <c r="E344" s="175">
        <v>553</v>
      </c>
      <c r="F344" s="176">
        <v>79.87946000000001</v>
      </c>
      <c r="G344" s="177">
        <v>0</v>
      </c>
      <c r="H344" s="177">
        <v>79.87946000000001</v>
      </c>
      <c r="I344" s="177">
        <v>65630.88246000001</v>
      </c>
      <c r="J344" s="177">
        <v>3284.3933500000003</v>
      </c>
      <c r="K344" s="177">
        <v>68915.27581</v>
      </c>
      <c r="L344" s="177">
        <v>57.66149</v>
      </c>
      <c r="M344" s="177">
        <v>12.019200000000001</v>
      </c>
      <c r="N344" s="177">
        <v>69.68069</v>
      </c>
      <c r="O344" s="177">
        <v>69064.83596</v>
      </c>
      <c r="P344" s="177">
        <v>8723.80494</v>
      </c>
      <c r="Q344" s="177">
        <v>0</v>
      </c>
      <c r="R344" s="178">
        <v>8723.80494</v>
      </c>
    </row>
    <row r="345" spans="1:18" ht="15">
      <c r="A345" s="174"/>
      <c r="B345" s="174"/>
      <c r="C345" s="174"/>
      <c r="D345" s="174"/>
      <c r="E345" s="175">
        <v>761</v>
      </c>
      <c r="F345" s="176">
        <v>23390.309670000002</v>
      </c>
      <c r="G345" s="177">
        <v>0</v>
      </c>
      <c r="H345" s="177">
        <v>23390.309670000002</v>
      </c>
      <c r="I345" s="177">
        <v>54937.31757</v>
      </c>
      <c r="J345" s="177">
        <v>536.5508199999999</v>
      </c>
      <c r="K345" s="177">
        <v>55473.86839</v>
      </c>
      <c r="L345" s="177">
        <v>53609.64743</v>
      </c>
      <c r="M345" s="177">
        <v>16656.602189999998</v>
      </c>
      <c r="N345" s="177">
        <v>70266.24962</v>
      </c>
      <c r="O345" s="177">
        <v>149130.42768</v>
      </c>
      <c r="P345" s="177">
        <v>19359.28115</v>
      </c>
      <c r="Q345" s="177">
        <v>0</v>
      </c>
      <c r="R345" s="178">
        <v>19359.28115</v>
      </c>
    </row>
    <row r="346" spans="1:18" ht="15">
      <c r="A346" s="174"/>
      <c r="B346" s="174"/>
      <c r="C346" s="174"/>
      <c r="D346" s="168" t="s">
        <v>553</v>
      </c>
      <c r="E346" s="169">
        <v>446</v>
      </c>
      <c r="F346" s="170">
        <v>28085.4132</v>
      </c>
      <c r="G346" s="171">
        <v>0</v>
      </c>
      <c r="H346" s="171">
        <v>28085.4132</v>
      </c>
      <c r="I346" s="171">
        <v>26399.861719999997</v>
      </c>
      <c r="J346" s="171">
        <v>1046.95698</v>
      </c>
      <c r="K346" s="171">
        <v>27446.8187</v>
      </c>
      <c r="L346" s="171">
        <v>7144.43883</v>
      </c>
      <c r="M346" s="171">
        <v>697.13249</v>
      </c>
      <c r="N346" s="171">
        <v>7841.57132</v>
      </c>
      <c r="O346" s="171">
        <v>63373.80322</v>
      </c>
      <c r="P346" s="171">
        <v>19482.90004</v>
      </c>
      <c r="Q346" s="171">
        <v>0</v>
      </c>
      <c r="R346" s="172">
        <v>19482.90004</v>
      </c>
    </row>
    <row r="347" spans="1:18" ht="15">
      <c r="A347" s="174"/>
      <c r="B347" s="174"/>
      <c r="C347" s="174"/>
      <c r="D347" s="168" t="s">
        <v>554</v>
      </c>
      <c r="E347" s="169">
        <v>469</v>
      </c>
      <c r="F347" s="170">
        <v>14550.73018</v>
      </c>
      <c r="G347" s="171">
        <v>0</v>
      </c>
      <c r="H347" s="171">
        <v>14550.73018</v>
      </c>
      <c r="I347" s="171">
        <v>140884.47719</v>
      </c>
      <c r="J347" s="171">
        <v>938.55917</v>
      </c>
      <c r="K347" s="171">
        <v>141823.03636000003</v>
      </c>
      <c r="L347" s="171">
        <v>6922.24785</v>
      </c>
      <c r="M347" s="171">
        <v>854.51302</v>
      </c>
      <c r="N347" s="171">
        <v>7776.76087</v>
      </c>
      <c r="O347" s="171">
        <v>164150.52741</v>
      </c>
      <c r="P347" s="171">
        <v>25058.8555</v>
      </c>
      <c r="Q347" s="171">
        <v>0</v>
      </c>
      <c r="R347" s="172">
        <v>25058.8555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19281.95062</v>
      </c>
      <c r="G348" s="171">
        <v>0</v>
      </c>
      <c r="H348" s="171">
        <v>19281.95062</v>
      </c>
      <c r="I348" s="171">
        <v>97985.63637000001</v>
      </c>
      <c r="J348" s="171">
        <v>1089.3883799999999</v>
      </c>
      <c r="K348" s="171">
        <v>99075.02475</v>
      </c>
      <c r="L348" s="171">
        <v>5751.05429</v>
      </c>
      <c r="M348" s="171">
        <v>3035.0888</v>
      </c>
      <c r="N348" s="171">
        <v>8786.14309</v>
      </c>
      <c r="O348" s="171">
        <v>127143.11846</v>
      </c>
      <c r="P348" s="171">
        <v>29757.31436</v>
      </c>
      <c r="Q348" s="171">
        <v>0</v>
      </c>
      <c r="R348" s="172">
        <v>29757.31436</v>
      </c>
    </row>
    <row r="349" spans="1:18" ht="15">
      <c r="A349" s="174"/>
      <c r="B349" s="174"/>
      <c r="C349" s="174"/>
      <c r="D349" s="174"/>
      <c r="E349" s="175">
        <v>563</v>
      </c>
      <c r="F349" s="176">
        <v>26838.07671</v>
      </c>
      <c r="G349" s="177">
        <v>0</v>
      </c>
      <c r="H349" s="177">
        <v>26838.07671</v>
      </c>
      <c r="I349" s="177">
        <v>123464.00390000001</v>
      </c>
      <c r="J349" s="177">
        <v>1174.8527199999999</v>
      </c>
      <c r="K349" s="177">
        <v>124638.85662</v>
      </c>
      <c r="L349" s="177">
        <v>11989.167650000001</v>
      </c>
      <c r="M349" s="177">
        <v>1771.2841899999999</v>
      </c>
      <c r="N349" s="177">
        <v>13760.45184</v>
      </c>
      <c r="O349" s="177">
        <v>165237.38517</v>
      </c>
      <c r="P349" s="177">
        <v>30717.20998</v>
      </c>
      <c r="Q349" s="177">
        <v>0</v>
      </c>
      <c r="R349" s="178">
        <v>30717.20998</v>
      </c>
    </row>
    <row r="350" spans="1:18" ht="15">
      <c r="A350" s="174"/>
      <c r="B350" s="174"/>
      <c r="C350" s="174"/>
      <c r="D350" s="174"/>
      <c r="E350" s="175">
        <v>642</v>
      </c>
      <c r="F350" s="176">
        <v>1426.33869</v>
      </c>
      <c r="G350" s="177">
        <v>0</v>
      </c>
      <c r="H350" s="177">
        <v>1426.33869</v>
      </c>
      <c r="I350" s="177">
        <v>179231.93615</v>
      </c>
      <c r="J350" s="177">
        <v>0.48944</v>
      </c>
      <c r="K350" s="177">
        <v>179232.42559</v>
      </c>
      <c r="L350" s="177">
        <v>30.26708</v>
      </c>
      <c r="M350" s="177">
        <v>7.77492</v>
      </c>
      <c r="N350" s="177">
        <v>38.042</v>
      </c>
      <c r="O350" s="177">
        <v>180696.80628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16458.99555</v>
      </c>
      <c r="G351" s="177">
        <v>0</v>
      </c>
      <c r="H351" s="177">
        <v>16458.99555</v>
      </c>
      <c r="I351" s="177">
        <v>51664.32458</v>
      </c>
      <c r="J351" s="177">
        <v>871.34321</v>
      </c>
      <c r="K351" s="177">
        <v>52535.66779</v>
      </c>
      <c r="L351" s="177">
        <v>4022.4009</v>
      </c>
      <c r="M351" s="177">
        <v>2115.2877799999997</v>
      </c>
      <c r="N351" s="177">
        <v>6137.688679999999</v>
      </c>
      <c r="O351" s="177">
        <v>75132.35201999999</v>
      </c>
      <c r="P351" s="177">
        <v>30143.91825</v>
      </c>
      <c r="Q351" s="177">
        <v>0</v>
      </c>
      <c r="R351" s="178">
        <v>30143.91825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2112.83227</v>
      </c>
      <c r="M352" s="177">
        <v>1497.14817</v>
      </c>
      <c r="N352" s="177">
        <v>3609.98044</v>
      </c>
      <c r="O352" s="177">
        <v>3609.98044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555</v>
      </c>
      <c r="E353" s="169">
        <v>651</v>
      </c>
      <c r="F353" s="170">
        <v>0</v>
      </c>
      <c r="G353" s="171">
        <v>0</v>
      </c>
      <c r="H353" s="171">
        <v>0</v>
      </c>
      <c r="I353" s="171">
        <v>1700.7284</v>
      </c>
      <c r="J353" s="171">
        <v>0</v>
      </c>
      <c r="K353" s="171">
        <v>1700.7284</v>
      </c>
      <c r="L353" s="171">
        <v>406.09641</v>
      </c>
      <c r="M353" s="171">
        <v>18.78</v>
      </c>
      <c r="N353" s="171">
        <v>424.87640999999996</v>
      </c>
      <c r="O353" s="171">
        <v>2125.6048100000003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556</v>
      </c>
      <c r="E354" s="169">
        <v>573</v>
      </c>
      <c r="F354" s="170">
        <v>9780.33678</v>
      </c>
      <c r="G354" s="171">
        <v>0</v>
      </c>
      <c r="H354" s="171">
        <v>9780.33678</v>
      </c>
      <c r="I354" s="171">
        <v>139447.72463999997</v>
      </c>
      <c r="J354" s="171">
        <v>848.01593</v>
      </c>
      <c r="K354" s="171">
        <v>140295.74057</v>
      </c>
      <c r="L354" s="171">
        <v>3167.0289500000003</v>
      </c>
      <c r="M354" s="171">
        <v>971.9883100000001</v>
      </c>
      <c r="N354" s="171">
        <v>4139.01726</v>
      </c>
      <c r="O354" s="171">
        <v>154215.09461</v>
      </c>
      <c r="P354" s="171">
        <v>14333.86656</v>
      </c>
      <c r="Q354" s="171">
        <v>0</v>
      </c>
      <c r="R354" s="172">
        <v>14333.86656</v>
      </c>
    </row>
    <row r="355" spans="1:18" ht="15">
      <c r="A355" s="174"/>
      <c r="B355" s="174"/>
      <c r="C355" s="174"/>
      <c r="D355" s="168" t="s">
        <v>557</v>
      </c>
      <c r="E355" s="169">
        <v>432</v>
      </c>
      <c r="F355" s="170">
        <v>33117.62558</v>
      </c>
      <c r="G355" s="171">
        <v>0</v>
      </c>
      <c r="H355" s="171">
        <v>33117.62558</v>
      </c>
      <c r="I355" s="171">
        <v>91656.11516</v>
      </c>
      <c r="J355" s="171">
        <v>6895.5222699999995</v>
      </c>
      <c r="K355" s="171">
        <v>98551.63743</v>
      </c>
      <c r="L355" s="171">
        <v>31350.99629</v>
      </c>
      <c r="M355" s="171">
        <v>12794.908130000002</v>
      </c>
      <c r="N355" s="171">
        <v>44145.90442</v>
      </c>
      <c r="O355" s="171">
        <v>175815.16743</v>
      </c>
      <c r="P355" s="171">
        <v>35388.46231</v>
      </c>
      <c r="Q355" s="171">
        <v>0</v>
      </c>
      <c r="R355" s="172">
        <v>35388.46231</v>
      </c>
    </row>
    <row r="356" spans="1:18" ht="15">
      <c r="A356" s="174"/>
      <c r="B356" s="174"/>
      <c r="C356" s="174"/>
      <c r="D356" s="168" t="s">
        <v>558</v>
      </c>
      <c r="E356" s="169">
        <v>394</v>
      </c>
      <c r="F356" s="170">
        <v>24223.78057</v>
      </c>
      <c r="G356" s="171">
        <v>0</v>
      </c>
      <c r="H356" s="171">
        <v>24223.78057</v>
      </c>
      <c r="I356" s="171">
        <v>92982.91414</v>
      </c>
      <c r="J356" s="171">
        <v>1735.7743500000001</v>
      </c>
      <c r="K356" s="171">
        <v>94718.68849</v>
      </c>
      <c r="L356" s="171">
        <v>7465.13496</v>
      </c>
      <c r="M356" s="171">
        <v>1599.39829</v>
      </c>
      <c r="N356" s="171">
        <v>9064.53325</v>
      </c>
      <c r="O356" s="171">
        <v>128007.00231</v>
      </c>
      <c r="P356" s="171">
        <v>36057.9864</v>
      </c>
      <c r="Q356" s="171">
        <v>0</v>
      </c>
      <c r="R356" s="172">
        <v>36057.9864</v>
      </c>
    </row>
    <row r="357" spans="1:18" ht="15">
      <c r="A357" s="174"/>
      <c r="B357" s="174"/>
      <c r="C357" s="174"/>
      <c r="D357" s="174"/>
      <c r="E357" s="175">
        <v>555</v>
      </c>
      <c r="F357" s="176">
        <v>100.22367999999999</v>
      </c>
      <c r="G357" s="177">
        <v>0</v>
      </c>
      <c r="H357" s="177">
        <v>100.22367999999999</v>
      </c>
      <c r="I357" s="177">
        <v>84702.07834000001</v>
      </c>
      <c r="J357" s="177">
        <v>304.8571</v>
      </c>
      <c r="K357" s="177">
        <v>85006.93544</v>
      </c>
      <c r="L357" s="177">
        <v>234.88268</v>
      </c>
      <c r="M357" s="177">
        <v>206.39415</v>
      </c>
      <c r="N357" s="177">
        <v>441.27683</v>
      </c>
      <c r="O357" s="177">
        <v>85548.43595</v>
      </c>
      <c r="P357" s="177">
        <v>5704.13709</v>
      </c>
      <c r="Q357" s="177">
        <v>0</v>
      </c>
      <c r="R357" s="178">
        <v>5704.13709</v>
      </c>
    </row>
    <row r="358" spans="1:18" ht="15">
      <c r="A358" s="174"/>
      <c r="B358" s="174"/>
      <c r="C358" s="174"/>
      <c r="D358" s="168" t="s">
        <v>559</v>
      </c>
      <c r="E358" s="169">
        <v>527</v>
      </c>
      <c r="F358" s="170">
        <v>6336.15558</v>
      </c>
      <c r="G358" s="171">
        <v>0</v>
      </c>
      <c r="H358" s="171">
        <v>6336.15558</v>
      </c>
      <c r="I358" s="171">
        <v>62564.39097</v>
      </c>
      <c r="J358" s="171">
        <v>1271.75145</v>
      </c>
      <c r="K358" s="171">
        <v>63836.142420000004</v>
      </c>
      <c r="L358" s="171">
        <v>10865.16369</v>
      </c>
      <c r="M358" s="171">
        <v>1424.66413</v>
      </c>
      <c r="N358" s="171">
        <v>12289.82782</v>
      </c>
      <c r="O358" s="171">
        <v>82462.12581999999</v>
      </c>
      <c r="P358" s="171">
        <v>29436.37643</v>
      </c>
      <c r="Q358" s="171">
        <v>0</v>
      </c>
      <c r="R358" s="172">
        <v>29436.37643</v>
      </c>
    </row>
    <row r="359" spans="1:18" ht="15">
      <c r="A359" s="174"/>
      <c r="B359" s="174"/>
      <c r="C359" s="174"/>
      <c r="D359" s="168" t="s">
        <v>560</v>
      </c>
      <c r="E359" s="169">
        <v>574</v>
      </c>
      <c r="F359" s="170">
        <v>32194.59198</v>
      </c>
      <c r="G359" s="171">
        <v>0</v>
      </c>
      <c r="H359" s="171">
        <v>32194.59198</v>
      </c>
      <c r="I359" s="171">
        <v>197721.7491</v>
      </c>
      <c r="J359" s="171">
        <v>3616.83178</v>
      </c>
      <c r="K359" s="171">
        <v>201338.58088</v>
      </c>
      <c r="L359" s="171">
        <v>8820.21978</v>
      </c>
      <c r="M359" s="171">
        <v>2969.79419</v>
      </c>
      <c r="N359" s="171">
        <v>11790.01397</v>
      </c>
      <c r="O359" s="171">
        <v>245323.18683000002</v>
      </c>
      <c r="P359" s="171">
        <v>26921.38723</v>
      </c>
      <c r="Q359" s="171">
        <v>0</v>
      </c>
      <c r="R359" s="172">
        <v>26921.38723</v>
      </c>
    </row>
    <row r="360" spans="1:18" ht="15">
      <c r="A360" s="174"/>
      <c r="B360" s="174"/>
      <c r="C360" s="174"/>
      <c r="D360" s="168" t="s">
        <v>561</v>
      </c>
      <c r="E360" s="169">
        <v>558</v>
      </c>
      <c r="F360" s="170">
        <v>79849.2628</v>
      </c>
      <c r="G360" s="171">
        <v>0</v>
      </c>
      <c r="H360" s="171">
        <v>79849.2628</v>
      </c>
      <c r="I360" s="171">
        <v>89419.35511</v>
      </c>
      <c r="J360" s="171">
        <v>1574.5336100000002</v>
      </c>
      <c r="K360" s="171">
        <v>90993.88872</v>
      </c>
      <c r="L360" s="171">
        <v>9237.546859999999</v>
      </c>
      <c r="M360" s="171">
        <v>617.21852</v>
      </c>
      <c r="N360" s="171">
        <v>9854.76538</v>
      </c>
      <c r="O360" s="171">
        <v>180697.9169</v>
      </c>
      <c r="P360" s="171">
        <v>12856.151960000001</v>
      </c>
      <c r="Q360" s="171">
        <v>0</v>
      </c>
      <c r="R360" s="172">
        <v>12856.151960000001</v>
      </c>
    </row>
    <row r="361" spans="1:18" ht="15">
      <c r="A361" s="174"/>
      <c r="B361" s="174"/>
      <c r="C361" s="174"/>
      <c r="D361" s="174"/>
      <c r="E361" s="175">
        <v>826</v>
      </c>
      <c r="F361" s="176">
        <v>138.39870000000002</v>
      </c>
      <c r="G361" s="177">
        <v>0</v>
      </c>
      <c r="H361" s="177">
        <v>138.39870000000002</v>
      </c>
      <c r="I361" s="177">
        <v>0</v>
      </c>
      <c r="J361" s="177">
        <v>0</v>
      </c>
      <c r="K361" s="177">
        <v>0</v>
      </c>
      <c r="L361" s="177">
        <v>41.38456</v>
      </c>
      <c r="M361" s="177">
        <v>0</v>
      </c>
      <c r="N361" s="177">
        <v>41.38456</v>
      </c>
      <c r="O361" s="177">
        <v>179.78326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562</v>
      </c>
      <c r="E362" s="169">
        <v>392</v>
      </c>
      <c r="F362" s="170">
        <v>17421.51194</v>
      </c>
      <c r="G362" s="171">
        <v>0</v>
      </c>
      <c r="H362" s="171">
        <v>17421.51194</v>
      </c>
      <c r="I362" s="171">
        <v>53964.24158</v>
      </c>
      <c r="J362" s="171">
        <v>1200.23579</v>
      </c>
      <c r="K362" s="171">
        <v>55164.47737</v>
      </c>
      <c r="L362" s="171">
        <v>5796.02968</v>
      </c>
      <c r="M362" s="171">
        <v>2361.6389700000004</v>
      </c>
      <c r="N362" s="171">
        <v>8157.6686500000005</v>
      </c>
      <c r="O362" s="171">
        <v>80743.65796</v>
      </c>
      <c r="P362" s="171">
        <v>24650.067059999998</v>
      </c>
      <c r="Q362" s="171">
        <v>0</v>
      </c>
      <c r="R362" s="172">
        <v>24650.067059999998</v>
      </c>
    </row>
    <row r="363" spans="1:18" ht="15">
      <c r="A363" s="174"/>
      <c r="B363" s="174"/>
      <c r="C363" s="168" t="s">
        <v>563</v>
      </c>
      <c r="D363" s="168" t="s">
        <v>564</v>
      </c>
      <c r="E363" s="169">
        <v>255</v>
      </c>
      <c r="F363" s="170">
        <v>153.60239</v>
      </c>
      <c r="G363" s="171">
        <v>0</v>
      </c>
      <c r="H363" s="171">
        <v>153.60239</v>
      </c>
      <c r="I363" s="171">
        <v>10126.30627</v>
      </c>
      <c r="J363" s="171">
        <v>139.6308</v>
      </c>
      <c r="K363" s="171">
        <v>10265.93707</v>
      </c>
      <c r="L363" s="171">
        <v>232.21438</v>
      </c>
      <c r="M363" s="171">
        <v>0.00376</v>
      </c>
      <c r="N363" s="171">
        <v>232.21814</v>
      </c>
      <c r="O363" s="171">
        <v>10651.757599999999</v>
      </c>
      <c r="P363" s="171">
        <v>2653.70672</v>
      </c>
      <c r="Q363" s="171">
        <v>0</v>
      </c>
      <c r="R363" s="172">
        <v>2653.70672</v>
      </c>
    </row>
    <row r="364" spans="1:18" ht="15">
      <c r="A364" s="174"/>
      <c r="B364" s="174"/>
      <c r="C364" s="174"/>
      <c r="D364" s="168" t="s">
        <v>565</v>
      </c>
      <c r="E364" s="169">
        <v>257</v>
      </c>
      <c r="F364" s="170">
        <v>86.94225</v>
      </c>
      <c r="G364" s="171">
        <v>0</v>
      </c>
      <c r="H364" s="171">
        <v>86.94225</v>
      </c>
      <c r="I364" s="171">
        <v>2407.88529</v>
      </c>
      <c r="J364" s="171">
        <v>528.7494</v>
      </c>
      <c r="K364" s="171">
        <v>2936.63469</v>
      </c>
      <c r="L364" s="171">
        <v>17.06988</v>
      </c>
      <c r="M364" s="171">
        <v>0</v>
      </c>
      <c r="N364" s="171">
        <v>17.06988</v>
      </c>
      <c r="O364" s="171">
        <v>3040.64682</v>
      </c>
      <c r="P364" s="171">
        <v>788.4903499999999</v>
      </c>
      <c r="Q364" s="171">
        <v>0</v>
      </c>
      <c r="R364" s="172">
        <v>788.4903499999999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249</v>
      </c>
      <c r="F365" s="170">
        <v>2.278</v>
      </c>
      <c r="G365" s="171">
        <v>0</v>
      </c>
      <c r="H365" s="171">
        <v>2.278</v>
      </c>
      <c r="I365" s="171">
        <v>19214.20857</v>
      </c>
      <c r="J365" s="171">
        <v>25.00234</v>
      </c>
      <c r="K365" s="171">
        <v>19239.21091</v>
      </c>
      <c r="L365" s="171">
        <v>137.30986</v>
      </c>
      <c r="M365" s="171">
        <v>0</v>
      </c>
      <c r="N365" s="171">
        <v>137.30986</v>
      </c>
      <c r="O365" s="171">
        <v>19378.79877</v>
      </c>
      <c r="P365" s="171">
        <v>993.0784699999999</v>
      </c>
      <c r="Q365" s="171">
        <v>0</v>
      </c>
      <c r="R365" s="172">
        <v>993.0784699999999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244</v>
      </c>
      <c r="F366" s="170">
        <v>2424.64236</v>
      </c>
      <c r="G366" s="171">
        <v>0</v>
      </c>
      <c r="H366" s="171">
        <v>2424.64236</v>
      </c>
      <c r="I366" s="171">
        <v>4342.15788</v>
      </c>
      <c r="J366" s="171">
        <v>0.00376</v>
      </c>
      <c r="K366" s="171">
        <v>4342.161639999999</v>
      </c>
      <c r="L366" s="171">
        <v>105.02644000000001</v>
      </c>
      <c r="M366" s="171">
        <v>0</v>
      </c>
      <c r="N366" s="171">
        <v>105.02644000000001</v>
      </c>
      <c r="O366" s="171">
        <v>6871.830440000001</v>
      </c>
      <c r="P366" s="171">
        <v>1179.58107</v>
      </c>
      <c r="Q366" s="171">
        <v>0</v>
      </c>
      <c r="R366" s="172">
        <v>1179.58107</v>
      </c>
    </row>
    <row r="367" spans="1:18" ht="15">
      <c r="A367" s="174"/>
      <c r="B367" s="174"/>
      <c r="C367" s="168" t="s">
        <v>568</v>
      </c>
      <c r="D367" s="168" t="s">
        <v>568</v>
      </c>
      <c r="E367" s="169">
        <v>259</v>
      </c>
      <c r="F367" s="170">
        <v>2205.97991</v>
      </c>
      <c r="G367" s="171">
        <v>0</v>
      </c>
      <c r="H367" s="171">
        <v>2205.97991</v>
      </c>
      <c r="I367" s="171">
        <v>12469.27101</v>
      </c>
      <c r="J367" s="171">
        <v>0.0045899999999999995</v>
      </c>
      <c r="K367" s="171">
        <v>12469.275599999999</v>
      </c>
      <c r="L367" s="171">
        <v>176.37858</v>
      </c>
      <c r="M367" s="171">
        <v>0</v>
      </c>
      <c r="N367" s="171">
        <v>176.37858</v>
      </c>
      <c r="O367" s="171">
        <v>14851.63409</v>
      </c>
      <c r="P367" s="171">
        <v>1358.45658</v>
      </c>
      <c r="Q367" s="171">
        <v>0</v>
      </c>
      <c r="R367" s="172">
        <v>1358.45658</v>
      </c>
    </row>
    <row r="368" spans="1:18" ht="15">
      <c r="A368" s="174"/>
      <c r="B368" s="174"/>
      <c r="C368" s="168" t="s">
        <v>569</v>
      </c>
      <c r="D368" s="168" t="s">
        <v>570</v>
      </c>
      <c r="E368" s="169">
        <v>268</v>
      </c>
      <c r="F368" s="170">
        <v>3379.1103700000003</v>
      </c>
      <c r="G368" s="171">
        <v>0</v>
      </c>
      <c r="H368" s="171">
        <v>3379.1103700000003</v>
      </c>
      <c r="I368" s="171">
        <v>5005.00132</v>
      </c>
      <c r="J368" s="171">
        <v>4.86864</v>
      </c>
      <c r="K368" s="171">
        <v>5009.86996</v>
      </c>
      <c r="L368" s="171">
        <v>58.51481</v>
      </c>
      <c r="M368" s="171">
        <v>0</v>
      </c>
      <c r="N368" s="171">
        <v>58.51481</v>
      </c>
      <c r="O368" s="171">
        <v>8447.49514</v>
      </c>
      <c r="P368" s="171">
        <v>898.53115</v>
      </c>
      <c r="Q368" s="171">
        <v>0</v>
      </c>
      <c r="R368" s="172">
        <v>898.53115</v>
      </c>
    </row>
    <row r="369" spans="1:18" ht="15">
      <c r="A369" s="174"/>
      <c r="B369" s="174"/>
      <c r="C369" s="174"/>
      <c r="D369" s="168" t="s">
        <v>569</v>
      </c>
      <c r="E369" s="169">
        <v>267</v>
      </c>
      <c r="F369" s="170">
        <v>6442.30829</v>
      </c>
      <c r="G369" s="171">
        <v>0</v>
      </c>
      <c r="H369" s="171">
        <v>6442.30829</v>
      </c>
      <c r="I369" s="171">
        <v>14884.819029999999</v>
      </c>
      <c r="J369" s="171">
        <v>43.11825</v>
      </c>
      <c r="K369" s="171">
        <v>14927.93728</v>
      </c>
      <c r="L369" s="171">
        <v>296.23412</v>
      </c>
      <c r="M369" s="171">
        <v>23.65097</v>
      </c>
      <c r="N369" s="171">
        <v>319.88509000000005</v>
      </c>
      <c r="O369" s="171">
        <v>21690.13066</v>
      </c>
      <c r="P369" s="171">
        <v>738.24496</v>
      </c>
      <c r="Q369" s="171">
        <v>0</v>
      </c>
      <c r="R369" s="172">
        <v>738.24496</v>
      </c>
    </row>
    <row r="370" spans="1:18" ht="15">
      <c r="A370" s="174"/>
      <c r="B370" s="168" t="s">
        <v>571</v>
      </c>
      <c r="C370" s="168" t="s">
        <v>572</v>
      </c>
      <c r="D370" s="168" t="s">
        <v>573</v>
      </c>
      <c r="E370" s="169">
        <v>166</v>
      </c>
      <c r="F370" s="170">
        <v>13896.97169</v>
      </c>
      <c r="G370" s="171">
        <v>0</v>
      </c>
      <c r="H370" s="171">
        <v>13896.97169</v>
      </c>
      <c r="I370" s="171">
        <v>25929.396129999997</v>
      </c>
      <c r="J370" s="171">
        <v>328.44605</v>
      </c>
      <c r="K370" s="171">
        <v>26257.84218</v>
      </c>
      <c r="L370" s="171">
        <v>1440.68937</v>
      </c>
      <c r="M370" s="171">
        <v>1.82143</v>
      </c>
      <c r="N370" s="171">
        <v>1442.5108</v>
      </c>
      <c r="O370" s="171">
        <v>41597.32467</v>
      </c>
      <c r="P370" s="171">
        <v>36873.57373</v>
      </c>
      <c r="Q370" s="171">
        <v>0</v>
      </c>
      <c r="R370" s="172">
        <v>36873.57373</v>
      </c>
    </row>
    <row r="371" spans="1:18" ht="15">
      <c r="A371" s="174"/>
      <c r="B371" s="174"/>
      <c r="C371" s="174"/>
      <c r="D371" s="168" t="s">
        <v>506</v>
      </c>
      <c r="E371" s="169">
        <v>667</v>
      </c>
      <c r="F371" s="170">
        <v>200.30164000000002</v>
      </c>
      <c r="G371" s="171">
        <v>0</v>
      </c>
      <c r="H371" s="171">
        <v>200.30164000000002</v>
      </c>
      <c r="I371" s="171">
        <v>2415.82487</v>
      </c>
      <c r="J371" s="171">
        <v>0</v>
      </c>
      <c r="K371" s="171">
        <v>2415.82487</v>
      </c>
      <c r="L371" s="171">
        <v>2.14</v>
      </c>
      <c r="M371" s="171">
        <v>0</v>
      </c>
      <c r="N371" s="171">
        <v>2.14</v>
      </c>
      <c r="O371" s="171">
        <v>2618.26651</v>
      </c>
      <c r="P371" s="171">
        <v>3372.05762</v>
      </c>
      <c r="Q371" s="171">
        <v>0</v>
      </c>
      <c r="R371" s="172">
        <v>3372.05762</v>
      </c>
    </row>
    <row r="372" spans="1:18" ht="15">
      <c r="A372" s="174"/>
      <c r="B372" s="174"/>
      <c r="C372" s="168" t="s">
        <v>574</v>
      </c>
      <c r="D372" s="168" t="s">
        <v>575</v>
      </c>
      <c r="E372" s="169">
        <v>165</v>
      </c>
      <c r="F372" s="170">
        <v>69986.85263</v>
      </c>
      <c r="G372" s="171">
        <v>572.95902</v>
      </c>
      <c r="H372" s="171">
        <v>70559.81165</v>
      </c>
      <c r="I372" s="171">
        <v>83411.46684000001</v>
      </c>
      <c r="J372" s="171">
        <v>799.17333</v>
      </c>
      <c r="K372" s="171">
        <v>84210.64017</v>
      </c>
      <c r="L372" s="171">
        <v>21101.25827</v>
      </c>
      <c r="M372" s="171">
        <v>1473.14478</v>
      </c>
      <c r="N372" s="171">
        <v>22574.40305</v>
      </c>
      <c r="O372" s="171">
        <v>177344.85487</v>
      </c>
      <c r="P372" s="171">
        <v>187766.45368</v>
      </c>
      <c r="Q372" s="171">
        <v>0</v>
      </c>
      <c r="R372" s="172">
        <v>187766.45368</v>
      </c>
    </row>
    <row r="373" spans="1:18" ht="15">
      <c r="A373" s="174"/>
      <c r="B373" s="174"/>
      <c r="C373" s="174"/>
      <c r="D373" s="168" t="s">
        <v>576</v>
      </c>
      <c r="E373" s="169">
        <v>622</v>
      </c>
      <c r="F373" s="170">
        <v>1012.74326</v>
      </c>
      <c r="G373" s="171">
        <v>0</v>
      </c>
      <c r="H373" s="171">
        <v>1012.74326</v>
      </c>
      <c r="I373" s="171">
        <v>15236.8265</v>
      </c>
      <c r="J373" s="171">
        <v>0.39438</v>
      </c>
      <c r="K373" s="171">
        <v>15237.22088</v>
      </c>
      <c r="L373" s="171">
        <v>1213.3642</v>
      </c>
      <c r="M373" s="171">
        <v>1.20192</v>
      </c>
      <c r="N373" s="171">
        <v>1214.5661200000002</v>
      </c>
      <c r="O373" s="171">
        <v>17464.530260000003</v>
      </c>
      <c r="P373" s="171">
        <v>84718.50701999999</v>
      </c>
      <c r="Q373" s="171">
        <v>0</v>
      </c>
      <c r="R373" s="172">
        <v>84718.50701999999</v>
      </c>
    </row>
    <row r="374" spans="1:18" ht="15">
      <c r="A374" s="174"/>
      <c r="B374" s="174"/>
      <c r="C374" s="174"/>
      <c r="D374" s="168" t="s">
        <v>577</v>
      </c>
      <c r="E374" s="169">
        <v>575</v>
      </c>
      <c r="F374" s="170">
        <v>1860.83352</v>
      </c>
      <c r="G374" s="171">
        <v>0</v>
      </c>
      <c r="H374" s="171">
        <v>1860.83352</v>
      </c>
      <c r="I374" s="171">
        <v>22039.472579999998</v>
      </c>
      <c r="J374" s="171">
        <v>34.77529</v>
      </c>
      <c r="K374" s="171">
        <v>22074.24787</v>
      </c>
      <c r="L374" s="171">
        <v>1349.34738</v>
      </c>
      <c r="M374" s="171">
        <v>16.66011</v>
      </c>
      <c r="N374" s="171">
        <v>1366.00749</v>
      </c>
      <c r="O374" s="171">
        <v>25301.08888</v>
      </c>
      <c r="P374" s="171">
        <v>56947.67693</v>
      </c>
      <c r="Q374" s="171">
        <v>0</v>
      </c>
      <c r="R374" s="172">
        <v>56947.67693</v>
      </c>
    </row>
    <row r="375" spans="1:18" ht="15">
      <c r="A375" s="174"/>
      <c r="B375" s="174"/>
      <c r="C375" s="174"/>
      <c r="D375" s="168" t="s">
        <v>578</v>
      </c>
      <c r="E375" s="169">
        <v>457</v>
      </c>
      <c r="F375" s="170">
        <v>116.35339</v>
      </c>
      <c r="G375" s="171">
        <v>0</v>
      </c>
      <c r="H375" s="171">
        <v>116.35339</v>
      </c>
      <c r="I375" s="171">
        <v>1699.50506</v>
      </c>
      <c r="J375" s="171">
        <v>0.01724</v>
      </c>
      <c r="K375" s="171">
        <v>1699.5223</v>
      </c>
      <c r="L375" s="171">
        <v>6.6159</v>
      </c>
      <c r="M375" s="171">
        <v>0</v>
      </c>
      <c r="N375" s="171">
        <v>6.6159</v>
      </c>
      <c r="O375" s="171">
        <v>1822.49159</v>
      </c>
      <c r="P375" s="171">
        <v>4860.87715</v>
      </c>
      <c r="Q375" s="171">
        <v>0</v>
      </c>
      <c r="R375" s="172">
        <v>4860.87715</v>
      </c>
    </row>
    <row r="376" spans="1:18" ht="15">
      <c r="A376" s="174"/>
      <c r="B376" s="174"/>
      <c r="C376" s="174"/>
      <c r="D376" s="168" t="s">
        <v>579</v>
      </c>
      <c r="E376" s="169">
        <v>624</v>
      </c>
      <c r="F376" s="170">
        <v>71.40878</v>
      </c>
      <c r="G376" s="171">
        <v>0</v>
      </c>
      <c r="H376" s="171">
        <v>71.40878</v>
      </c>
      <c r="I376" s="171">
        <v>341.76655</v>
      </c>
      <c r="J376" s="171">
        <v>0</v>
      </c>
      <c r="K376" s="171">
        <v>341.76655</v>
      </c>
      <c r="L376" s="171">
        <v>10</v>
      </c>
      <c r="M376" s="171">
        <v>0</v>
      </c>
      <c r="N376" s="171">
        <v>10</v>
      </c>
      <c r="O376" s="171">
        <v>423.17533000000003</v>
      </c>
      <c r="P376" s="171">
        <v>624.21834</v>
      </c>
      <c r="Q376" s="171">
        <v>0</v>
      </c>
      <c r="R376" s="172">
        <v>624.21834</v>
      </c>
    </row>
    <row r="377" spans="1:18" ht="15">
      <c r="A377" s="174"/>
      <c r="B377" s="174"/>
      <c r="C377" s="168" t="s">
        <v>580</v>
      </c>
      <c r="D377" s="168" t="s">
        <v>580</v>
      </c>
      <c r="E377" s="169">
        <v>169</v>
      </c>
      <c r="F377" s="170">
        <v>908.79003</v>
      </c>
      <c r="G377" s="171">
        <v>0</v>
      </c>
      <c r="H377" s="171">
        <v>908.79003</v>
      </c>
      <c r="I377" s="171">
        <v>8685.25283</v>
      </c>
      <c r="J377" s="171">
        <v>0.01751</v>
      </c>
      <c r="K377" s="171">
        <v>8685.27034</v>
      </c>
      <c r="L377" s="171">
        <v>112.00483</v>
      </c>
      <c r="M377" s="171">
        <v>0</v>
      </c>
      <c r="N377" s="171">
        <v>112.00483</v>
      </c>
      <c r="O377" s="171">
        <v>9706.0652</v>
      </c>
      <c r="P377" s="171">
        <v>23000.48762</v>
      </c>
      <c r="Q377" s="171">
        <v>0</v>
      </c>
      <c r="R377" s="172">
        <v>23000.48762</v>
      </c>
    </row>
    <row r="378" spans="1:18" ht="15">
      <c r="A378" s="174"/>
      <c r="B378" s="174"/>
      <c r="C378" s="168" t="s">
        <v>571</v>
      </c>
      <c r="D378" s="168" t="s">
        <v>581</v>
      </c>
      <c r="E378" s="169">
        <v>168</v>
      </c>
      <c r="F378" s="170">
        <v>27807.85949</v>
      </c>
      <c r="G378" s="171">
        <v>0</v>
      </c>
      <c r="H378" s="171">
        <v>27807.85949</v>
      </c>
      <c r="I378" s="171">
        <v>9793.424869999999</v>
      </c>
      <c r="J378" s="171">
        <v>4E-05</v>
      </c>
      <c r="K378" s="171">
        <v>9793.42491</v>
      </c>
      <c r="L378" s="171">
        <v>238.9116</v>
      </c>
      <c r="M378" s="171">
        <v>0</v>
      </c>
      <c r="N378" s="171">
        <v>238.9116</v>
      </c>
      <c r="O378" s="171">
        <v>37840.196</v>
      </c>
      <c r="P378" s="171">
        <v>12656.325060000001</v>
      </c>
      <c r="Q378" s="171">
        <v>0</v>
      </c>
      <c r="R378" s="172">
        <v>12656.325060000001</v>
      </c>
    </row>
    <row r="379" spans="1:18" ht="15">
      <c r="A379" s="174"/>
      <c r="B379" s="174"/>
      <c r="C379" s="168" t="s">
        <v>582</v>
      </c>
      <c r="D379" s="168" t="s">
        <v>364</v>
      </c>
      <c r="E379" s="169">
        <v>661</v>
      </c>
      <c r="F379" s="170">
        <v>119.31562</v>
      </c>
      <c r="G379" s="171">
        <v>0</v>
      </c>
      <c r="H379" s="171">
        <v>119.31562</v>
      </c>
      <c r="I379" s="171">
        <v>2971.67023</v>
      </c>
      <c r="J379" s="171">
        <v>0</v>
      </c>
      <c r="K379" s="171">
        <v>2971.67023</v>
      </c>
      <c r="L379" s="171">
        <v>5.35</v>
      </c>
      <c r="M379" s="171">
        <v>0</v>
      </c>
      <c r="N379" s="171">
        <v>5.35</v>
      </c>
      <c r="O379" s="171">
        <v>3096.33585</v>
      </c>
      <c r="P379" s="171">
        <v>2808.25406</v>
      </c>
      <c r="Q379" s="171">
        <v>0</v>
      </c>
      <c r="R379" s="172">
        <v>2808.25406</v>
      </c>
    </row>
    <row r="380" spans="1:18" ht="15">
      <c r="A380" s="174"/>
      <c r="B380" s="174"/>
      <c r="C380" s="174"/>
      <c r="D380" s="168" t="s">
        <v>583</v>
      </c>
      <c r="E380" s="169">
        <v>458</v>
      </c>
      <c r="F380" s="170">
        <v>8366.76071</v>
      </c>
      <c r="G380" s="171">
        <v>0</v>
      </c>
      <c r="H380" s="171">
        <v>8366.76071</v>
      </c>
      <c r="I380" s="171">
        <v>6309.49599</v>
      </c>
      <c r="J380" s="171">
        <v>5.662859999999999</v>
      </c>
      <c r="K380" s="171">
        <v>6315.15885</v>
      </c>
      <c r="L380" s="171">
        <v>319.0655</v>
      </c>
      <c r="M380" s="171">
        <v>0</v>
      </c>
      <c r="N380" s="171">
        <v>319.0655</v>
      </c>
      <c r="O380" s="171">
        <v>15000.98506</v>
      </c>
      <c r="P380" s="171">
        <v>9796.24758</v>
      </c>
      <c r="Q380" s="171">
        <v>0</v>
      </c>
      <c r="R380" s="172">
        <v>9796.24758</v>
      </c>
    </row>
    <row r="381" spans="1:18" ht="15">
      <c r="A381" s="174"/>
      <c r="B381" s="174"/>
      <c r="C381" s="174"/>
      <c r="D381" s="168" t="s">
        <v>584</v>
      </c>
      <c r="E381" s="169">
        <v>840</v>
      </c>
      <c r="F381" s="170">
        <v>0.37933</v>
      </c>
      <c r="G381" s="171">
        <v>0</v>
      </c>
      <c r="H381" s="171">
        <v>0.37933</v>
      </c>
      <c r="I381" s="171">
        <v>332.96343</v>
      </c>
      <c r="J381" s="171">
        <v>0</v>
      </c>
      <c r="K381" s="171">
        <v>332.96343</v>
      </c>
      <c r="L381" s="171">
        <v>8.24</v>
      </c>
      <c r="M381" s="171">
        <v>0</v>
      </c>
      <c r="N381" s="171">
        <v>8.24</v>
      </c>
      <c r="O381" s="171">
        <v>341.58276</v>
      </c>
      <c r="P381" s="171">
        <v>1783.12791</v>
      </c>
      <c r="Q381" s="171">
        <v>0</v>
      </c>
      <c r="R381" s="172">
        <v>1783.12791</v>
      </c>
    </row>
    <row r="382" spans="1:18" ht="15">
      <c r="A382" s="174"/>
      <c r="B382" s="174"/>
      <c r="C382" s="168" t="s">
        <v>585</v>
      </c>
      <c r="D382" s="168" t="s">
        <v>586</v>
      </c>
      <c r="E382" s="169">
        <v>170</v>
      </c>
      <c r="F382" s="170">
        <v>1636.87492</v>
      </c>
      <c r="G382" s="171">
        <v>0</v>
      </c>
      <c r="H382" s="171">
        <v>1636.87492</v>
      </c>
      <c r="I382" s="171">
        <v>12343.478210000001</v>
      </c>
      <c r="J382" s="171">
        <v>6.02533</v>
      </c>
      <c r="K382" s="171">
        <v>12349.50354</v>
      </c>
      <c r="L382" s="171">
        <v>190.31739000000002</v>
      </c>
      <c r="M382" s="171">
        <v>0</v>
      </c>
      <c r="N382" s="171">
        <v>190.31739000000002</v>
      </c>
      <c r="O382" s="171">
        <v>14176.69585</v>
      </c>
      <c r="P382" s="171">
        <v>28255.557539999998</v>
      </c>
      <c r="Q382" s="171">
        <v>0</v>
      </c>
      <c r="R382" s="172">
        <v>28255.557539999998</v>
      </c>
    </row>
    <row r="383" spans="1:18" ht="15">
      <c r="A383" s="174"/>
      <c r="B383" s="174"/>
      <c r="C383" s="168" t="s">
        <v>587</v>
      </c>
      <c r="D383" s="168" t="s">
        <v>521</v>
      </c>
      <c r="E383" s="169">
        <v>591</v>
      </c>
      <c r="F383" s="170">
        <v>11478.759789999998</v>
      </c>
      <c r="G383" s="171">
        <v>0</v>
      </c>
      <c r="H383" s="171">
        <v>11478.759789999998</v>
      </c>
      <c r="I383" s="171">
        <v>7949.44329</v>
      </c>
      <c r="J383" s="171">
        <v>0</v>
      </c>
      <c r="K383" s="171">
        <v>7949.44329</v>
      </c>
      <c r="L383" s="171">
        <v>105.20202</v>
      </c>
      <c r="M383" s="171">
        <v>0</v>
      </c>
      <c r="N383" s="171">
        <v>105.20202</v>
      </c>
      <c r="O383" s="171">
        <v>19533.4051</v>
      </c>
      <c r="P383" s="171">
        <v>6228.3289</v>
      </c>
      <c r="Q383" s="171">
        <v>0</v>
      </c>
      <c r="R383" s="172">
        <v>6228.3289</v>
      </c>
    </row>
    <row r="384" spans="1:18" ht="15">
      <c r="A384" s="174"/>
      <c r="B384" s="168" t="s">
        <v>588</v>
      </c>
      <c r="C384" s="168" t="s">
        <v>589</v>
      </c>
      <c r="D384" s="168" t="s">
        <v>590</v>
      </c>
      <c r="E384" s="169">
        <v>313</v>
      </c>
      <c r="F384" s="170">
        <v>3210.7379100000003</v>
      </c>
      <c r="G384" s="171">
        <v>0</v>
      </c>
      <c r="H384" s="171">
        <v>3210.7379100000003</v>
      </c>
      <c r="I384" s="171">
        <v>7973.06803</v>
      </c>
      <c r="J384" s="171">
        <v>55.48118</v>
      </c>
      <c r="K384" s="171">
        <v>8028.54921</v>
      </c>
      <c r="L384" s="171">
        <v>128.94566</v>
      </c>
      <c r="M384" s="171">
        <v>0</v>
      </c>
      <c r="N384" s="171">
        <v>128.94566</v>
      </c>
      <c r="O384" s="171">
        <v>11368.232779999998</v>
      </c>
      <c r="P384" s="171">
        <v>3235.01455</v>
      </c>
      <c r="Q384" s="171">
        <v>0</v>
      </c>
      <c r="R384" s="172">
        <v>3235.01455</v>
      </c>
    </row>
    <row r="385" spans="1:18" ht="15">
      <c r="A385" s="174"/>
      <c r="B385" s="174"/>
      <c r="C385" s="174"/>
      <c r="D385" s="168" t="s">
        <v>591</v>
      </c>
      <c r="E385" s="169">
        <v>596</v>
      </c>
      <c r="F385" s="170">
        <v>3948.65591</v>
      </c>
      <c r="G385" s="171">
        <v>0</v>
      </c>
      <c r="H385" s="171">
        <v>3948.65591</v>
      </c>
      <c r="I385" s="171">
        <v>3028.9293700000003</v>
      </c>
      <c r="J385" s="171">
        <v>0</v>
      </c>
      <c r="K385" s="171">
        <v>3028.9293700000003</v>
      </c>
      <c r="L385" s="171">
        <v>104.83628999999999</v>
      </c>
      <c r="M385" s="171">
        <v>0</v>
      </c>
      <c r="N385" s="171">
        <v>104.83628999999999</v>
      </c>
      <c r="O385" s="171">
        <v>7082.42157</v>
      </c>
      <c r="P385" s="171">
        <v>1393.9049499999999</v>
      </c>
      <c r="Q385" s="171">
        <v>0</v>
      </c>
      <c r="R385" s="172">
        <v>1393.9049499999999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312</v>
      </c>
      <c r="F386" s="170">
        <v>32036.86837</v>
      </c>
      <c r="G386" s="171">
        <v>0</v>
      </c>
      <c r="H386" s="171">
        <v>32036.86837</v>
      </c>
      <c r="I386" s="171">
        <v>60564.99299</v>
      </c>
      <c r="J386" s="171">
        <v>425.64973</v>
      </c>
      <c r="K386" s="171">
        <v>60990.642719999996</v>
      </c>
      <c r="L386" s="171">
        <v>9658.99934</v>
      </c>
      <c r="M386" s="171">
        <v>423.69791</v>
      </c>
      <c r="N386" s="171">
        <v>10082.69725</v>
      </c>
      <c r="O386" s="171">
        <v>103110.20834</v>
      </c>
      <c r="P386" s="171">
        <v>36964.24503</v>
      </c>
      <c r="Q386" s="171">
        <v>0</v>
      </c>
      <c r="R386" s="172">
        <v>36964.24503</v>
      </c>
    </row>
    <row r="387" spans="1:18" ht="15">
      <c r="A387" s="174"/>
      <c r="B387" s="174"/>
      <c r="C387" s="168" t="s">
        <v>593</v>
      </c>
      <c r="D387" s="168" t="s">
        <v>593</v>
      </c>
      <c r="E387" s="169">
        <v>666</v>
      </c>
      <c r="F387" s="170">
        <v>1093.59554</v>
      </c>
      <c r="G387" s="171">
        <v>0</v>
      </c>
      <c r="H387" s="171">
        <v>1093.59554</v>
      </c>
      <c r="I387" s="171">
        <v>2813.75346</v>
      </c>
      <c r="J387" s="171">
        <v>0</v>
      </c>
      <c r="K387" s="171">
        <v>2813.75346</v>
      </c>
      <c r="L387" s="171">
        <v>38.815400000000004</v>
      </c>
      <c r="M387" s="171">
        <v>0</v>
      </c>
      <c r="N387" s="171">
        <v>38.815400000000004</v>
      </c>
      <c r="O387" s="171">
        <v>3946.1644</v>
      </c>
      <c r="P387" s="171">
        <v>604.73664</v>
      </c>
      <c r="Q387" s="171">
        <v>0</v>
      </c>
      <c r="R387" s="172">
        <v>604.73664</v>
      </c>
    </row>
    <row r="388" spans="1:18" ht="15">
      <c r="A388" s="174"/>
      <c r="B388" s="168" t="s">
        <v>594</v>
      </c>
      <c r="C388" s="168" t="s">
        <v>595</v>
      </c>
      <c r="D388" s="168" t="s">
        <v>596</v>
      </c>
      <c r="E388" s="169">
        <v>340</v>
      </c>
      <c r="F388" s="170">
        <v>1717.91147</v>
      </c>
      <c r="G388" s="171">
        <v>0</v>
      </c>
      <c r="H388" s="171">
        <v>1717.91147</v>
      </c>
      <c r="I388" s="171">
        <v>8262.95361</v>
      </c>
      <c r="J388" s="171">
        <v>65.14388</v>
      </c>
      <c r="K388" s="171">
        <v>8328.09749</v>
      </c>
      <c r="L388" s="171">
        <v>282.81383</v>
      </c>
      <c r="M388" s="171">
        <v>0</v>
      </c>
      <c r="N388" s="171">
        <v>282.81383</v>
      </c>
      <c r="O388" s="171">
        <v>10328.822789999998</v>
      </c>
      <c r="P388" s="171">
        <v>2343.61583</v>
      </c>
      <c r="Q388" s="171">
        <v>0</v>
      </c>
      <c r="R388" s="172">
        <v>2343.61583</v>
      </c>
    </row>
    <row r="389" spans="1:18" ht="15">
      <c r="A389" s="174"/>
      <c r="B389" s="174"/>
      <c r="C389" s="174"/>
      <c r="D389" s="168" t="s">
        <v>597</v>
      </c>
      <c r="E389" s="169">
        <v>611</v>
      </c>
      <c r="F389" s="170">
        <v>397.43144</v>
      </c>
      <c r="G389" s="171">
        <v>0</v>
      </c>
      <c r="H389" s="171">
        <v>397.43144</v>
      </c>
      <c r="I389" s="171">
        <v>645.74257</v>
      </c>
      <c r="J389" s="171">
        <v>0</v>
      </c>
      <c r="K389" s="171">
        <v>645.74257</v>
      </c>
      <c r="L389" s="171">
        <v>1.58</v>
      </c>
      <c r="M389" s="171">
        <v>0</v>
      </c>
      <c r="N389" s="171">
        <v>1.58</v>
      </c>
      <c r="O389" s="171">
        <v>1044.75401</v>
      </c>
      <c r="P389" s="171">
        <v>8.751520000000001</v>
      </c>
      <c r="Q389" s="171">
        <v>0</v>
      </c>
      <c r="R389" s="172">
        <v>8.751520000000001</v>
      </c>
    </row>
    <row r="390" spans="1:18" ht="15">
      <c r="A390" s="174"/>
      <c r="B390" s="174"/>
      <c r="C390" s="174"/>
      <c r="D390" s="168" t="s">
        <v>598</v>
      </c>
      <c r="E390" s="169">
        <v>728</v>
      </c>
      <c r="F390" s="170">
        <v>49.35258</v>
      </c>
      <c r="G390" s="171">
        <v>0</v>
      </c>
      <c r="H390" s="171">
        <v>49.35258</v>
      </c>
      <c r="I390" s="171">
        <v>1034.73415</v>
      </c>
      <c r="J390" s="171">
        <v>0</v>
      </c>
      <c r="K390" s="171">
        <v>1034.73415</v>
      </c>
      <c r="L390" s="171">
        <v>21.0345</v>
      </c>
      <c r="M390" s="171">
        <v>96.08975</v>
      </c>
      <c r="N390" s="171">
        <v>117.12425</v>
      </c>
      <c r="O390" s="171">
        <v>1201.21098</v>
      </c>
      <c r="P390" s="171">
        <v>52.71357</v>
      </c>
      <c r="Q390" s="171">
        <v>0</v>
      </c>
      <c r="R390" s="172">
        <v>52.71357</v>
      </c>
    </row>
    <row r="391" spans="1:18" ht="15">
      <c r="A391" s="174"/>
      <c r="B391" s="174"/>
      <c r="C391" s="168" t="s">
        <v>599</v>
      </c>
      <c r="D391" s="168" t="s">
        <v>599</v>
      </c>
      <c r="E391" s="169">
        <v>342</v>
      </c>
      <c r="F391" s="170">
        <v>14038.561679999999</v>
      </c>
      <c r="G391" s="171">
        <v>0</v>
      </c>
      <c r="H391" s="171">
        <v>14038.561679999999</v>
      </c>
      <c r="I391" s="171">
        <v>17823.66289</v>
      </c>
      <c r="J391" s="171">
        <v>572.26758</v>
      </c>
      <c r="K391" s="171">
        <v>18395.93047</v>
      </c>
      <c r="L391" s="171">
        <v>8315.74479</v>
      </c>
      <c r="M391" s="171">
        <v>1311.74702</v>
      </c>
      <c r="N391" s="171">
        <v>9627.491810000001</v>
      </c>
      <c r="O391" s="171">
        <v>42061.98396</v>
      </c>
      <c r="P391" s="171">
        <v>9443.23374</v>
      </c>
      <c r="Q391" s="171">
        <v>0</v>
      </c>
      <c r="R391" s="172">
        <v>9443.23374</v>
      </c>
    </row>
    <row r="392" spans="1:18" ht="15">
      <c r="A392" s="174"/>
      <c r="B392" s="174"/>
      <c r="C392" s="168" t="s">
        <v>600</v>
      </c>
      <c r="D392" s="168" t="s">
        <v>594</v>
      </c>
      <c r="E392" s="169">
        <v>338</v>
      </c>
      <c r="F392" s="170">
        <v>67338.69842</v>
      </c>
      <c r="G392" s="171">
        <v>0.011789999999999998</v>
      </c>
      <c r="H392" s="171">
        <v>67338.71020999999</v>
      </c>
      <c r="I392" s="171">
        <v>91834.3019</v>
      </c>
      <c r="J392" s="171">
        <v>1209.4462800000001</v>
      </c>
      <c r="K392" s="171">
        <v>93043.74818000001</v>
      </c>
      <c r="L392" s="171">
        <v>9104.83719</v>
      </c>
      <c r="M392" s="171">
        <v>3215.64392</v>
      </c>
      <c r="N392" s="171">
        <v>12320.481109999999</v>
      </c>
      <c r="O392" s="171">
        <v>172702.9395</v>
      </c>
      <c r="P392" s="171">
        <v>26764.012870000002</v>
      </c>
      <c r="Q392" s="171">
        <v>0</v>
      </c>
      <c r="R392" s="172">
        <v>26764.012870000002</v>
      </c>
    </row>
    <row r="393" spans="1:18" ht="15">
      <c r="A393" s="174"/>
      <c r="B393" s="174"/>
      <c r="C393" s="174"/>
      <c r="D393" s="168" t="s">
        <v>601</v>
      </c>
      <c r="E393" s="169">
        <v>623</v>
      </c>
      <c r="F393" s="170">
        <v>65.89891</v>
      </c>
      <c r="G393" s="171">
        <v>0</v>
      </c>
      <c r="H393" s="171">
        <v>65.89891</v>
      </c>
      <c r="I393" s="171">
        <v>1255.9438400000001</v>
      </c>
      <c r="J393" s="171">
        <v>0</v>
      </c>
      <c r="K393" s="171">
        <v>1255.9438400000001</v>
      </c>
      <c r="L393" s="171">
        <v>18.60056</v>
      </c>
      <c r="M393" s="171">
        <v>0</v>
      </c>
      <c r="N393" s="171">
        <v>18.60056</v>
      </c>
      <c r="O393" s="171">
        <v>1340.44331</v>
      </c>
      <c r="P393" s="171">
        <v>1015.88136</v>
      </c>
      <c r="Q393" s="171">
        <v>0</v>
      </c>
      <c r="R393" s="172">
        <v>1015.88136</v>
      </c>
    </row>
    <row r="394" spans="1:18" ht="15">
      <c r="A394" s="174"/>
      <c r="B394" s="174"/>
      <c r="C394" s="174"/>
      <c r="D394" s="168" t="s">
        <v>602</v>
      </c>
      <c r="E394" s="169">
        <v>339</v>
      </c>
      <c r="F394" s="170">
        <v>2814.8420699999997</v>
      </c>
      <c r="G394" s="171">
        <v>0</v>
      </c>
      <c r="H394" s="171">
        <v>2814.8420699999997</v>
      </c>
      <c r="I394" s="171">
        <v>17253.584260000003</v>
      </c>
      <c r="J394" s="171">
        <v>81.52191</v>
      </c>
      <c r="K394" s="171">
        <v>17335.106170000003</v>
      </c>
      <c r="L394" s="171">
        <v>111.3673</v>
      </c>
      <c r="M394" s="171">
        <v>0</v>
      </c>
      <c r="N394" s="171">
        <v>111.3673</v>
      </c>
      <c r="O394" s="171">
        <v>20261.31554</v>
      </c>
      <c r="P394" s="171">
        <v>562.9236099999999</v>
      </c>
      <c r="Q394" s="171">
        <v>0</v>
      </c>
      <c r="R394" s="172">
        <v>562.9236099999999</v>
      </c>
    </row>
    <row r="395" spans="1:18" ht="15">
      <c r="A395" s="174"/>
      <c r="B395" s="168" t="s">
        <v>603</v>
      </c>
      <c r="C395" s="168" t="s">
        <v>604</v>
      </c>
      <c r="D395" s="168" t="s">
        <v>604</v>
      </c>
      <c r="E395" s="169">
        <v>276</v>
      </c>
      <c r="F395" s="170">
        <v>7353.68808</v>
      </c>
      <c r="G395" s="171">
        <v>0</v>
      </c>
      <c r="H395" s="171">
        <v>7353.68808</v>
      </c>
      <c r="I395" s="171">
        <v>9128.72368</v>
      </c>
      <c r="J395" s="171">
        <v>95.24743</v>
      </c>
      <c r="K395" s="171">
        <v>9223.971109999999</v>
      </c>
      <c r="L395" s="171">
        <v>980.61438</v>
      </c>
      <c r="M395" s="171">
        <v>4.84411</v>
      </c>
      <c r="N395" s="171">
        <v>985.45849</v>
      </c>
      <c r="O395" s="171">
        <v>17563.11768</v>
      </c>
      <c r="P395" s="171">
        <v>6132.9555199999995</v>
      </c>
      <c r="Q395" s="171">
        <v>0</v>
      </c>
      <c r="R395" s="172">
        <v>6132.9555199999995</v>
      </c>
    </row>
    <row r="396" spans="1:18" ht="15">
      <c r="A396" s="174"/>
      <c r="B396" s="174"/>
      <c r="C396" s="174"/>
      <c r="D396" s="168" t="s">
        <v>605</v>
      </c>
      <c r="E396" s="169">
        <v>562</v>
      </c>
      <c r="F396" s="170">
        <v>525.34769</v>
      </c>
      <c r="G396" s="171">
        <v>0</v>
      </c>
      <c r="H396" s="171">
        <v>525.34769</v>
      </c>
      <c r="I396" s="171">
        <v>4184.45579</v>
      </c>
      <c r="J396" s="171">
        <v>0</v>
      </c>
      <c r="K396" s="171">
        <v>4184.45579</v>
      </c>
      <c r="L396" s="171">
        <v>14.7744</v>
      </c>
      <c r="M396" s="171">
        <v>0</v>
      </c>
      <c r="N396" s="171">
        <v>14.7744</v>
      </c>
      <c r="O396" s="171">
        <v>4724.57788</v>
      </c>
      <c r="P396" s="171">
        <v>569.9295</v>
      </c>
      <c r="Q396" s="171">
        <v>0</v>
      </c>
      <c r="R396" s="172">
        <v>569.9295</v>
      </c>
    </row>
    <row r="397" spans="1:18" ht="15">
      <c r="A397" s="174"/>
      <c r="B397" s="174"/>
      <c r="C397" s="174"/>
      <c r="D397" s="168" t="s">
        <v>606</v>
      </c>
      <c r="E397" s="169">
        <v>278</v>
      </c>
      <c r="F397" s="170">
        <v>3523.53154</v>
      </c>
      <c r="G397" s="171">
        <v>0</v>
      </c>
      <c r="H397" s="171">
        <v>3523.53154</v>
      </c>
      <c r="I397" s="171">
        <v>5890.06554</v>
      </c>
      <c r="J397" s="171">
        <v>0.18780000000000002</v>
      </c>
      <c r="K397" s="171">
        <v>5890.25334</v>
      </c>
      <c r="L397" s="171">
        <v>43.3671</v>
      </c>
      <c r="M397" s="171">
        <v>0</v>
      </c>
      <c r="N397" s="171">
        <v>43.3671</v>
      </c>
      <c r="O397" s="171">
        <v>9457.15198</v>
      </c>
      <c r="P397" s="171">
        <v>4008.83216</v>
      </c>
      <c r="Q397" s="171">
        <v>0</v>
      </c>
      <c r="R397" s="172">
        <v>4008.83216</v>
      </c>
    </row>
    <row r="398" spans="1:18" ht="15">
      <c r="A398" s="174"/>
      <c r="B398" s="174"/>
      <c r="C398" s="174"/>
      <c r="D398" s="168" t="s">
        <v>607</v>
      </c>
      <c r="E398" s="169">
        <v>277</v>
      </c>
      <c r="F398" s="170">
        <v>2557.24814</v>
      </c>
      <c r="G398" s="171">
        <v>0</v>
      </c>
      <c r="H398" s="171">
        <v>2557.24814</v>
      </c>
      <c r="I398" s="171">
        <v>12475.46993</v>
      </c>
      <c r="J398" s="171">
        <v>61.061510000000006</v>
      </c>
      <c r="K398" s="171">
        <v>12536.531439999999</v>
      </c>
      <c r="L398" s="171">
        <v>111.84223</v>
      </c>
      <c r="M398" s="171">
        <v>0.37560000000000004</v>
      </c>
      <c r="N398" s="171">
        <v>112.21783</v>
      </c>
      <c r="O398" s="171">
        <v>15205.99741</v>
      </c>
      <c r="P398" s="171">
        <v>2243.8823700000003</v>
      </c>
      <c r="Q398" s="171">
        <v>0</v>
      </c>
      <c r="R398" s="172">
        <v>2243.8823700000003</v>
      </c>
    </row>
    <row r="399" spans="1:18" ht="15">
      <c r="A399" s="174"/>
      <c r="B399" s="174"/>
      <c r="C399" s="174"/>
      <c r="D399" s="168" t="s">
        <v>608</v>
      </c>
      <c r="E399" s="169">
        <v>620</v>
      </c>
      <c r="F399" s="170">
        <v>1123.13205</v>
      </c>
      <c r="G399" s="171">
        <v>0</v>
      </c>
      <c r="H399" s="171">
        <v>1123.13205</v>
      </c>
      <c r="I399" s="171">
        <v>2592.02477</v>
      </c>
      <c r="J399" s="171">
        <v>0</v>
      </c>
      <c r="K399" s="171">
        <v>2592.02477</v>
      </c>
      <c r="L399" s="171">
        <v>15.867799999999999</v>
      </c>
      <c r="M399" s="171">
        <v>0</v>
      </c>
      <c r="N399" s="171">
        <v>15.867799999999999</v>
      </c>
      <c r="O399" s="171">
        <v>3731.02462</v>
      </c>
      <c r="P399" s="171">
        <v>863.25763</v>
      </c>
      <c r="Q399" s="171">
        <v>0</v>
      </c>
      <c r="R399" s="172">
        <v>863.25763</v>
      </c>
    </row>
    <row r="400" spans="1:18" ht="15">
      <c r="A400" s="174"/>
      <c r="B400" s="174"/>
      <c r="C400" s="174"/>
      <c r="D400" s="168" t="s">
        <v>609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51.110510000000005</v>
      </c>
      <c r="M400" s="171">
        <v>0</v>
      </c>
      <c r="N400" s="171">
        <v>51.110510000000005</v>
      </c>
      <c r="O400" s="171">
        <v>51.110510000000005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603</v>
      </c>
      <c r="D401" s="168" t="s">
        <v>610</v>
      </c>
      <c r="E401" s="169">
        <v>273</v>
      </c>
      <c r="F401" s="170">
        <v>96180.38266</v>
      </c>
      <c r="G401" s="171">
        <v>1.2823699999999998</v>
      </c>
      <c r="H401" s="171">
        <v>96181.66503</v>
      </c>
      <c r="I401" s="171">
        <v>101018.74843</v>
      </c>
      <c r="J401" s="171">
        <v>249.12101</v>
      </c>
      <c r="K401" s="171">
        <v>101267.86944</v>
      </c>
      <c r="L401" s="171">
        <v>6519.30006</v>
      </c>
      <c r="M401" s="171">
        <v>1292.89036</v>
      </c>
      <c r="N401" s="171">
        <v>7812.19042</v>
      </c>
      <c r="O401" s="171">
        <v>205261.72488999998</v>
      </c>
      <c r="P401" s="171">
        <v>15709.76794</v>
      </c>
      <c r="Q401" s="171">
        <v>0</v>
      </c>
      <c r="R401" s="172">
        <v>15709.76794</v>
      </c>
    </row>
    <row r="402" spans="1:18" ht="15">
      <c r="A402" s="174"/>
      <c r="B402" s="174"/>
      <c r="C402" s="174"/>
      <c r="D402" s="168" t="s">
        <v>399</v>
      </c>
      <c r="E402" s="169">
        <v>487</v>
      </c>
      <c r="F402" s="170">
        <v>586.98743</v>
      </c>
      <c r="G402" s="171">
        <v>0</v>
      </c>
      <c r="H402" s="171">
        <v>586.98743</v>
      </c>
      <c r="I402" s="171">
        <v>4187.3157599999995</v>
      </c>
      <c r="J402" s="171">
        <v>0.0015400000000000001</v>
      </c>
      <c r="K402" s="171">
        <v>4187.3173</v>
      </c>
      <c r="L402" s="171">
        <v>77.6782</v>
      </c>
      <c r="M402" s="171">
        <v>0</v>
      </c>
      <c r="N402" s="171">
        <v>77.6782</v>
      </c>
      <c r="O402" s="171">
        <v>4851.98293</v>
      </c>
      <c r="P402" s="171">
        <v>1423.90131</v>
      </c>
      <c r="Q402" s="171">
        <v>0</v>
      </c>
      <c r="R402" s="172">
        <v>1423.90131</v>
      </c>
    </row>
    <row r="403" spans="1:18" ht="15">
      <c r="A403" s="174"/>
      <c r="B403" s="174"/>
      <c r="C403" s="174"/>
      <c r="D403" s="168" t="s">
        <v>611</v>
      </c>
      <c r="E403" s="169">
        <v>640</v>
      </c>
      <c r="F403" s="170">
        <v>64.67213</v>
      </c>
      <c r="G403" s="171">
        <v>0</v>
      </c>
      <c r="H403" s="171">
        <v>64.67213</v>
      </c>
      <c r="I403" s="171">
        <v>1362.74855</v>
      </c>
      <c r="J403" s="171">
        <v>0</v>
      </c>
      <c r="K403" s="171">
        <v>1362.74855</v>
      </c>
      <c r="L403" s="171">
        <v>16.904</v>
      </c>
      <c r="M403" s="171">
        <v>0</v>
      </c>
      <c r="N403" s="171">
        <v>16.904</v>
      </c>
      <c r="O403" s="171">
        <v>1444.32468</v>
      </c>
      <c r="P403" s="171">
        <v>256.73458999999997</v>
      </c>
      <c r="Q403" s="171">
        <v>0</v>
      </c>
      <c r="R403" s="172">
        <v>256.73458999999997</v>
      </c>
    </row>
    <row r="404" spans="1:18" ht="15">
      <c r="A404" s="174"/>
      <c r="B404" s="174"/>
      <c r="C404" s="174"/>
      <c r="D404" s="168" t="s">
        <v>612</v>
      </c>
      <c r="E404" s="169">
        <v>269</v>
      </c>
      <c r="F404" s="170">
        <v>662.31341</v>
      </c>
      <c r="G404" s="171">
        <v>0</v>
      </c>
      <c r="H404" s="171">
        <v>662.31341</v>
      </c>
      <c r="I404" s="171">
        <v>4840.36193</v>
      </c>
      <c r="J404" s="171">
        <v>102.80713</v>
      </c>
      <c r="K404" s="171">
        <v>4943.169059999999</v>
      </c>
      <c r="L404" s="171">
        <v>122.5509</v>
      </c>
      <c r="M404" s="171">
        <v>0</v>
      </c>
      <c r="N404" s="171">
        <v>122.5509</v>
      </c>
      <c r="O404" s="171">
        <v>5728.03337</v>
      </c>
      <c r="P404" s="171">
        <v>1986.0626000000002</v>
      </c>
      <c r="Q404" s="171">
        <v>0</v>
      </c>
      <c r="R404" s="172">
        <v>1986.0626000000002</v>
      </c>
    </row>
    <row r="405" spans="1:18" ht="15">
      <c r="A405" s="174"/>
      <c r="B405" s="174"/>
      <c r="C405" s="174"/>
      <c r="D405" s="168" t="s">
        <v>613</v>
      </c>
      <c r="E405" s="169">
        <v>639</v>
      </c>
      <c r="F405" s="170">
        <v>1944.95454</v>
      </c>
      <c r="G405" s="171">
        <v>0</v>
      </c>
      <c r="H405" s="171">
        <v>1944.95454</v>
      </c>
      <c r="I405" s="171">
        <v>1340.6458</v>
      </c>
      <c r="J405" s="171">
        <v>0</v>
      </c>
      <c r="K405" s="171">
        <v>1340.6458</v>
      </c>
      <c r="L405" s="171">
        <v>23.306259999999998</v>
      </c>
      <c r="M405" s="171">
        <v>0</v>
      </c>
      <c r="N405" s="171">
        <v>23.306259999999998</v>
      </c>
      <c r="O405" s="171">
        <v>3308.9066000000003</v>
      </c>
      <c r="P405" s="171">
        <v>322.12246000000005</v>
      </c>
      <c r="Q405" s="171">
        <v>0</v>
      </c>
      <c r="R405" s="172">
        <v>322.12246000000005</v>
      </c>
    </row>
    <row r="406" spans="1:18" ht="15">
      <c r="A406" s="174"/>
      <c r="B406" s="174"/>
      <c r="C406" s="168" t="s">
        <v>614</v>
      </c>
      <c r="D406" s="168" t="s">
        <v>615</v>
      </c>
      <c r="E406" s="169">
        <v>274</v>
      </c>
      <c r="F406" s="170">
        <v>1041.94711</v>
      </c>
      <c r="G406" s="171">
        <v>0</v>
      </c>
      <c r="H406" s="171">
        <v>1041.94711</v>
      </c>
      <c r="I406" s="171">
        <v>6108.03009</v>
      </c>
      <c r="J406" s="171">
        <v>60.431940000000004</v>
      </c>
      <c r="K406" s="171">
        <v>6168.462030000001</v>
      </c>
      <c r="L406" s="171">
        <v>1179.97323</v>
      </c>
      <c r="M406" s="171">
        <v>174.654</v>
      </c>
      <c r="N406" s="171">
        <v>1354.62723</v>
      </c>
      <c r="O406" s="171">
        <v>8565.03637</v>
      </c>
      <c r="P406" s="171">
        <v>3097.43458</v>
      </c>
      <c r="Q406" s="171">
        <v>0</v>
      </c>
      <c r="R406" s="172">
        <v>3097.43458</v>
      </c>
    </row>
    <row r="407" spans="1:18" ht="15">
      <c r="A407" s="174"/>
      <c r="B407" s="168" t="s">
        <v>616</v>
      </c>
      <c r="C407" s="168" t="s">
        <v>617</v>
      </c>
      <c r="D407" s="168" t="s">
        <v>617</v>
      </c>
      <c r="E407" s="169">
        <v>71</v>
      </c>
      <c r="F407" s="170">
        <v>12883.054380000001</v>
      </c>
      <c r="G407" s="171">
        <v>0</v>
      </c>
      <c r="H407" s="171">
        <v>12883.054380000001</v>
      </c>
      <c r="I407" s="171">
        <v>5183.36963</v>
      </c>
      <c r="J407" s="171">
        <v>0.22563</v>
      </c>
      <c r="K407" s="171">
        <v>5183.59526</v>
      </c>
      <c r="L407" s="171">
        <v>371.88036</v>
      </c>
      <c r="M407" s="171">
        <v>0</v>
      </c>
      <c r="N407" s="171">
        <v>371.88036</v>
      </c>
      <c r="O407" s="171">
        <v>18438.53</v>
      </c>
      <c r="P407" s="171">
        <v>2437.06008</v>
      </c>
      <c r="Q407" s="171">
        <v>0</v>
      </c>
      <c r="R407" s="172">
        <v>2437.06008</v>
      </c>
    </row>
    <row r="408" spans="1:18" ht="15">
      <c r="A408" s="174"/>
      <c r="B408" s="174"/>
      <c r="C408" s="174"/>
      <c r="D408" s="168" t="s">
        <v>618</v>
      </c>
      <c r="E408" s="169">
        <v>436</v>
      </c>
      <c r="F408" s="170">
        <v>797.1717600000001</v>
      </c>
      <c r="G408" s="171">
        <v>0</v>
      </c>
      <c r="H408" s="171">
        <v>797.1717600000001</v>
      </c>
      <c r="I408" s="171">
        <v>3226.20656</v>
      </c>
      <c r="J408" s="171">
        <v>0.18925999999999998</v>
      </c>
      <c r="K408" s="171">
        <v>3226.3958199999997</v>
      </c>
      <c r="L408" s="171">
        <v>76.30206</v>
      </c>
      <c r="M408" s="171">
        <v>0</v>
      </c>
      <c r="N408" s="171">
        <v>76.30206</v>
      </c>
      <c r="O408" s="171">
        <v>4099.86964</v>
      </c>
      <c r="P408" s="171">
        <v>723.24172</v>
      </c>
      <c r="Q408" s="171">
        <v>0</v>
      </c>
      <c r="R408" s="172">
        <v>723.24172</v>
      </c>
    </row>
    <row r="409" spans="1:18" ht="15">
      <c r="A409" s="174"/>
      <c r="B409" s="174"/>
      <c r="C409" s="174"/>
      <c r="D409" s="168" t="s">
        <v>619</v>
      </c>
      <c r="E409" s="169">
        <v>73</v>
      </c>
      <c r="F409" s="170">
        <v>665.38048</v>
      </c>
      <c r="G409" s="171">
        <v>0</v>
      </c>
      <c r="H409" s="171">
        <v>665.38048</v>
      </c>
      <c r="I409" s="171">
        <v>1158.83691</v>
      </c>
      <c r="J409" s="171">
        <v>0</v>
      </c>
      <c r="K409" s="171">
        <v>1158.83691</v>
      </c>
      <c r="L409" s="171">
        <v>7.33</v>
      </c>
      <c r="M409" s="171">
        <v>0</v>
      </c>
      <c r="N409" s="171">
        <v>7.33</v>
      </c>
      <c r="O409" s="171">
        <v>1831.54739</v>
      </c>
      <c r="P409" s="171">
        <v>748.85421</v>
      </c>
      <c r="Q409" s="171">
        <v>0</v>
      </c>
      <c r="R409" s="172">
        <v>748.85421</v>
      </c>
    </row>
    <row r="410" spans="1:18" ht="15">
      <c r="A410" s="174"/>
      <c r="B410" s="174"/>
      <c r="C410" s="174"/>
      <c r="D410" s="168" t="s">
        <v>620</v>
      </c>
      <c r="E410" s="169">
        <v>72</v>
      </c>
      <c r="F410" s="170">
        <v>2560.58154</v>
      </c>
      <c r="G410" s="171">
        <v>0</v>
      </c>
      <c r="H410" s="171">
        <v>2560.58154</v>
      </c>
      <c r="I410" s="171">
        <v>2118.45366</v>
      </c>
      <c r="J410" s="171">
        <v>0.0154</v>
      </c>
      <c r="K410" s="171">
        <v>2118.46906</v>
      </c>
      <c r="L410" s="171">
        <v>20.48632</v>
      </c>
      <c r="M410" s="171">
        <v>0</v>
      </c>
      <c r="N410" s="171">
        <v>20.48632</v>
      </c>
      <c r="O410" s="171">
        <v>4699.53692</v>
      </c>
      <c r="P410" s="171">
        <v>1073.17381</v>
      </c>
      <c r="Q410" s="171">
        <v>0</v>
      </c>
      <c r="R410" s="172">
        <v>1073.17381</v>
      </c>
    </row>
    <row r="411" spans="1:18" ht="15">
      <c r="A411" s="174"/>
      <c r="B411" s="174"/>
      <c r="C411" s="174"/>
      <c r="D411" s="168" t="s">
        <v>621</v>
      </c>
      <c r="E411" s="169">
        <v>74</v>
      </c>
      <c r="F411" s="170">
        <v>3058.16675</v>
      </c>
      <c r="G411" s="171">
        <v>0</v>
      </c>
      <c r="H411" s="171">
        <v>3058.16675</v>
      </c>
      <c r="I411" s="171">
        <v>2075.05297</v>
      </c>
      <c r="J411" s="171">
        <v>0</v>
      </c>
      <c r="K411" s="171">
        <v>2075.05297</v>
      </c>
      <c r="L411" s="171">
        <v>26.77744</v>
      </c>
      <c r="M411" s="171">
        <v>0</v>
      </c>
      <c r="N411" s="171">
        <v>26.77744</v>
      </c>
      <c r="O411" s="171">
        <v>5159.99716</v>
      </c>
      <c r="P411" s="171">
        <v>1386.9043700000002</v>
      </c>
      <c r="Q411" s="171">
        <v>0</v>
      </c>
      <c r="R411" s="172">
        <v>1386.9043700000002</v>
      </c>
    </row>
    <row r="412" spans="1:18" ht="15">
      <c r="A412" s="174"/>
      <c r="B412" s="174"/>
      <c r="C412" s="174"/>
      <c r="D412" s="168" t="s">
        <v>622</v>
      </c>
      <c r="E412" s="169">
        <v>76</v>
      </c>
      <c r="F412" s="170">
        <v>499.99742</v>
      </c>
      <c r="G412" s="171">
        <v>0</v>
      </c>
      <c r="H412" s="171">
        <v>499.99742</v>
      </c>
      <c r="I412" s="171">
        <v>2083.03269</v>
      </c>
      <c r="J412" s="171">
        <v>0.39977999999999997</v>
      </c>
      <c r="K412" s="171">
        <v>2083.43247</v>
      </c>
      <c r="L412" s="171">
        <v>86.97215</v>
      </c>
      <c r="M412" s="171">
        <v>0</v>
      </c>
      <c r="N412" s="171">
        <v>86.97215</v>
      </c>
      <c r="O412" s="171">
        <v>2670.40204</v>
      </c>
      <c r="P412" s="171">
        <v>1907.1262199999999</v>
      </c>
      <c r="Q412" s="171">
        <v>0</v>
      </c>
      <c r="R412" s="172">
        <v>1907.1262199999999</v>
      </c>
    </row>
    <row r="413" spans="1:18" ht="15">
      <c r="A413" s="174"/>
      <c r="B413" s="174"/>
      <c r="C413" s="168" t="s">
        <v>623</v>
      </c>
      <c r="D413" s="168" t="s">
        <v>623</v>
      </c>
      <c r="E413" s="169">
        <v>77</v>
      </c>
      <c r="F413" s="170">
        <v>8386.73526</v>
      </c>
      <c r="G413" s="171">
        <v>0</v>
      </c>
      <c r="H413" s="171">
        <v>8386.73526</v>
      </c>
      <c r="I413" s="171">
        <v>12633.20327</v>
      </c>
      <c r="J413" s="171">
        <v>225.97081</v>
      </c>
      <c r="K413" s="171">
        <v>12859.17408</v>
      </c>
      <c r="L413" s="171">
        <v>696.12923</v>
      </c>
      <c r="M413" s="171">
        <v>0</v>
      </c>
      <c r="N413" s="171">
        <v>696.12923</v>
      </c>
      <c r="O413" s="171">
        <v>21942.03857</v>
      </c>
      <c r="P413" s="171">
        <v>7436.86929</v>
      </c>
      <c r="Q413" s="171">
        <v>0</v>
      </c>
      <c r="R413" s="172">
        <v>7436.86929</v>
      </c>
    </row>
    <row r="414" spans="1:18" ht="15">
      <c r="A414" s="174"/>
      <c r="B414" s="174"/>
      <c r="C414" s="174"/>
      <c r="D414" s="168" t="s">
        <v>624</v>
      </c>
      <c r="E414" s="169">
        <v>79</v>
      </c>
      <c r="F414" s="170">
        <v>4978.18062</v>
      </c>
      <c r="G414" s="171">
        <v>0</v>
      </c>
      <c r="H414" s="171">
        <v>4978.18062</v>
      </c>
      <c r="I414" s="171">
        <v>7275.65548</v>
      </c>
      <c r="J414" s="171">
        <v>0</v>
      </c>
      <c r="K414" s="171">
        <v>7275.65548</v>
      </c>
      <c r="L414" s="171">
        <v>274.4122</v>
      </c>
      <c r="M414" s="171">
        <v>0</v>
      </c>
      <c r="N414" s="171">
        <v>274.4122</v>
      </c>
      <c r="O414" s="171">
        <v>12528.248300000001</v>
      </c>
      <c r="P414" s="171">
        <v>2231.4333300000003</v>
      </c>
      <c r="Q414" s="171">
        <v>0</v>
      </c>
      <c r="R414" s="172">
        <v>2231.4333300000003</v>
      </c>
    </row>
    <row r="415" spans="1:18" ht="15">
      <c r="A415" s="174"/>
      <c r="B415" s="174"/>
      <c r="C415" s="174"/>
      <c r="D415" s="168" t="s">
        <v>625</v>
      </c>
      <c r="E415" s="169">
        <v>78</v>
      </c>
      <c r="F415" s="170">
        <v>699.8256700000001</v>
      </c>
      <c r="G415" s="171">
        <v>0</v>
      </c>
      <c r="H415" s="171">
        <v>699.8256700000001</v>
      </c>
      <c r="I415" s="171">
        <v>2589.97921</v>
      </c>
      <c r="J415" s="171">
        <v>0</v>
      </c>
      <c r="K415" s="171">
        <v>2589.97921</v>
      </c>
      <c r="L415" s="171">
        <v>64.83586</v>
      </c>
      <c r="M415" s="171">
        <v>0</v>
      </c>
      <c r="N415" s="171">
        <v>64.83586</v>
      </c>
      <c r="O415" s="171">
        <v>3354.6407400000003</v>
      </c>
      <c r="P415" s="171">
        <v>1278.21009</v>
      </c>
      <c r="Q415" s="171">
        <v>0</v>
      </c>
      <c r="R415" s="172">
        <v>1278.21009</v>
      </c>
    </row>
    <row r="416" spans="1:18" ht="15">
      <c r="A416" s="174"/>
      <c r="B416" s="174"/>
      <c r="C416" s="168" t="s">
        <v>626</v>
      </c>
      <c r="D416" s="168" t="s">
        <v>627</v>
      </c>
      <c r="E416" s="169">
        <v>80</v>
      </c>
      <c r="F416" s="170">
        <v>8177.34233</v>
      </c>
      <c r="G416" s="171">
        <v>0.0067599999999999995</v>
      </c>
      <c r="H416" s="171">
        <v>8177.34909</v>
      </c>
      <c r="I416" s="171">
        <v>40195.07185</v>
      </c>
      <c r="J416" s="171">
        <v>20.07125</v>
      </c>
      <c r="K416" s="171">
        <v>40215.1431</v>
      </c>
      <c r="L416" s="171">
        <v>1708.54724</v>
      </c>
      <c r="M416" s="171">
        <v>1.3146</v>
      </c>
      <c r="N416" s="171">
        <v>1709.86184</v>
      </c>
      <c r="O416" s="171">
        <v>50102.35403</v>
      </c>
      <c r="P416" s="171">
        <v>10547.47214</v>
      </c>
      <c r="Q416" s="171">
        <v>0</v>
      </c>
      <c r="R416" s="172">
        <v>10547.47214</v>
      </c>
    </row>
    <row r="417" spans="1:18" ht="15">
      <c r="A417" s="174"/>
      <c r="B417" s="174"/>
      <c r="C417" s="174"/>
      <c r="D417" s="168" t="s">
        <v>626</v>
      </c>
      <c r="E417" s="169">
        <v>82</v>
      </c>
      <c r="F417" s="170">
        <v>1739.98023</v>
      </c>
      <c r="G417" s="171">
        <v>0</v>
      </c>
      <c r="H417" s="171">
        <v>1739.98023</v>
      </c>
      <c r="I417" s="171">
        <v>12027.82369</v>
      </c>
      <c r="J417" s="171">
        <v>0</v>
      </c>
      <c r="K417" s="171">
        <v>12027.82369</v>
      </c>
      <c r="L417" s="171">
        <v>91.464</v>
      </c>
      <c r="M417" s="171">
        <v>0</v>
      </c>
      <c r="N417" s="171">
        <v>91.464</v>
      </c>
      <c r="O417" s="171">
        <v>13859.26792</v>
      </c>
      <c r="P417" s="171">
        <v>1644.2049</v>
      </c>
      <c r="Q417" s="171">
        <v>0</v>
      </c>
      <c r="R417" s="172">
        <v>1644.2049</v>
      </c>
    </row>
    <row r="418" spans="1:18" ht="15">
      <c r="A418" s="174"/>
      <c r="B418" s="174"/>
      <c r="C418" s="174"/>
      <c r="D418" s="168" t="s">
        <v>628</v>
      </c>
      <c r="E418" s="169">
        <v>601</v>
      </c>
      <c r="F418" s="170">
        <v>1449.44346</v>
      </c>
      <c r="G418" s="171">
        <v>0</v>
      </c>
      <c r="H418" s="171">
        <v>1449.44346</v>
      </c>
      <c r="I418" s="171">
        <v>1907.9531000000002</v>
      </c>
      <c r="J418" s="171">
        <v>0</v>
      </c>
      <c r="K418" s="171">
        <v>1907.9531000000002</v>
      </c>
      <c r="L418" s="171">
        <v>67.357</v>
      </c>
      <c r="M418" s="171">
        <v>0</v>
      </c>
      <c r="N418" s="171">
        <v>67.357</v>
      </c>
      <c r="O418" s="171">
        <v>3424.75356</v>
      </c>
      <c r="P418" s="171">
        <v>1285.79844</v>
      </c>
      <c r="Q418" s="171">
        <v>0</v>
      </c>
      <c r="R418" s="172">
        <v>1285.79844</v>
      </c>
    </row>
    <row r="419" spans="1:18" ht="15">
      <c r="A419" s="174"/>
      <c r="B419" s="174"/>
      <c r="C419" s="174"/>
      <c r="D419" s="168" t="s">
        <v>629</v>
      </c>
      <c r="E419" s="169">
        <v>81</v>
      </c>
      <c r="F419" s="170">
        <v>1515.8634</v>
      </c>
      <c r="G419" s="171">
        <v>0</v>
      </c>
      <c r="H419" s="171">
        <v>1515.8634</v>
      </c>
      <c r="I419" s="171">
        <v>1679.3781399999998</v>
      </c>
      <c r="J419" s="171">
        <v>0</v>
      </c>
      <c r="K419" s="171">
        <v>1679.3781399999998</v>
      </c>
      <c r="L419" s="171">
        <v>11.7696</v>
      </c>
      <c r="M419" s="171">
        <v>0</v>
      </c>
      <c r="N419" s="171">
        <v>11.7696</v>
      </c>
      <c r="O419" s="171">
        <v>3207.01114</v>
      </c>
      <c r="P419" s="171">
        <v>613.06451</v>
      </c>
      <c r="Q419" s="171">
        <v>0</v>
      </c>
      <c r="R419" s="172">
        <v>613.06451</v>
      </c>
    </row>
    <row r="420" spans="1:18" ht="15">
      <c r="A420" s="174"/>
      <c r="B420" s="174"/>
      <c r="C420" s="174"/>
      <c r="D420" s="168" t="s">
        <v>630</v>
      </c>
      <c r="E420" s="169">
        <v>83</v>
      </c>
      <c r="F420" s="170">
        <v>924.13436</v>
      </c>
      <c r="G420" s="171">
        <v>0</v>
      </c>
      <c r="H420" s="171">
        <v>924.13436</v>
      </c>
      <c r="I420" s="171">
        <v>1909.6995900000002</v>
      </c>
      <c r="J420" s="171">
        <v>0</v>
      </c>
      <c r="K420" s="171">
        <v>1909.6995900000002</v>
      </c>
      <c r="L420" s="171">
        <v>34.3527</v>
      </c>
      <c r="M420" s="171">
        <v>0</v>
      </c>
      <c r="N420" s="171">
        <v>34.3527</v>
      </c>
      <c r="O420" s="171">
        <v>2868.18665</v>
      </c>
      <c r="P420" s="171">
        <v>1395.86115</v>
      </c>
      <c r="Q420" s="171">
        <v>0</v>
      </c>
      <c r="R420" s="172">
        <v>1395.86115</v>
      </c>
    </row>
    <row r="421" spans="1:18" ht="15">
      <c r="A421" s="174"/>
      <c r="B421" s="174"/>
      <c r="C421" s="174"/>
      <c r="D421" s="168" t="s">
        <v>631</v>
      </c>
      <c r="E421" s="169">
        <v>84</v>
      </c>
      <c r="F421" s="170">
        <v>116.86505</v>
      </c>
      <c r="G421" s="171">
        <v>0</v>
      </c>
      <c r="H421" s="171">
        <v>116.86505</v>
      </c>
      <c r="I421" s="171">
        <v>2000.02489</v>
      </c>
      <c r="J421" s="171">
        <v>0</v>
      </c>
      <c r="K421" s="171">
        <v>2000.02489</v>
      </c>
      <c r="L421" s="171">
        <v>18.52</v>
      </c>
      <c r="M421" s="171">
        <v>0</v>
      </c>
      <c r="N421" s="171">
        <v>18.52</v>
      </c>
      <c r="O421" s="171">
        <v>2135.40994</v>
      </c>
      <c r="P421" s="171">
        <v>1077.8147099999999</v>
      </c>
      <c r="Q421" s="171">
        <v>0</v>
      </c>
      <c r="R421" s="172">
        <v>1077.8147099999999</v>
      </c>
    </row>
    <row r="422" spans="1:18" ht="15">
      <c r="A422" s="174"/>
      <c r="B422" s="174"/>
      <c r="C422" s="168" t="s">
        <v>632</v>
      </c>
      <c r="D422" s="168" t="s">
        <v>632</v>
      </c>
      <c r="E422" s="169">
        <v>86</v>
      </c>
      <c r="F422" s="170">
        <v>16704.78896</v>
      </c>
      <c r="G422" s="171">
        <v>3726.90302</v>
      </c>
      <c r="H422" s="171">
        <v>20431.69198</v>
      </c>
      <c r="I422" s="171">
        <v>7115.66932</v>
      </c>
      <c r="J422" s="171">
        <v>43.47491</v>
      </c>
      <c r="K422" s="171">
        <v>7159.144230000001</v>
      </c>
      <c r="L422" s="171">
        <v>5296.4131</v>
      </c>
      <c r="M422" s="171">
        <v>847.97435</v>
      </c>
      <c r="N422" s="171">
        <v>6144.38745</v>
      </c>
      <c r="O422" s="171">
        <v>33735.223659999996</v>
      </c>
      <c r="P422" s="171">
        <v>13802.21506</v>
      </c>
      <c r="Q422" s="171">
        <v>0</v>
      </c>
      <c r="R422" s="172">
        <v>13802.21506</v>
      </c>
    </row>
    <row r="423" spans="1:18" ht="15">
      <c r="A423" s="174"/>
      <c r="B423" s="174"/>
      <c r="C423" s="174"/>
      <c r="D423" s="168" t="s">
        <v>633</v>
      </c>
      <c r="E423" s="169">
        <v>87</v>
      </c>
      <c r="F423" s="170">
        <v>2210.89977</v>
      </c>
      <c r="G423" s="171">
        <v>0</v>
      </c>
      <c r="H423" s="171">
        <v>2210.89977</v>
      </c>
      <c r="I423" s="171">
        <v>3430.17862</v>
      </c>
      <c r="J423" s="171">
        <v>0.00011</v>
      </c>
      <c r="K423" s="171">
        <v>3430.17873</v>
      </c>
      <c r="L423" s="171">
        <v>111.17532000000001</v>
      </c>
      <c r="M423" s="171">
        <v>0</v>
      </c>
      <c r="N423" s="171">
        <v>111.17532000000001</v>
      </c>
      <c r="O423" s="171">
        <v>5752.25382</v>
      </c>
      <c r="P423" s="171">
        <v>1453.39304</v>
      </c>
      <c r="Q423" s="171">
        <v>0</v>
      </c>
      <c r="R423" s="172">
        <v>1453.39304</v>
      </c>
    </row>
    <row r="424" spans="1:18" ht="15">
      <c r="A424" s="174"/>
      <c r="B424" s="174"/>
      <c r="C424" s="174"/>
      <c r="D424" s="168" t="s">
        <v>634</v>
      </c>
      <c r="E424" s="169">
        <v>660</v>
      </c>
      <c r="F424" s="170">
        <v>763.25823</v>
      </c>
      <c r="G424" s="171">
        <v>0</v>
      </c>
      <c r="H424" s="171">
        <v>763.25823</v>
      </c>
      <c r="I424" s="171">
        <v>1893.57216</v>
      </c>
      <c r="J424" s="171">
        <v>0</v>
      </c>
      <c r="K424" s="171">
        <v>1893.57216</v>
      </c>
      <c r="L424" s="171">
        <v>127.52472999999999</v>
      </c>
      <c r="M424" s="171">
        <v>0</v>
      </c>
      <c r="N424" s="171">
        <v>127.52472999999999</v>
      </c>
      <c r="O424" s="171">
        <v>2784.35512</v>
      </c>
      <c r="P424" s="171">
        <v>2744.6849500000003</v>
      </c>
      <c r="Q424" s="171">
        <v>0</v>
      </c>
      <c r="R424" s="172">
        <v>2744.6849500000003</v>
      </c>
    </row>
    <row r="425" spans="1:18" ht="15">
      <c r="A425" s="174"/>
      <c r="B425" s="174"/>
      <c r="C425" s="168" t="s">
        <v>616</v>
      </c>
      <c r="D425" s="168" t="s">
        <v>296</v>
      </c>
      <c r="E425" s="169">
        <v>535</v>
      </c>
      <c r="F425" s="170">
        <v>12408.090890000001</v>
      </c>
      <c r="G425" s="171">
        <v>0</v>
      </c>
      <c r="H425" s="171">
        <v>12408.090890000001</v>
      </c>
      <c r="I425" s="171">
        <v>33328.26794</v>
      </c>
      <c r="J425" s="171">
        <v>243.43372</v>
      </c>
      <c r="K425" s="171">
        <v>33571.70166</v>
      </c>
      <c r="L425" s="171">
        <v>3239.9166800000003</v>
      </c>
      <c r="M425" s="171">
        <v>1012.4636800000001</v>
      </c>
      <c r="N425" s="171">
        <v>4252.38036</v>
      </c>
      <c r="O425" s="171">
        <v>50232.172909999994</v>
      </c>
      <c r="P425" s="171">
        <v>14823.92473</v>
      </c>
      <c r="Q425" s="171">
        <v>0</v>
      </c>
      <c r="R425" s="172">
        <v>14823.92473</v>
      </c>
    </row>
    <row r="426" spans="1:18" ht="15">
      <c r="A426" s="174"/>
      <c r="B426" s="174"/>
      <c r="C426" s="174"/>
      <c r="D426" s="168" t="s">
        <v>308</v>
      </c>
      <c r="E426" s="169">
        <v>67</v>
      </c>
      <c r="F426" s="170">
        <v>838.0870600000001</v>
      </c>
      <c r="G426" s="171">
        <v>0</v>
      </c>
      <c r="H426" s="171">
        <v>838.0870600000001</v>
      </c>
      <c r="I426" s="171">
        <v>5620.16536</v>
      </c>
      <c r="J426" s="171">
        <v>1.1084</v>
      </c>
      <c r="K426" s="171">
        <v>5621.27376</v>
      </c>
      <c r="L426" s="171">
        <v>467.79474</v>
      </c>
      <c r="M426" s="171">
        <v>9.0144</v>
      </c>
      <c r="N426" s="171">
        <v>476.80914</v>
      </c>
      <c r="O426" s="171">
        <v>6936.16996</v>
      </c>
      <c r="P426" s="171">
        <v>2219.81344</v>
      </c>
      <c r="Q426" s="171">
        <v>0</v>
      </c>
      <c r="R426" s="172">
        <v>2219.81344</v>
      </c>
    </row>
    <row r="427" spans="1:18" ht="15">
      <c r="A427" s="174"/>
      <c r="B427" s="174"/>
      <c r="C427" s="174"/>
      <c r="D427" s="168" t="s">
        <v>635</v>
      </c>
      <c r="E427" s="169">
        <v>68</v>
      </c>
      <c r="F427" s="170">
        <v>1912.42391</v>
      </c>
      <c r="G427" s="171">
        <v>0</v>
      </c>
      <c r="H427" s="171">
        <v>1912.42391</v>
      </c>
      <c r="I427" s="171">
        <v>4301.88897</v>
      </c>
      <c r="J427" s="171">
        <v>0</v>
      </c>
      <c r="K427" s="171">
        <v>4301.88897</v>
      </c>
      <c r="L427" s="171">
        <v>163.23409</v>
      </c>
      <c r="M427" s="171">
        <v>0</v>
      </c>
      <c r="N427" s="171">
        <v>163.23409</v>
      </c>
      <c r="O427" s="171">
        <v>6377.546969999999</v>
      </c>
      <c r="P427" s="171">
        <v>2815.2579100000003</v>
      </c>
      <c r="Q427" s="171">
        <v>0</v>
      </c>
      <c r="R427" s="172">
        <v>2815.2579100000003</v>
      </c>
    </row>
    <row r="428" spans="1:18" ht="15">
      <c r="A428" s="174"/>
      <c r="B428" s="174"/>
      <c r="C428" s="174"/>
      <c r="D428" s="168" t="s">
        <v>616</v>
      </c>
      <c r="E428" s="169">
        <v>65</v>
      </c>
      <c r="F428" s="170">
        <v>192437.98747999998</v>
      </c>
      <c r="G428" s="171">
        <v>336.58034000000004</v>
      </c>
      <c r="H428" s="171">
        <v>192774.56782</v>
      </c>
      <c r="I428" s="171">
        <v>150478.60552</v>
      </c>
      <c r="J428" s="171">
        <v>503.04227000000003</v>
      </c>
      <c r="K428" s="171">
        <v>150981.64779</v>
      </c>
      <c r="L428" s="171">
        <v>44639.7339</v>
      </c>
      <c r="M428" s="171">
        <v>13771.66021</v>
      </c>
      <c r="N428" s="171">
        <v>58411.39411</v>
      </c>
      <c r="O428" s="171">
        <v>402167.60972</v>
      </c>
      <c r="P428" s="171">
        <v>102672.4781</v>
      </c>
      <c r="Q428" s="171">
        <v>0</v>
      </c>
      <c r="R428" s="172">
        <v>102672.4781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79.11994</v>
      </c>
      <c r="M429" s="177">
        <v>0.02163</v>
      </c>
      <c r="N429" s="177">
        <v>79.14157</v>
      </c>
      <c r="O429" s="177">
        <v>79.14157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636</v>
      </c>
      <c r="E430" s="169">
        <v>70</v>
      </c>
      <c r="F430" s="170">
        <v>3083.27685</v>
      </c>
      <c r="G430" s="171">
        <v>0</v>
      </c>
      <c r="H430" s="171">
        <v>3083.27685</v>
      </c>
      <c r="I430" s="171">
        <v>6673.599200000001</v>
      </c>
      <c r="J430" s="171">
        <v>12.773100000000001</v>
      </c>
      <c r="K430" s="171">
        <v>6686.3723</v>
      </c>
      <c r="L430" s="171">
        <v>725.2894</v>
      </c>
      <c r="M430" s="171">
        <v>6.52226</v>
      </c>
      <c r="N430" s="171">
        <v>731.8116600000001</v>
      </c>
      <c r="O430" s="171">
        <v>10501.46081</v>
      </c>
      <c r="P430" s="171">
        <v>3439.73557</v>
      </c>
      <c r="Q430" s="171">
        <v>0</v>
      </c>
      <c r="R430" s="172">
        <v>3439.73557</v>
      </c>
    </row>
    <row r="431" spans="1:18" ht="15">
      <c r="A431" s="174"/>
      <c r="B431" s="174"/>
      <c r="C431" s="174"/>
      <c r="D431" s="168" t="s">
        <v>637</v>
      </c>
      <c r="E431" s="169">
        <v>66</v>
      </c>
      <c r="F431" s="170">
        <v>2649.7339300000003</v>
      </c>
      <c r="G431" s="171">
        <v>0</v>
      </c>
      <c r="H431" s="171">
        <v>2649.7339300000003</v>
      </c>
      <c r="I431" s="171">
        <v>1150.89005</v>
      </c>
      <c r="J431" s="171">
        <v>0.00109</v>
      </c>
      <c r="K431" s="171">
        <v>1150.89114</v>
      </c>
      <c r="L431" s="171">
        <v>2231.50964</v>
      </c>
      <c r="M431" s="171">
        <v>0.89975</v>
      </c>
      <c r="N431" s="171">
        <v>2232.4093900000003</v>
      </c>
      <c r="O431" s="171">
        <v>6033.03446</v>
      </c>
      <c r="P431" s="171">
        <v>2593.0715</v>
      </c>
      <c r="Q431" s="171">
        <v>0</v>
      </c>
      <c r="R431" s="172">
        <v>2593.0715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69</v>
      </c>
      <c r="F432" s="170">
        <v>4917.18226</v>
      </c>
      <c r="G432" s="171">
        <v>0</v>
      </c>
      <c r="H432" s="171">
        <v>4917.18226</v>
      </c>
      <c r="I432" s="171">
        <v>2067.74593</v>
      </c>
      <c r="J432" s="171">
        <v>0.01908</v>
      </c>
      <c r="K432" s="171">
        <v>2067.76501</v>
      </c>
      <c r="L432" s="171">
        <v>1261.01938</v>
      </c>
      <c r="M432" s="171">
        <v>14.13499</v>
      </c>
      <c r="N432" s="171">
        <v>1275.1543700000002</v>
      </c>
      <c r="O432" s="171">
        <v>8260.101639999999</v>
      </c>
      <c r="P432" s="171">
        <v>1898.57947</v>
      </c>
      <c r="Q432" s="171">
        <v>0</v>
      </c>
      <c r="R432" s="172">
        <v>1898.57947</v>
      </c>
    </row>
    <row r="433" spans="1:18" ht="15">
      <c r="A433" s="174"/>
      <c r="B433" s="174"/>
      <c r="C433" s="168" t="s">
        <v>639</v>
      </c>
      <c r="D433" s="168" t="s">
        <v>639</v>
      </c>
      <c r="E433" s="169">
        <v>88</v>
      </c>
      <c r="F433" s="170">
        <v>38758.1546</v>
      </c>
      <c r="G433" s="171">
        <v>1.8165499999999999</v>
      </c>
      <c r="H433" s="171">
        <v>38759.97115</v>
      </c>
      <c r="I433" s="171">
        <v>47123.03699</v>
      </c>
      <c r="J433" s="171">
        <v>240.84362</v>
      </c>
      <c r="K433" s="171">
        <v>47363.88061</v>
      </c>
      <c r="L433" s="171">
        <v>10513.643</v>
      </c>
      <c r="M433" s="171">
        <v>548.0524200000001</v>
      </c>
      <c r="N433" s="171">
        <v>11061.69542</v>
      </c>
      <c r="O433" s="171">
        <v>97185.54718000001</v>
      </c>
      <c r="P433" s="171">
        <v>51829.646850000005</v>
      </c>
      <c r="Q433" s="171">
        <v>0</v>
      </c>
      <c r="R433" s="172">
        <v>51829.646850000005</v>
      </c>
    </row>
    <row r="434" spans="1:18" ht="15">
      <c r="A434" s="174"/>
      <c r="B434" s="174"/>
      <c r="C434" s="174"/>
      <c r="D434" s="168" t="s">
        <v>640</v>
      </c>
      <c r="E434" s="169">
        <v>90</v>
      </c>
      <c r="F434" s="170">
        <v>2134.05643</v>
      </c>
      <c r="G434" s="171">
        <v>0</v>
      </c>
      <c r="H434" s="171">
        <v>2134.05643</v>
      </c>
      <c r="I434" s="171">
        <v>1339.16944</v>
      </c>
      <c r="J434" s="171">
        <v>0.6534</v>
      </c>
      <c r="K434" s="171">
        <v>1339.82284</v>
      </c>
      <c r="L434" s="171">
        <v>133.23228</v>
      </c>
      <c r="M434" s="171">
        <v>0</v>
      </c>
      <c r="N434" s="171">
        <v>133.23228</v>
      </c>
      <c r="O434" s="171">
        <v>3607.1115499999996</v>
      </c>
      <c r="P434" s="171">
        <v>4515.5511799999995</v>
      </c>
      <c r="Q434" s="171">
        <v>0</v>
      </c>
      <c r="R434" s="172">
        <v>4515.5511799999995</v>
      </c>
    </row>
    <row r="435" spans="1:18" ht="15">
      <c r="A435" s="174"/>
      <c r="B435" s="174"/>
      <c r="C435" s="174"/>
      <c r="D435" s="168" t="s">
        <v>641</v>
      </c>
      <c r="E435" s="169">
        <v>89</v>
      </c>
      <c r="F435" s="170">
        <v>1369.07746</v>
      </c>
      <c r="G435" s="171">
        <v>0</v>
      </c>
      <c r="H435" s="171">
        <v>1369.07746</v>
      </c>
      <c r="I435" s="171">
        <v>5568.017900000001</v>
      </c>
      <c r="J435" s="171">
        <v>75.30506</v>
      </c>
      <c r="K435" s="171">
        <v>5643.3229599999995</v>
      </c>
      <c r="L435" s="171">
        <v>179.11285999999998</v>
      </c>
      <c r="M435" s="171">
        <v>0</v>
      </c>
      <c r="N435" s="171">
        <v>179.11285999999998</v>
      </c>
      <c r="O435" s="171">
        <v>7191.51328</v>
      </c>
      <c r="P435" s="171">
        <v>1757.3401299999998</v>
      </c>
      <c r="Q435" s="171">
        <v>0</v>
      </c>
      <c r="R435" s="172">
        <v>1757.3401299999998</v>
      </c>
    </row>
    <row r="436" spans="1:18" ht="15">
      <c r="A436" s="174"/>
      <c r="B436" s="174"/>
      <c r="C436" s="168" t="s">
        <v>642</v>
      </c>
      <c r="D436" s="168" t="s">
        <v>643</v>
      </c>
      <c r="E436" s="169">
        <v>95</v>
      </c>
      <c r="F436" s="170">
        <v>1883.22194</v>
      </c>
      <c r="G436" s="171">
        <v>0</v>
      </c>
      <c r="H436" s="171">
        <v>1883.22194</v>
      </c>
      <c r="I436" s="171">
        <v>1889.38058</v>
      </c>
      <c r="J436" s="171">
        <v>0</v>
      </c>
      <c r="K436" s="171">
        <v>1889.38058</v>
      </c>
      <c r="L436" s="171">
        <v>260.04126</v>
      </c>
      <c r="M436" s="171">
        <v>52.92204</v>
      </c>
      <c r="N436" s="171">
        <v>312.9633</v>
      </c>
      <c r="O436" s="171">
        <v>4085.56582</v>
      </c>
      <c r="P436" s="171">
        <v>1303.5456000000001</v>
      </c>
      <c r="Q436" s="171">
        <v>0</v>
      </c>
      <c r="R436" s="172">
        <v>1303.5456000000001</v>
      </c>
    </row>
    <row r="437" spans="1:18" ht="15">
      <c r="A437" s="174"/>
      <c r="B437" s="174"/>
      <c r="C437" s="174"/>
      <c r="D437" s="168" t="s">
        <v>644</v>
      </c>
      <c r="E437" s="169">
        <v>94</v>
      </c>
      <c r="F437" s="170">
        <v>558.00791</v>
      </c>
      <c r="G437" s="171">
        <v>0</v>
      </c>
      <c r="H437" s="171">
        <v>558.00791</v>
      </c>
      <c r="I437" s="171">
        <v>2577.9331</v>
      </c>
      <c r="J437" s="171">
        <v>0.00196</v>
      </c>
      <c r="K437" s="171">
        <v>2577.9350600000002</v>
      </c>
      <c r="L437" s="171">
        <v>207.82879</v>
      </c>
      <c r="M437" s="171">
        <v>0.03756</v>
      </c>
      <c r="N437" s="171">
        <v>207.86635</v>
      </c>
      <c r="O437" s="171">
        <v>3343.80932</v>
      </c>
      <c r="P437" s="171">
        <v>2082.88781</v>
      </c>
      <c r="Q437" s="171">
        <v>0</v>
      </c>
      <c r="R437" s="172">
        <v>2082.88781</v>
      </c>
    </row>
    <row r="438" spans="1:18" ht="15">
      <c r="A438" s="174"/>
      <c r="B438" s="174"/>
      <c r="C438" s="174"/>
      <c r="D438" s="168" t="s">
        <v>645</v>
      </c>
      <c r="E438" s="169">
        <v>91</v>
      </c>
      <c r="F438" s="170">
        <v>18539.58831</v>
      </c>
      <c r="G438" s="171">
        <v>0</v>
      </c>
      <c r="H438" s="171">
        <v>18539.58831</v>
      </c>
      <c r="I438" s="171">
        <v>3242.49982</v>
      </c>
      <c r="J438" s="171">
        <v>53.86842</v>
      </c>
      <c r="K438" s="171">
        <v>3296.3682400000002</v>
      </c>
      <c r="L438" s="171">
        <v>10340.289939999999</v>
      </c>
      <c r="M438" s="171">
        <v>4290.44503</v>
      </c>
      <c r="N438" s="171">
        <v>14630.734970000001</v>
      </c>
      <c r="O438" s="171">
        <v>36466.69152</v>
      </c>
      <c r="P438" s="171">
        <v>13094.99206</v>
      </c>
      <c r="Q438" s="171">
        <v>0</v>
      </c>
      <c r="R438" s="172">
        <v>13094.99206</v>
      </c>
    </row>
    <row r="439" spans="1:18" ht="15">
      <c r="A439" s="174"/>
      <c r="B439" s="174"/>
      <c r="C439" s="174"/>
      <c r="D439" s="168" t="s">
        <v>646</v>
      </c>
      <c r="E439" s="169">
        <v>92</v>
      </c>
      <c r="F439" s="170">
        <v>3303.80146</v>
      </c>
      <c r="G439" s="171">
        <v>0</v>
      </c>
      <c r="H439" s="171">
        <v>3303.80146</v>
      </c>
      <c r="I439" s="171">
        <v>1705.56257</v>
      </c>
      <c r="J439" s="171">
        <v>0.18780000000000002</v>
      </c>
      <c r="K439" s="171">
        <v>1705.7503700000002</v>
      </c>
      <c r="L439" s="171">
        <v>106.58355999999999</v>
      </c>
      <c r="M439" s="171">
        <v>0</v>
      </c>
      <c r="N439" s="171">
        <v>106.58355999999999</v>
      </c>
      <c r="O439" s="171">
        <v>5116.1353899999995</v>
      </c>
      <c r="P439" s="171">
        <v>1074.43717</v>
      </c>
      <c r="Q439" s="171">
        <v>0</v>
      </c>
      <c r="R439" s="172">
        <v>1074.43717</v>
      </c>
    </row>
    <row r="440" spans="1:18" ht="15">
      <c r="A440" s="174"/>
      <c r="B440" s="174"/>
      <c r="C440" s="174"/>
      <c r="D440" s="168" t="s">
        <v>647</v>
      </c>
      <c r="E440" s="169">
        <v>93</v>
      </c>
      <c r="F440" s="170">
        <v>463.45084</v>
      </c>
      <c r="G440" s="171">
        <v>0</v>
      </c>
      <c r="H440" s="171">
        <v>463.45084</v>
      </c>
      <c r="I440" s="171">
        <v>4590.550230000001</v>
      </c>
      <c r="J440" s="171">
        <v>11.428799999999999</v>
      </c>
      <c r="K440" s="171">
        <v>4601.97903</v>
      </c>
      <c r="L440" s="171">
        <v>539.22227</v>
      </c>
      <c r="M440" s="171">
        <v>7.82037</v>
      </c>
      <c r="N440" s="171">
        <v>547.04264</v>
      </c>
      <c r="O440" s="171">
        <v>5612.47251</v>
      </c>
      <c r="P440" s="171">
        <v>1344.60398</v>
      </c>
      <c r="Q440" s="171">
        <v>0</v>
      </c>
      <c r="R440" s="172">
        <v>1344.60398</v>
      </c>
    </row>
    <row r="441" spans="1:18" ht="15">
      <c r="A441" s="174"/>
      <c r="B441" s="168" t="s">
        <v>648</v>
      </c>
      <c r="C441" s="168" t="s">
        <v>649</v>
      </c>
      <c r="D441" s="168" t="s">
        <v>650</v>
      </c>
      <c r="E441" s="169">
        <v>356</v>
      </c>
      <c r="F441" s="170">
        <v>2161.9201000000003</v>
      </c>
      <c r="G441" s="171">
        <v>0</v>
      </c>
      <c r="H441" s="171">
        <v>2161.9201000000003</v>
      </c>
      <c r="I441" s="171">
        <v>3462.85221</v>
      </c>
      <c r="J441" s="171">
        <v>0.52574</v>
      </c>
      <c r="K441" s="171">
        <v>3463.37795</v>
      </c>
      <c r="L441" s="171">
        <v>398.78621999999996</v>
      </c>
      <c r="M441" s="171">
        <v>1.37094</v>
      </c>
      <c r="N441" s="171">
        <v>400.15716</v>
      </c>
      <c r="O441" s="171">
        <v>6025.45521</v>
      </c>
      <c r="P441" s="171">
        <v>1233.87843</v>
      </c>
      <c r="Q441" s="171">
        <v>0</v>
      </c>
      <c r="R441" s="172">
        <v>1233.87843</v>
      </c>
    </row>
    <row r="442" spans="1:18" ht="15">
      <c r="A442" s="174"/>
      <c r="B442" s="174"/>
      <c r="C442" s="174"/>
      <c r="D442" s="168" t="s">
        <v>651</v>
      </c>
      <c r="E442" s="169">
        <v>355</v>
      </c>
      <c r="F442" s="170">
        <v>5132.12942</v>
      </c>
      <c r="G442" s="171">
        <v>0</v>
      </c>
      <c r="H442" s="171">
        <v>5132.12942</v>
      </c>
      <c r="I442" s="171">
        <v>15456.915140000001</v>
      </c>
      <c r="J442" s="171">
        <v>0.9050900000000001</v>
      </c>
      <c r="K442" s="171">
        <v>15457.820230000001</v>
      </c>
      <c r="L442" s="171">
        <v>205.69698</v>
      </c>
      <c r="M442" s="171">
        <v>0</v>
      </c>
      <c r="N442" s="171">
        <v>205.69698</v>
      </c>
      <c r="O442" s="171">
        <v>20795.64663</v>
      </c>
      <c r="P442" s="171">
        <v>2609.8521299999998</v>
      </c>
      <c r="Q442" s="171">
        <v>0</v>
      </c>
      <c r="R442" s="172">
        <v>2609.8521299999998</v>
      </c>
    </row>
    <row r="443" spans="1:18" ht="15">
      <c r="A443" s="174"/>
      <c r="B443" s="174"/>
      <c r="C443" s="174"/>
      <c r="D443" s="168" t="s">
        <v>652</v>
      </c>
      <c r="E443" s="169">
        <v>358</v>
      </c>
      <c r="F443" s="170">
        <v>640.56848</v>
      </c>
      <c r="G443" s="171">
        <v>0</v>
      </c>
      <c r="H443" s="171">
        <v>640.56848</v>
      </c>
      <c r="I443" s="171">
        <v>1451.38539</v>
      </c>
      <c r="J443" s="171">
        <v>19.66623</v>
      </c>
      <c r="K443" s="171">
        <v>1471.0516200000002</v>
      </c>
      <c r="L443" s="171">
        <v>52.62373</v>
      </c>
      <c r="M443" s="171">
        <v>0</v>
      </c>
      <c r="N443" s="171">
        <v>52.62373</v>
      </c>
      <c r="O443" s="171">
        <v>2164.24383</v>
      </c>
      <c r="P443" s="171">
        <v>1321.4241200000001</v>
      </c>
      <c r="Q443" s="171">
        <v>0</v>
      </c>
      <c r="R443" s="172">
        <v>1321.4241200000001</v>
      </c>
    </row>
    <row r="444" spans="1:18" ht="15">
      <c r="A444" s="174"/>
      <c r="B444" s="174"/>
      <c r="C444" s="168" t="s">
        <v>653</v>
      </c>
      <c r="D444" s="168" t="s">
        <v>654</v>
      </c>
      <c r="E444" s="169">
        <v>357</v>
      </c>
      <c r="F444" s="170">
        <v>11011.18853</v>
      </c>
      <c r="G444" s="171">
        <v>0</v>
      </c>
      <c r="H444" s="171">
        <v>11011.18853</v>
      </c>
      <c r="I444" s="171">
        <v>24394.881269999998</v>
      </c>
      <c r="J444" s="171">
        <v>4.37927</v>
      </c>
      <c r="K444" s="171">
        <v>24399.26054</v>
      </c>
      <c r="L444" s="171">
        <v>836.20092</v>
      </c>
      <c r="M444" s="171">
        <v>0</v>
      </c>
      <c r="N444" s="171">
        <v>836.20092</v>
      </c>
      <c r="O444" s="171">
        <v>36246.649990000005</v>
      </c>
      <c r="P444" s="171">
        <v>3509.4088199999997</v>
      </c>
      <c r="Q444" s="171">
        <v>0</v>
      </c>
      <c r="R444" s="172">
        <v>3509.4088199999997</v>
      </c>
    </row>
    <row r="445" spans="1:18" ht="15">
      <c r="A445" s="174"/>
      <c r="B445" s="174"/>
      <c r="C445" s="168" t="s">
        <v>655</v>
      </c>
      <c r="D445" s="168" t="s">
        <v>656</v>
      </c>
      <c r="E445" s="169">
        <v>363</v>
      </c>
      <c r="F445" s="170">
        <v>17046.53558</v>
      </c>
      <c r="G445" s="171">
        <v>0</v>
      </c>
      <c r="H445" s="171">
        <v>17046.53558</v>
      </c>
      <c r="I445" s="171">
        <v>27156.100140000002</v>
      </c>
      <c r="J445" s="171">
        <v>131.53524</v>
      </c>
      <c r="K445" s="171">
        <v>27287.63538</v>
      </c>
      <c r="L445" s="171">
        <v>922.19937</v>
      </c>
      <c r="M445" s="171">
        <v>16.27561</v>
      </c>
      <c r="N445" s="171">
        <v>938.47498</v>
      </c>
      <c r="O445" s="171">
        <v>45272.645939999995</v>
      </c>
      <c r="P445" s="171">
        <v>7082.40753</v>
      </c>
      <c r="Q445" s="171">
        <v>0</v>
      </c>
      <c r="R445" s="172">
        <v>7082.40753</v>
      </c>
    </row>
    <row r="446" spans="1:18" ht="15">
      <c r="A446" s="174"/>
      <c r="B446" s="174"/>
      <c r="C446" s="174"/>
      <c r="D446" s="168" t="s">
        <v>657</v>
      </c>
      <c r="E446" s="169">
        <v>647</v>
      </c>
      <c r="F446" s="170">
        <v>4908.656059999999</v>
      </c>
      <c r="G446" s="171">
        <v>0</v>
      </c>
      <c r="H446" s="171">
        <v>4908.656059999999</v>
      </c>
      <c r="I446" s="171">
        <v>1034.33321</v>
      </c>
      <c r="J446" s="171">
        <v>0</v>
      </c>
      <c r="K446" s="171">
        <v>1034.33321</v>
      </c>
      <c r="L446" s="171">
        <v>8.875</v>
      </c>
      <c r="M446" s="171">
        <v>0</v>
      </c>
      <c r="N446" s="171">
        <v>8.875</v>
      </c>
      <c r="O446" s="171">
        <v>5951.864269999999</v>
      </c>
      <c r="P446" s="171">
        <v>1037.18904</v>
      </c>
      <c r="Q446" s="171">
        <v>0</v>
      </c>
      <c r="R446" s="172">
        <v>1037.18904</v>
      </c>
    </row>
    <row r="447" spans="1:18" ht="15">
      <c r="A447" s="174"/>
      <c r="B447" s="174"/>
      <c r="C447" s="168" t="s">
        <v>648</v>
      </c>
      <c r="D447" s="168" t="s">
        <v>648</v>
      </c>
      <c r="E447" s="169">
        <v>349</v>
      </c>
      <c r="F447" s="170">
        <v>156816.04123</v>
      </c>
      <c r="G447" s="171">
        <v>0</v>
      </c>
      <c r="H447" s="171">
        <v>156816.04123</v>
      </c>
      <c r="I447" s="171">
        <v>175080.22463999997</v>
      </c>
      <c r="J447" s="171">
        <v>2139.36226</v>
      </c>
      <c r="K447" s="171">
        <v>177219.5869</v>
      </c>
      <c r="L447" s="171">
        <v>10176.93699</v>
      </c>
      <c r="M447" s="171">
        <v>653.98984</v>
      </c>
      <c r="N447" s="171">
        <v>10830.92683</v>
      </c>
      <c r="O447" s="171">
        <v>344866.55496</v>
      </c>
      <c r="P447" s="171">
        <v>68437.13279999999</v>
      </c>
      <c r="Q447" s="171">
        <v>0</v>
      </c>
      <c r="R447" s="172">
        <v>68437.13279999999</v>
      </c>
    </row>
    <row r="448" spans="1:18" ht="15">
      <c r="A448" s="174"/>
      <c r="B448" s="174"/>
      <c r="C448" s="174"/>
      <c r="D448" s="168" t="s">
        <v>658</v>
      </c>
      <c r="E448" s="169">
        <v>645</v>
      </c>
      <c r="F448" s="170">
        <v>159.69581</v>
      </c>
      <c r="G448" s="171">
        <v>0</v>
      </c>
      <c r="H448" s="171">
        <v>159.69581</v>
      </c>
      <c r="I448" s="171">
        <v>9580.5816</v>
      </c>
      <c r="J448" s="171">
        <v>0</v>
      </c>
      <c r="K448" s="171">
        <v>9580.5816</v>
      </c>
      <c r="L448" s="171">
        <v>77.64257</v>
      </c>
      <c r="M448" s="171">
        <v>0</v>
      </c>
      <c r="N448" s="171">
        <v>77.64257</v>
      </c>
      <c r="O448" s="171">
        <v>9817.91998</v>
      </c>
      <c r="P448" s="171">
        <v>654.65071</v>
      </c>
      <c r="Q448" s="171">
        <v>0</v>
      </c>
      <c r="R448" s="172">
        <v>654.65071</v>
      </c>
    </row>
    <row r="449" spans="1:18" ht="15">
      <c r="A449" s="174"/>
      <c r="B449" s="174"/>
      <c r="C449" s="168" t="s">
        <v>659</v>
      </c>
      <c r="D449" s="168" t="s">
        <v>660</v>
      </c>
      <c r="E449" s="169">
        <v>369</v>
      </c>
      <c r="F449" s="170">
        <v>80167.17248000001</v>
      </c>
      <c r="G449" s="171">
        <v>0</v>
      </c>
      <c r="H449" s="171">
        <v>80167.17248000001</v>
      </c>
      <c r="I449" s="171">
        <v>49451.524450000004</v>
      </c>
      <c r="J449" s="171">
        <v>223.6113</v>
      </c>
      <c r="K449" s="171">
        <v>49675.13575</v>
      </c>
      <c r="L449" s="171">
        <v>12704.682369999999</v>
      </c>
      <c r="M449" s="171">
        <v>3420.52925</v>
      </c>
      <c r="N449" s="171">
        <v>16125.21162</v>
      </c>
      <c r="O449" s="171">
        <v>145967.51984999998</v>
      </c>
      <c r="P449" s="171">
        <v>46861.12433</v>
      </c>
      <c r="Q449" s="171">
        <v>0</v>
      </c>
      <c r="R449" s="172">
        <v>46861.12433</v>
      </c>
    </row>
    <row r="450" spans="1:18" ht="15">
      <c r="A450" s="174"/>
      <c r="B450" s="174"/>
      <c r="C450" s="174"/>
      <c r="D450" s="168" t="s">
        <v>661</v>
      </c>
      <c r="E450" s="169">
        <v>370</v>
      </c>
      <c r="F450" s="170">
        <v>586.47513</v>
      </c>
      <c r="G450" s="171">
        <v>0</v>
      </c>
      <c r="H450" s="171">
        <v>586.47513</v>
      </c>
      <c r="I450" s="171">
        <v>5186.76561</v>
      </c>
      <c r="J450" s="171">
        <v>0</v>
      </c>
      <c r="K450" s="171">
        <v>5186.76561</v>
      </c>
      <c r="L450" s="171">
        <v>72.89905999999999</v>
      </c>
      <c r="M450" s="171">
        <v>0</v>
      </c>
      <c r="N450" s="171">
        <v>72.89905999999999</v>
      </c>
      <c r="O450" s="171">
        <v>5846.1398</v>
      </c>
      <c r="P450" s="171">
        <v>1601.10231</v>
      </c>
      <c r="Q450" s="171">
        <v>0</v>
      </c>
      <c r="R450" s="172">
        <v>1601.10231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371</v>
      </c>
      <c r="F451" s="170">
        <v>3598.0988199999997</v>
      </c>
      <c r="G451" s="171">
        <v>0</v>
      </c>
      <c r="H451" s="171">
        <v>3598.0988199999997</v>
      </c>
      <c r="I451" s="171">
        <v>9383.47205</v>
      </c>
      <c r="J451" s="171">
        <v>159.82987</v>
      </c>
      <c r="K451" s="171">
        <v>9543.30192</v>
      </c>
      <c r="L451" s="171">
        <v>280.57329999999996</v>
      </c>
      <c r="M451" s="171">
        <v>0</v>
      </c>
      <c r="N451" s="171">
        <v>280.57329999999996</v>
      </c>
      <c r="O451" s="171">
        <v>13421.97404</v>
      </c>
      <c r="P451" s="171">
        <v>2277.03002</v>
      </c>
      <c r="Q451" s="171">
        <v>0</v>
      </c>
      <c r="R451" s="172">
        <v>2277.03002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361</v>
      </c>
      <c r="F452" s="170">
        <v>4585.40147</v>
      </c>
      <c r="G452" s="171">
        <v>0</v>
      </c>
      <c r="H452" s="171">
        <v>4585.40147</v>
      </c>
      <c r="I452" s="171">
        <v>10681.556849999999</v>
      </c>
      <c r="J452" s="171">
        <v>0</v>
      </c>
      <c r="K452" s="171">
        <v>10681.556849999999</v>
      </c>
      <c r="L452" s="171">
        <v>565.44052</v>
      </c>
      <c r="M452" s="171">
        <v>0</v>
      </c>
      <c r="N452" s="171">
        <v>565.44052</v>
      </c>
      <c r="O452" s="171">
        <v>15832.39884</v>
      </c>
      <c r="P452" s="171">
        <v>2370.3178199999998</v>
      </c>
      <c r="Q452" s="171">
        <v>0</v>
      </c>
      <c r="R452" s="172">
        <v>2370.3178199999998</v>
      </c>
    </row>
    <row r="453" spans="1:18" ht="15">
      <c r="A453" s="174"/>
      <c r="B453" s="174"/>
      <c r="C453" s="168" t="s">
        <v>664</v>
      </c>
      <c r="D453" s="168" t="s">
        <v>664</v>
      </c>
      <c r="E453" s="169">
        <v>366</v>
      </c>
      <c r="F453" s="170">
        <v>3757.28129</v>
      </c>
      <c r="G453" s="171">
        <v>0</v>
      </c>
      <c r="H453" s="171">
        <v>3757.28129</v>
      </c>
      <c r="I453" s="171">
        <v>16792.06658</v>
      </c>
      <c r="J453" s="171">
        <v>0.04125</v>
      </c>
      <c r="K453" s="171">
        <v>16792.107829999997</v>
      </c>
      <c r="L453" s="171">
        <v>343.48115</v>
      </c>
      <c r="M453" s="171">
        <v>0</v>
      </c>
      <c r="N453" s="171">
        <v>343.48115</v>
      </c>
      <c r="O453" s="171">
        <v>20892.87027</v>
      </c>
      <c r="P453" s="171">
        <v>1901.93251</v>
      </c>
      <c r="Q453" s="171">
        <v>0</v>
      </c>
      <c r="R453" s="172">
        <v>1901.93251</v>
      </c>
    </row>
    <row r="454" spans="1:18" ht="15">
      <c r="A454" s="174"/>
      <c r="B454" s="174"/>
      <c r="C454" s="174"/>
      <c r="D454" s="168" t="s">
        <v>665</v>
      </c>
      <c r="E454" s="169">
        <v>497</v>
      </c>
      <c r="F454" s="170">
        <v>280.00073</v>
      </c>
      <c r="G454" s="171">
        <v>0</v>
      </c>
      <c r="H454" s="171">
        <v>280.00073</v>
      </c>
      <c r="I454" s="171">
        <v>1734.37003</v>
      </c>
      <c r="J454" s="171">
        <v>11.66166</v>
      </c>
      <c r="K454" s="171">
        <v>1746.03169</v>
      </c>
      <c r="L454" s="171">
        <v>32.14757</v>
      </c>
      <c r="M454" s="171">
        <v>0</v>
      </c>
      <c r="N454" s="171">
        <v>32.14757</v>
      </c>
      <c r="O454" s="171">
        <v>2058.17999</v>
      </c>
      <c r="P454" s="171">
        <v>792.7930799999999</v>
      </c>
      <c r="Q454" s="171">
        <v>0</v>
      </c>
      <c r="R454" s="172">
        <v>792.7930799999999</v>
      </c>
    </row>
    <row r="455" spans="1:18" ht="15">
      <c r="A455" s="174"/>
      <c r="B455" s="174"/>
      <c r="C455" s="168" t="s">
        <v>666</v>
      </c>
      <c r="D455" s="168" t="s">
        <v>667</v>
      </c>
      <c r="E455" s="169">
        <v>351</v>
      </c>
      <c r="F455" s="170">
        <v>1091.99867</v>
      </c>
      <c r="G455" s="171">
        <v>0</v>
      </c>
      <c r="H455" s="171">
        <v>1091.99867</v>
      </c>
      <c r="I455" s="171">
        <v>1859.831</v>
      </c>
      <c r="J455" s="171">
        <v>11.23026</v>
      </c>
      <c r="K455" s="171">
        <v>1871.06126</v>
      </c>
      <c r="L455" s="171">
        <v>78.10088</v>
      </c>
      <c r="M455" s="171">
        <v>0</v>
      </c>
      <c r="N455" s="171">
        <v>78.10088</v>
      </c>
      <c r="O455" s="171">
        <v>3041.16081</v>
      </c>
      <c r="P455" s="171">
        <v>1292.7853400000001</v>
      </c>
      <c r="Q455" s="171">
        <v>0</v>
      </c>
      <c r="R455" s="172">
        <v>1292.7853400000001</v>
      </c>
    </row>
    <row r="456" spans="1:18" ht="15">
      <c r="A456" s="174"/>
      <c r="B456" s="174"/>
      <c r="C456" s="174"/>
      <c r="D456" s="168" t="s">
        <v>668</v>
      </c>
      <c r="E456" s="169">
        <v>353</v>
      </c>
      <c r="F456" s="170">
        <v>73.88124</v>
      </c>
      <c r="G456" s="171">
        <v>0</v>
      </c>
      <c r="H456" s="171">
        <v>73.88124</v>
      </c>
      <c r="I456" s="171">
        <v>1640.4378000000002</v>
      </c>
      <c r="J456" s="171">
        <v>11.29617</v>
      </c>
      <c r="K456" s="171">
        <v>1651.73397</v>
      </c>
      <c r="L456" s="171">
        <v>10.929649999999999</v>
      </c>
      <c r="M456" s="171">
        <v>0</v>
      </c>
      <c r="N456" s="171">
        <v>10.929649999999999</v>
      </c>
      <c r="O456" s="171">
        <v>1736.5448600000002</v>
      </c>
      <c r="P456" s="171">
        <v>1408.02653</v>
      </c>
      <c r="Q456" s="171">
        <v>0</v>
      </c>
      <c r="R456" s="172">
        <v>1408.02653</v>
      </c>
    </row>
    <row r="457" spans="1:18" ht="15">
      <c r="A457" s="174"/>
      <c r="B457" s="174"/>
      <c r="C457" s="174"/>
      <c r="D457" s="168" t="s">
        <v>666</v>
      </c>
      <c r="E457" s="169">
        <v>350</v>
      </c>
      <c r="F457" s="170">
        <v>12492.04709</v>
      </c>
      <c r="G457" s="171">
        <v>0</v>
      </c>
      <c r="H457" s="171">
        <v>12492.04709</v>
      </c>
      <c r="I457" s="171">
        <v>34815.67068</v>
      </c>
      <c r="J457" s="171">
        <v>37.59863</v>
      </c>
      <c r="K457" s="171">
        <v>34853.26931</v>
      </c>
      <c r="L457" s="171">
        <v>1009.49835</v>
      </c>
      <c r="M457" s="171">
        <v>5.634</v>
      </c>
      <c r="N457" s="171">
        <v>1015.13235</v>
      </c>
      <c r="O457" s="171">
        <v>48360.44875</v>
      </c>
      <c r="P457" s="171">
        <v>6945.35875</v>
      </c>
      <c r="Q457" s="171">
        <v>0</v>
      </c>
      <c r="R457" s="172">
        <v>6945.35875</v>
      </c>
    </row>
    <row r="458" spans="1:18" ht="15">
      <c r="A458" s="174"/>
      <c r="B458" s="174"/>
      <c r="C458" s="168" t="s">
        <v>669</v>
      </c>
      <c r="D458" s="168" t="s">
        <v>670</v>
      </c>
      <c r="E458" s="169">
        <v>482</v>
      </c>
      <c r="F458" s="170">
        <v>6950.6147</v>
      </c>
      <c r="G458" s="171">
        <v>0</v>
      </c>
      <c r="H458" s="171">
        <v>6950.6147</v>
      </c>
      <c r="I458" s="171">
        <v>20440.46252</v>
      </c>
      <c r="J458" s="171">
        <v>0</v>
      </c>
      <c r="K458" s="171">
        <v>20440.46252</v>
      </c>
      <c r="L458" s="171">
        <v>486.92657</v>
      </c>
      <c r="M458" s="171">
        <v>0</v>
      </c>
      <c r="N458" s="171">
        <v>486.92657</v>
      </c>
      <c r="O458" s="171">
        <v>27878.00379</v>
      </c>
      <c r="P458" s="171">
        <v>3493.41239</v>
      </c>
      <c r="Q458" s="171">
        <v>0</v>
      </c>
      <c r="R458" s="172">
        <v>3493.41239</v>
      </c>
    </row>
    <row r="459" spans="1:18" ht="15">
      <c r="A459" s="174"/>
      <c r="B459" s="174"/>
      <c r="C459" s="174"/>
      <c r="D459" s="168" t="s">
        <v>671</v>
      </c>
      <c r="E459" s="169">
        <v>594</v>
      </c>
      <c r="F459" s="170">
        <v>227.43244</v>
      </c>
      <c r="G459" s="171">
        <v>0</v>
      </c>
      <c r="H459" s="171">
        <v>227.43244</v>
      </c>
      <c r="I459" s="171">
        <v>1829.08449</v>
      </c>
      <c r="J459" s="171">
        <v>0</v>
      </c>
      <c r="K459" s="171">
        <v>1829.08449</v>
      </c>
      <c r="L459" s="171">
        <v>25.57</v>
      </c>
      <c r="M459" s="171">
        <v>0</v>
      </c>
      <c r="N459" s="171">
        <v>25.57</v>
      </c>
      <c r="O459" s="171">
        <v>2082.08693</v>
      </c>
      <c r="P459" s="171">
        <v>1573.6644</v>
      </c>
      <c r="Q459" s="171">
        <v>0</v>
      </c>
      <c r="R459" s="172">
        <v>1573.6644</v>
      </c>
    </row>
    <row r="460" spans="1:18" ht="15">
      <c r="A460" s="174"/>
      <c r="B460" s="174"/>
      <c r="C460" s="168" t="s">
        <v>672</v>
      </c>
      <c r="D460" s="168" t="s">
        <v>673</v>
      </c>
      <c r="E460" s="169">
        <v>352</v>
      </c>
      <c r="F460" s="170">
        <v>3283.81207</v>
      </c>
      <c r="G460" s="171">
        <v>0</v>
      </c>
      <c r="H460" s="171">
        <v>3283.81207</v>
      </c>
      <c r="I460" s="171">
        <v>9993.180900000001</v>
      </c>
      <c r="J460" s="171">
        <v>0</v>
      </c>
      <c r="K460" s="171">
        <v>9993.180900000001</v>
      </c>
      <c r="L460" s="171">
        <v>332.48035</v>
      </c>
      <c r="M460" s="171">
        <v>0</v>
      </c>
      <c r="N460" s="171">
        <v>332.48035</v>
      </c>
      <c r="O460" s="171">
        <v>13609.473320000001</v>
      </c>
      <c r="P460" s="171">
        <v>894.0513000000001</v>
      </c>
      <c r="Q460" s="171">
        <v>0</v>
      </c>
      <c r="R460" s="172">
        <v>894.0513000000001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359</v>
      </c>
      <c r="F461" s="170">
        <v>7163.82341</v>
      </c>
      <c r="G461" s="171">
        <v>0</v>
      </c>
      <c r="H461" s="171">
        <v>7163.82341</v>
      </c>
      <c r="I461" s="171">
        <v>15023.9442</v>
      </c>
      <c r="J461" s="171">
        <v>45.94347</v>
      </c>
      <c r="K461" s="171">
        <v>15069.88767</v>
      </c>
      <c r="L461" s="171">
        <v>449.23361</v>
      </c>
      <c r="M461" s="171">
        <v>0</v>
      </c>
      <c r="N461" s="171">
        <v>449.23361</v>
      </c>
      <c r="O461" s="171">
        <v>22682.94469</v>
      </c>
      <c r="P461" s="171">
        <v>2105.4101600000004</v>
      </c>
      <c r="Q461" s="171">
        <v>0</v>
      </c>
      <c r="R461" s="172">
        <v>2105.4101600000004</v>
      </c>
    </row>
    <row r="462" spans="1:18" ht="15">
      <c r="A462" s="174"/>
      <c r="B462" s="174"/>
      <c r="C462" s="168" t="s">
        <v>675</v>
      </c>
      <c r="D462" s="168" t="s">
        <v>675</v>
      </c>
      <c r="E462" s="169">
        <v>495</v>
      </c>
      <c r="F462" s="170">
        <v>679.81197</v>
      </c>
      <c r="G462" s="171">
        <v>0</v>
      </c>
      <c r="H462" s="171">
        <v>679.81197</v>
      </c>
      <c r="I462" s="171">
        <v>4812.3048</v>
      </c>
      <c r="J462" s="171">
        <v>0.15122</v>
      </c>
      <c r="K462" s="171">
        <v>4812.45602</v>
      </c>
      <c r="L462" s="171">
        <v>122.47715</v>
      </c>
      <c r="M462" s="171">
        <v>0</v>
      </c>
      <c r="N462" s="171">
        <v>122.47715</v>
      </c>
      <c r="O462" s="171">
        <v>5614.74514</v>
      </c>
      <c r="P462" s="171">
        <v>2070.81088</v>
      </c>
      <c r="Q462" s="171">
        <v>0</v>
      </c>
      <c r="R462" s="172">
        <v>2070.81088</v>
      </c>
    </row>
    <row r="463" spans="1:18" ht="15">
      <c r="A463" s="174"/>
      <c r="B463" s="168" t="s">
        <v>676</v>
      </c>
      <c r="C463" s="168" t="s">
        <v>372</v>
      </c>
      <c r="D463" s="168" t="s">
        <v>372</v>
      </c>
      <c r="E463" s="169">
        <v>180</v>
      </c>
      <c r="F463" s="170">
        <v>4741.6189699999995</v>
      </c>
      <c r="G463" s="171">
        <v>0</v>
      </c>
      <c r="H463" s="171">
        <v>4741.6189699999995</v>
      </c>
      <c r="I463" s="171">
        <v>7034.01721</v>
      </c>
      <c r="J463" s="171">
        <v>88.0943</v>
      </c>
      <c r="K463" s="171">
        <v>7122.11151</v>
      </c>
      <c r="L463" s="171">
        <v>626.3570699999999</v>
      </c>
      <c r="M463" s="171">
        <v>57.34804</v>
      </c>
      <c r="N463" s="171">
        <v>683.70511</v>
      </c>
      <c r="O463" s="171">
        <v>12547.43559</v>
      </c>
      <c r="P463" s="171">
        <v>6123.00396</v>
      </c>
      <c r="Q463" s="171">
        <v>0</v>
      </c>
      <c r="R463" s="172">
        <v>6123.00396</v>
      </c>
    </row>
    <row r="464" spans="1:18" ht="15">
      <c r="A464" s="174"/>
      <c r="B464" s="174"/>
      <c r="C464" s="168" t="s">
        <v>677</v>
      </c>
      <c r="D464" s="168" t="s">
        <v>678</v>
      </c>
      <c r="E464" s="169">
        <v>176</v>
      </c>
      <c r="F464" s="170">
        <v>16970.91606</v>
      </c>
      <c r="G464" s="171">
        <v>0</v>
      </c>
      <c r="H464" s="171">
        <v>16970.91606</v>
      </c>
      <c r="I464" s="171">
        <v>14335.07462</v>
      </c>
      <c r="J464" s="171">
        <v>215.08645</v>
      </c>
      <c r="K464" s="171">
        <v>14550.16107</v>
      </c>
      <c r="L464" s="171">
        <v>1316.35671</v>
      </c>
      <c r="M464" s="171">
        <v>0.8150499999999999</v>
      </c>
      <c r="N464" s="171">
        <v>1317.17176</v>
      </c>
      <c r="O464" s="171">
        <v>32838.24889</v>
      </c>
      <c r="P464" s="171">
        <v>29718.65627</v>
      </c>
      <c r="Q464" s="171">
        <v>0</v>
      </c>
      <c r="R464" s="172">
        <v>29718.65627</v>
      </c>
    </row>
    <row r="465" spans="1:18" ht="15">
      <c r="A465" s="174"/>
      <c r="B465" s="174"/>
      <c r="C465" s="168" t="s">
        <v>679</v>
      </c>
      <c r="D465" s="168" t="s">
        <v>679</v>
      </c>
      <c r="E465" s="169">
        <v>171</v>
      </c>
      <c r="F465" s="170">
        <v>40501.846789999996</v>
      </c>
      <c r="G465" s="171">
        <v>18.24901</v>
      </c>
      <c r="H465" s="171">
        <v>40520.095799999996</v>
      </c>
      <c r="I465" s="171">
        <v>34766.10729</v>
      </c>
      <c r="J465" s="171">
        <v>312.13283</v>
      </c>
      <c r="K465" s="171">
        <v>35078.240119999995</v>
      </c>
      <c r="L465" s="171">
        <v>6941.47034</v>
      </c>
      <c r="M465" s="171">
        <v>377.941</v>
      </c>
      <c r="N465" s="171">
        <v>7319.41134</v>
      </c>
      <c r="O465" s="171">
        <v>82917.74726</v>
      </c>
      <c r="P465" s="171">
        <v>34977.43201</v>
      </c>
      <c r="Q465" s="171">
        <v>0</v>
      </c>
      <c r="R465" s="172">
        <v>34977.43201</v>
      </c>
    </row>
    <row r="466" spans="1:18" ht="15">
      <c r="A466" s="174"/>
      <c r="B466" s="174"/>
      <c r="C466" s="174"/>
      <c r="D466" s="168" t="s">
        <v>680</v>
      </c>
      <c r="E466" s="169">
        <v>444</v>
      </c>
      <c r="F466" s="170">
        <v>1654.89623</v>
      </c>
      <c r="G466" s="171">
        <v>0</v>
      </c>
      <c r="H466" s="171">
        <v>1654.89623</v>
      </c>
      <c r="I466" s="171">
        <v>10857.05294</v>
      </c>
      <c r="J466" s="171">
        <v>0.00038</v>
      </c>
      <c r="K466" s="171">
        <v>10857.05332</v>
      </c>
      <c r="L466" s="171">
        <v>423.40857</v>
      </c>
      <c r="M466" s="171">
        <v>0</v>
      </c>
      <c r="N466" s="171">
        <v>423.40857</v>
      </c>
      <c r="O466" s="171">
        <v>12935.358119999999</v>
      </c>
      <c r="P466" s="171">
        <v>7027.30125</v>
      </c>
      <c r="Q466" s="171">
        <v>0</v>
      </c>
      <c r="R466" s="172">
        <v>7027.30125</v>
      </c>
    </row>
    <row r="467" spans="1:18" ht="15">
      <c r="A467" s="174"/>
      <c r="B467" s="174"/>
      <c r="C467" s="168" t="s">
        <v>681</v>
      </c>
      <c r="D467" s="168" t="s">
        <v>682</v>
      </c>
      <c r="E467" s="169">
        <v>505</v>
      </c>
      <c r="F467" s="170">
        <v>3938.0711800000004</v>
      </c>
      <c r="G467" s="171">
        <v>0</v>
      </c>
      <c r="H467" s="171">
        <v>3938.0711800000004</v>
      </c>
      <c r="I467" s="171">
        <v>11246.49026</v>
      </c>
      <c r="J467" s="171">
        <v>0.00158</v>
      </c>
      <c r="K467" s="171">
        <v>11246.49184</v>
      </c>
      <c r="L467" s="171">
        <v>1121.86842</v>
      </c>
      <c r="M467" s="171">
        <v>7.512</v>
      </c>
      <c r="N467" s="171">
        <v>1129.38042</v>
      </c>
      <c r="O467" s="171">
        <v>16313.94344</v>
      </c>
      <c r="P467" s="171">
        <v>5379.27233</v>
      </c>
      <c r="Q467" s="171">
        <v>0</v>
      </c>
      <c r="R467" s="172">
        <v>5379.27233</v>
      </c>
    </row>
    <row r="468" spans="1:18" ht="15">
      <c r="A468" s="174"/>
      <c r="B468" s="174"/>
      <c r="C468" s="174"/>
      <c r="D468" s="168" t="s">
        <v>681</v>
      </c>
      <c r="E468" s="169">
        <v>177</v>
      </c>
      <c r="F468" s="170">
        <v>6481.263059999999</v>
      </c>
      <c r="G468" s="171">
        <v>0</v>
      </c>
      <c r="H468" s="171">
        <v>6481.263059999999</v>
      </c>
      <c r="I468" s="171">
        <v>5184.27624</v>
      </c>
      <c r="J468" s="171">
        <v>43.81226</v>
      </c>
      <c r="K468" s="171">
        <v>5228.0885</v>
      </c>
      <c r="L468" s="171">
        <v>1750.57018</v>
      </c>
      <c r="M468" s="171">
        <v>0.43607</v>
      </c>
      <c r="N468" s="171">
        <v>1751.00625</v>
      </c>
      <c r="O468" s="171">
        <v>13460.357810000001</v>
      </c>
      <c r="P468" s="171">
        <v>9569.19695</v>
      </c>
      <c r="Q468" s="171">
        <v>0</v>
      </c>
      <c r="R468" s="172">
        <v>9569.19695</v>
      </c>
    </row>
    <row r="469" spans="1:18" ht="15">
      <c r="A469" s="174"/>
      <c r="B469" s="174"/>
      <c r="C469" s="174"/>
      <c r="D469" s="168" t="s">
        <v>683</v>
      </c>
      <c r="E469" s="169">
        <v>710</v>
      </c>
      <c r="F469" s="170">
        <v>777.31647</v>
      </c>
      <c r="G469" s="171">
        <v>0</v>
      </c>
      <c r="H469" s="171">
        <v>777.31647</v>
      </c>
      <c r="I469" s="171">
        <v>3127.23424</v>
      </c>
      <c r="J469" s="171">
        <v>0</v>
      </c>
      <c r="K469" s="171">
        <v>3127.23424</v>
      </c>
      <c r="L469" s="171">
        <v>88.35495</v>
      </c>
      <c r="M469" s="171">
        <v>0</v>
      </c>
      <c r="N469" s="171">
        <v>88.35495</v>
      </c>
      <c r="O469" s="171">
        <v>3992.9056600000004</v>
      </c>
      <c r="P469" s="171">
        <v>2549.33159</v>
      </c>
      <c r="Q469" s="171">
        <v>0</v>
      </c>
      <c r="R469" s="172">
        <v>2549.33159</v>
      </c>
    </row>
    <row r="470" spans="1:18" ht="15">
      <c r="A470" s="174"/>
      <c r="B470" s="174"/>
      <c r="C470" s="168" t="s">
        <v>676</v>
      </c>
      <c r="D470" s="168" t="s">
        <v>684</v>
      </c>
      <c r="E470" s="169">
        <v>179</v>
      </c>
      <c r="F470" s="170">
        <v>32871.50035</v>
      </c>
      <c r="G470" s="171">
        <v>0</v>
      </c>
      <c r="H470" s="171">
        <v>32871.50035</v>
      </c>
      <c r="I470" s="171">
        <v>67079.57854</v>
      </c>
      <c r="J470" s="171">
        <v>518.46581</v>
      </c>
      <c r="K470" s="171">
        <v>67598.04435</v>
      </c>
      <c r="L470" s="171">
        <v>6500.55363</v>
      </c>
      <c r="M470" s="171">
        <v>1326.51437</v>
      </c>
      <c r="N470" s="171">
        <v>7827.068</v>
      </c>
      <c r="O470" s="171">
        <v>108296.6127</v>
      </c>
      <c r="P470" s="171">
        <v>74841.76547</v>
      </c>
      <c r="Q470" s="171">
        <v>0</v>
      </c>
      <c r="R470" s="172">
        <v>74841.76547</v>
      </c>
    </row>
    <row r="471" spans="1:18" ht="15">
      <c r="A471" s="174"/>
      <c r="B471" s="174"/>
      <c r="C471" s="174"/>
      <c r="D471" s="168" t="s">
        <v>685</v>
      </c>
      <c r="E471" s="169">
        <v>625</v>
      </c>
      <c r="F471" s="170">
        <v>1615.2304199999999</v>
      </c>
      <c r="G471" s="171">
        <v>0</v>
      </c>
      <c r="H471" s="171">
        <v>1615.2304199999999</v>
      </c>
      <c r="I471" s="171">
        <v>13903.14839</v>
      </c>
      <c r="J471" s="171">
        <v>0</v>
      </c>
      <c r="K471" s="171">
        <v>13903.14839</v>
      </c>
      <c r="L471" s="171">
        <v>857.16704</v>
      </c>
      <c r="M471" s="171">
        <v>41.873470000000005</v>
      </c>
      <c r="N471" s="171">
        <v>899.04051</v>
      </c>
      <c r="O471" s="171">
        <v>16417.41932</v>
      </c>
      <c r="P471" s="171">
        <v>2647.97449</v>
      </c>
      <c r="Q471" s="171">
        <v>0</v>
      </c>
      <c r="R471" s="172">
        <v>2647.97449</v>
      </c>
    </row>
    <row r="472" spans="1:18" ht="15">
      <c r="A472" s="174"/>
      <c r="B472" s="174"/>
      <c r="C472" s="168" t="s">
        <v>686</v>
      </c>
      <c r="D472" s="168" t="s">
        <v>686</v>
      </c>
      <c r="E472" s="169">
        <v>182</v>
      </c>
      <c r="F472" s="170">
        <v>6236.43762</v>
      </c>
      <c r="G472" s="171">
        <v>0</v>
      </c>
      <c r="H472" s="171">
        <v>6236.43762</v>
      </c>
      <c r="I472" s="171">
        <v>29144.0837</v>
      </c>
      <c r="J472" s="171">
        <v>44.066629999999996</v>
      </c>
      <c r="K472" s="171">
        <v>29188.150329999997</v>
      </c>
      <c r="L472" s="171">
        <v>1332.8920500000002</v>
      </c>
      <c r="M472" s="171">
        <v>12.901860000000001</v>
      </c>
      <c r="N472" s="171">
        <v>1345.7939099999999</v>
      </c>
      <c r="O472" s="171">
        <v>36770.38186</v>
      </c>
      <c r="P472" s="171">
        <v>9353.24034</v>
      </c>
      <c r="Q472" s="171">
        <v>0</v>
      </c>
      <c r="R472" s="172">
        <v>9353.24034</v>
      </c>
    </row>
    <row r="473" spans="1:18" ht="15">
      <c r="A473" s="174"/>
      <c r="B473" s="174"/>
      <c r="C473" s="174"/>
      <c r="D473" s="168" t="s">
        <v>687</v>
      </c>
      <c r="E473" s="169">
        <v>649</v>
      </c>
      <c r="F473" s="170">
        <v>382.65585999999996</v>
      </c>
      <c r="G473" s="171">
        <v>0</v>
      </c>
      <c r="H473" s="171">
        <v>382.65585999999996</v>
      </c>
      <c r="I473" s="171">
        <v>4332.57719</v>
      </c>
      <c r="J473" s="171">
        <v>0</v>
      </c>
      <c r="K473" s="171">
        <v>4332.57719</v>
      </c>
      <c r="L473" s="171">
        <v>53.79617</v>
      </c>
      <c r="M473" s="171">
        <v>0</v>
      </c>
      <c r="N473" s="171">
        <v>53.79617</v>
      </c>
      <c r="O473" s="171">
        <v>4769.029219999999</v>
      </c>
      <c r="P473" s="171">
        <v>2445.96202</v>
      </c>
      <c r="Q473" s="171">
        <v>0</v>
      </c>
      <c r="R473" s="172">
        <v>2445.96202</v>
      </c>
    </row>
    <row r="474" spans="1:18" ht="15">
      <c r="A474" s="174"/>
      <c r="B474" s="174"/>
      <c r="C474" s="174"/>
      <c r="D474" s="168" t="s">
        <v>688</v>
      </c>
      <c r="E474" s="169">
        <v>183</v>
      </c>
      <c r="F474" s="170">
        <v>2135.13965</v>
      </c>
      <c r="G474" s="171">
        <v>0</v>
      </c>
      <c r="H474" s="171">
        <v>2135.13965</v>
      </c>
      <c r="I474" s="171">
        <v>17012.450530000002</v>
      </c>
      <c r="J474" s="171">
        <v>9.14418</v>
      </c>
      <c r="K474" s="171">
        <v>17021.59471</v>
      </c>
      <c r="L474" s="171">
        <v>82.368</v>
      </c>
      <c r="M474" s="171">
        <v>33.804</v>
      </c>
      <c r="N474" s="171">
        <v>116.172</v>
      </c>
      <c r="O474" s="171">
        <v>19272.90636</v>
      </c>
      <c r="P474" s="171">
        <v>5612.473099999999</v>
      </c>
      <c r="Q474" s="171">
        <v>0</v>
      </c>
      <c r="R474" s="172">
        <v>5612.473099999999</v>
      </c>
    </row>
    <row r="475" spans="1:18" ht="15">
      <c r="A475" s="174"/>
      <c r="B475" s="174"/>
      <c r="C475" s="168" t="s">
        <v>689</v>
      </c>
      <c r="D475" s="168" t="s">
        <v>690</v>
      </c>
      <c r="E475" s="169">
        <v>172</v>
      </c>
      <c r="F475" s="170">
        <v>1458.9917</v>
      </c>
      <c r="G475" s="171">
        <v>0</v>
      </c>
      <c r="H475" s="171">
        <v>1458.9917</v>
      </c>
      <c r="I475" s="171">
        <v>4262.027150000001</v>
      </c>
      <c r="J475" s="171">
        <v>2.7824899999999997</v>
      </c>
      <c r="K475" s="171">
        <v>4264.8096399999995</v>
      </c>
      <c r="L475" s="171">
        <v>405.72696</v>
      </c>
      <c r="M475" s="171">
        <v>0.24037999999999998</v>
      </c>
      <c r="N475" s="171">
        <v>405.96734000000004</v>
      </c>
      <c r="O475" s="171">
        <v>6129.76868</v>
      </c>
      <c r="P475" s="171">
        <v>4677.54342</v>
      </c>
      <c r="Q475" s="171">
        <v>0</v>
      </c>
      <c r="R475" s="172">
        <v>4677.54342</v>
      </c>
    </row>
    <row r="476" spans="1:18" ht="15">
      <c r="A476" s="174"/>
      <c r="B476" s="174"/>
      <c r="C476" s="168" t="s">
        <v>691</v>
      </c>
      <c r="D476" s="168" t="s">
        <v>692</v>
      </c>
      <c r="E476" s="169">
        <v>174</v>
      </c>
      <c r="F476" s="170">
        <v>5009.99659</v>
      </c>
      <c r="G476" s="171">
        <v>0</v>
      </c>
      <c r="H476" s="171">
        <v>5009.99659</v>
      </c>
      <c r="I476" s="171">
        <v>4439.36487</v>
      </c>
      <c r="J476" s="171">
        <v>0.00279</v>
      </c>
      <c r="K476" s="171">
        <v>4439.36766</v>
      </c>
      <c r="L476" s="171">
        <v>160.24119</v>
      </c>
      <c r="M476" s="171">
        <v>0</v>
      </c>
      <c r="N476" s="171">
        <v>160.24119</v>
      </c>
      <c r="O476" s="171">
        <v>9609.60544</v>
      </c>
      <c r="P476" s="171">
        <v>7472.12837</v>
      </c>
      <c r="Q476" s="171">
        <v>0</v>
      </c>
      <c r="R476" s="172">
        <v>7472.12837</v>
      </c>
    </row>
    <row r="477" spans="1:18" ht="15">
      <c r="A477" s="174"/>
      <c r="B477" s="174"/>
      <c r="C477" s="168" t="s">
        <v>693</v>
      </c>
      <c r="D477" s="168" t="s">
        <v>693</v>
      </c>
      <c r="E477" s="169">
        <v>504</v>
      </c>
      <c r="F477" s="170">
        <v>4619.937809999999</v>
      </c>
      <c r="G477" s="171">
        <v>0</v>
      </c>
      <c r="H477" s="171">
        <v>4619.937809999999</v>
      </c>
      <c r="I477" s="171">
        <v>8980.97409</v>
      </c>
      <c r="J477" s="171">
        <v>0.23783</v>
      </c>
      <c r="K477" s="171">
        <v>8981.21192</v>
      </c>
      <c r="L477" s="171">
        <v>518.64994</v>
      </c>
      <c r="M477" s="171">
        <v>0</v>
      </c>
      <c r="N477" s="171">
        <v>518.64994</v>
      </c>
      <c r="O477" s="171">
        <v>14119.79967</v>
      </c>
      <c r="P477" s="171">
        <v>12352.89691</v>
      </c>
      <c r="Q477" s="171">
        <v>0</v>
      </c>
      <c r="R477" s="172">
        <v>12352.89691</v>
      </c>
    </row>
    <row r="478" spans="1:18" ht="15">
      <c r="A478" s="174"/>
      <c r="B478" s="174"/>
      <c r="C478" s="174"/>
      <c r="D478" s="168" t="s">
        <v>694</v>
      </c>
      <c r="E478" s="169">
        <v>743</v>
      </c>
      <c r="F478" s="170">
        <v>50.23758</v>
      </c>
      <c r="G478" s="171">
        <v>0</v>
      </c>
      <c r="H478" s="171">
        <v>50.23758</v>
      </c>
      <c r="I478" s="171">
        <v>1302.27674</v>
      </c>
      <c r="J478" s="171">
        <v>0</v>
      </c>
      <c r="K478" s="171">
        <v>1302.27674</v>
      </c>
      <c r="L478" s="171">
        <v>31.53133</v>
      </c>
      <c r="M478" s="171">
        <v>0</v>
      </c>
      <c r="N478" s="171">
        <v>31.53133</v>
      </c>
      <c r="O478" s="171">
        <v>1384.0456499999998</v>
      </c>
      <c r="P478" s="171">
        <v>2442.14309</v>
      </c>
      <c r="Q478" s="171">
        <v>0</v>
      </c>
      <c r="R478" s="172">
        <v>2442.14309</v>
      </c>
    </row>
    <row r="479" spans="1:18" ht="15">
      <c r="A479" s="174"/>
      <c r="B479" s="174"/>
      <c r="C479" s="168" t="s">
        <v>695</v>
      </c>
      <c r="D479" s="168" t="s">
        <v>695</v>
      </c>
      <c r="E479" s="169">
        <v>181</v>
      </c>
      <c r="F479" s="170">
        <v>6924.64591</v>
      </c>
      <c r="G479" s="171">
        <v>0</v>
      </c>
      <c r="H479" s="171">
        <v>6924.64591</v>
      </c>
      <c r="I479" s="171">
        <v>4259.64249</v>
      </c>
      <c r="J479" s="171">
        <v>0</v>
      </c>
      <c r="K479" s="171">
        <v>4259.64249</v>
      </c>
      <c r="L479" s="171">
        <v>453.1152</v>
      </c>
      <c r="M479" s="171">
        <v>0.7512000000000001</v>
      </c>
      <c r="N479" s="171">
        <v>453.8664</v>
      </c>
      <c r="O479" s="171">
        <v>11638.1548</v>
      </c>
      <c r="P479" s="171">
        <v>3294.89174</v>
      </c>
      <c r="Q479" s="171">
        <v>0</v>
      </c>
      <c r="R479" s="172">
        <v>3294.89174</v>
      </c>
    </row>
    <row r="480" spans="1:18" ht="15">
      <c r="A480" s="174"/>
      <c r="B480" s="168" t="s">
        <v>696</v>
      </c>
      <c r="C480" s="168" t="s">
        <v>696</v>
      </c>
      <c r="D480" s="168" t="s">
        <v>697</v>
      </c>
      <c r="E480" s="169">
        <v>598</v>
      </c>
      <c r="F480" s="170">
        <v>1076.4358300000001</v>
      </c>
      <c r="G480" s="171">
        <v>0</v>
      </c>
      <c r="H480" s="171">
        <v>1076.4358300000001</v>
      </c>
      <c r="I480" s="171">
        <v>13947.28962</v>
      </c>
      <c r="J480" s="171">
        <v>0</v>
      </c>
      <c r="K480" s="171">
        <v>13947.28962</v>
      </c>
      <c r="L480" s="171">
        <v>1322.8534399999999</v>
      </c>
      <c r="M480" s="171">
        <v>131.45657999999997</v>
      </c>
      <c r="N480" s="171">
        <v>1454.3100200000001</v>
      </c>
      <c r="O480" s="171">
        <v>16478.03547</v>
      </c>
      <c r="P480" s="171">
        <v>2261.14714</v>
      </c>
      <c r="Q480" s="171">
        <v>0</v>
      </c>
      <c r="R480" s="172">
        <v>2261.14714</v>
      </c>
    </row>
    <row r="481" spans="1:18" ht="15">
      <c r="A481" s="174"/>
      <c r="B481" s="174"/>
      <c r="C481" s="174"/>
      <c r="D481" s="168" t="s">
        <v>698</v>
      </c>
      <c r="E481" s="169">
        <v>568</v>
      </c>
      <c r="F481" s="170">
        <v>940.7953299999999</v>
      </c>
      <c r="G481" s="171">
        <v>0</v>
      </c>
      <c r="H481" s="171">
        <v>940.7953299999999</v>
      </c>
      <c r="I481" s="171">
        <v>20119.62889</v>
      </c>
      <c r="J481" s="171">
        <v>0</v>
      </c>
      <c r="K481" s="171">
        <v>20119.62889</v>
      </c>
      <c r="L481" s="171">
        <v>1339.59597</v>
      </c>
      <c r="M481" s="171">
        <v>118.96558999999999</v>
      </c>
      <c r="N481" s="171">
        <v>1458.56156</v>
      </c>
      <c r="O481" s="171">
        <v>22518.985780000003</v>
      </c>
      <c r="P481" s="171">
        <v>3833.98993</v>
      </c>
      <c r="Q481" s="171">
        <v>0</v>
      </c>
      <c r="R481" s="172">
        <v>3833.98993</v>
      </c>
    </row>
    <row r="482" spans="1:18" ht="15">
      <c r="A482" s="174"/>
      <c r="B482" s="174"/>
      <c r="C482" s="174"/>
      <c r="D482" s="168" t="s">
        <v>696</v>
      </c>
      <c r="E482" s="169">
        <v>343</v>
      </c>
      <c r="F482" s="170">
        <v>162706.06354</v>
      </c>
      <c r="G482" s="171">
        <v>404.08351</v>
      </c>
      <c r="H482" s="171">
        <v>163110.14705</v>
      </c>
      <c r="I482" s="171">
        <v>159218.32669</v>
      </c>
      <c r="J482" s="171">
        <v>3102.70304</v>
      </c>
      <c r="K482" s="171">
        <v>162321.02972999998</v>
      </c>
      <c r="L482" s="171">
        <v>19482.200539999998</v>
      </c>
      <c r="M482" s="171">
        <v>3678.40829</v>
      </c>
      <c r="N482" s="171">
        <v>23160.608829999997</v>
      </c>
      <c r="O482" s="171">
        <v>348591.78561</v>
      </c>
      <c r="P482" s="171">
        <v>55297.51758</v>
      </c>
      <c r="Q482" s="171">
        <v>0</v>
      </c>
      <c r="R482" s="172">
        <v>55297.51758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434.97495000000004</v>
      </c>
      <c r="J483" s="177">
        <v>0</v>
      </c>
      <c r="K483" s="177">
        <v>434.97495000000004</v>
      </c>
      <c r="L483" s="177">
        <v>18.2925</v>
      </c>
      <c r="M483" s="177">
        <v>0</v>
      </c>
      <c r="N483" s="177">
        <v>18.2925</v>
      </c>
      <c r="O483" s="177">
        <v>453.26745</v>
      </c>
      <c r="P483" s="177">
        <v>37.67376</v>
      </c>
      <c r="Q483" s="177">
        <v>0</v>
      </c>
      <c r="R483" s="178">
        <v>37.67376</v>
      </c>
    </row>
    <row r="484" spans="1:18" ht="15">
      <c r="A484" s="174"/>
      <c r="B484" s="174"/>
      <c r="C484" s="174"/>
      <c r="D484" s="168" t="s">
        <v>699</v>
      </c>
      <c r="E484" s="169">
        <v>705</v>
      </c>
      <c r="F484" s="170">
        <v>3622.40648</v>
      </c>
      <c r="G484" s="171">
        <v>0</v>
      </c>
      <c r="H484" s="171">
        <v>3622.40648</v>
      </c>
      <c r="I484" s="171">
        <v>8772.565480000001</v>
      </c>
      <c r="J484" s="171">
        <v>0</v>
      </c>
      <c r="K484" s="171">
        <v>8772.565480000001</v>
      </c>
      <c r="L484" s="171">
        <v>2083.60038</v>
      </c>
      <c r="M484" s="171">
        <v>164.65087</v>
      </c>
      <c r="N484" s="171">
        <v>2248.25125</v>
      </c>
      <c r="O484" s="171">
        <v>14643.22321</v>
      </c>
      <c r="P484" s="171">
        <v>2906.1212400000004</v>
      </c>
      <c r="Q484" s="171">
        <v>0</v>
      </c>
      <c r="R484" s="172">
        <v>2906.1212400000004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348</v>
      </c>
      <c r="F485" s="170">
        <v>67.73533</v>
      </c>
      <c r="G485" s="171">
        <v>0</v>
      </c>
      <c r="H485" s="171">
        <v>67.73533</v>
      </c>
      <c r="I485" s="171">
        <v>1161.30451</v>
      </c>
      <c r="J485" s="171">
        <v>0.00177</v>
      </c>
      <c r="K485" s="171">
        <v>1161.30628</v>
      </c>
      <c r="L485" s="171">
        <v>27.28415</v>
      </c>
      <c r="M485" s="171">
        <v>0</v>
      </c>
      <c r="N485" s="171">
        <v>27.28415</v>
      </c>
      <c r="O485" s="171">
        <v>1256.32576</v>
      </c>
      <c r="P485" s="171">
        <v>252.60679000000002</v>
      </c>
      <c r="Q485" s="171">
        <v>0</v>
      </c>
      <c r="R485" s="172">
        <v>252.60679000000002</v>
      </c>
    </row>
    <row r="486" spans="1:18" ht="15">
      <c r="A486" s="174"/>
      <c r="B486" s="174"/>
      <c r="C486" s="168" t="s">
        <v>701</v>
      </c>
      <c r="D486" s="168" t="s">
        <v>701</v>
      </c>
      <c r="E486" s="169">
        <v>347</v>
      </c>
      <c r="F486" s="170">
        <v>110.97209</v>
      </c>
      <c r="G486" s="171">
        <v>0</v>
      </c>
      <c r="H486" s="171">
        <v>110.97209</v>
      </c>
      <c r="I486" s="171">
        <v>2277.62</v>
      </c>
      <c r="J486" s="171">
        <v>0.11776</v>
      </c>
      <c r="K486" s="171">
        <v>2277.73776</v>
      </c>
      <c r="L486" s="171">
        <v>78.44991999999999</v>
      </c>
      <c r="M486" s="171">
        <v>0</v>
      </c>
      <c r="N486" s="171">
        <v>78.44991999999999</v>
      </c>
      <c r="O486" s="171">
        <v>2467.15977</v>
      </c>
      <c r="P486" s="171">
        <v>1032.28374</v>
      </c>
      <c r="Q486" s="171">
        <v>0</v>
      </c>
      <c r="R486" s="172">
        <v>1032.28374</v>
      </c>
    </row>
    <row r="487" spans="1:18" ht="15">
      <c r="A487" s="174"/>
      <c r="B487" s="174"/>
      <c r="C487" s="168" t="s">
        <v>702</v>
      </c>
      <c r="D487" s="168" t="s">
        <v>703</v>
      </c>
      <c r="E487" s="169">
        <v>346</v>
      </c>
      <c r="F487" s="170">
        <v>558.28399</v>
      </c>
      <c r="G487" s="171">
        <v>0</v>
      </c>
      <c r="H487" s="171">
        <v>558.28399</v>
      </c>
      <c r="I487" s="171">
        <v>1926.29283</v>
      </c>
      <c r="J487" s="171">
        <v>0.24433000000000002</v>
      </c>
      <c r="K487" s="171">
        <v>1926.5371599999999</v>
      </c>
      <c r="L487" s="171">
        <v>296.86701</v>
      </c>
      <c r="M487" s="171">
        <v>0</v>
      </c>
      <c r="N487" s="171">
        <v>296.86701</v>
      </c>
      <c r="O487" s="171">
        <v>2781.68816</v>
      </c>
      <c r="P487" s="171">
        <v>792.3948399999999</v>
      </c>
      <c r="Q487" s="171">
        <v>0</v>
      </c>
      <c r="R487" s="172">
        <v>792.3948399999999</v>
      </c>
    </row>
    <row r="488" spans="1:18" ht="15">
      <c r="A488" s="174"/>
      <c r="B488" s="168" t="s">
        <v>704</v>
      </c>
      <c r="C488" s="168" t="s">
        <v>705</v>
      </c>
      <c r="D488" s="168" t="s">
        <v>706</v>
      </c>
      <c r="E488" s="169">
        <v>97</v>
      </c>
      <c r="F488" s="170">
        <v>2398.15026</v>
      </c>
      <c r="G488" s="171">
        <v>0</v>
      </c>
      <c r="H488" s="171">
        <v>2398.15026</v>
      </c>
      <c r="I488" s="171">
        <v>7868.8967</v>
      </c>
      <c r="J488" s="171">
        <v>11.06644</v>
      </c>
      <c r="K488" s="171">
        <v>7879.96314</v>
      </c>
      <c r="L488" s="171">
        <v>360.03654</v>
      </c>
      <c r="M488" s="171">
        <v>0.37560000000000004</v>
      </c>
      <c r="N488" s="171">
        <v>360.41214</v>
      </c>
      <c r="O488" s="171">
        <v>10638.525539999999</v>
      </c>
      <c r="P488" s="171">
        <v>12290.15907</v>
      </c>
      <c r="Q488" s="171">
        <v>0</v>
      </c>
      <c r="R488" s="172">
        <v>12290.15907</v>
      </c>
    </row>
    <row r="489" spans="1:18" ht="15">
      <c r="A489" s="174"/>
      <c r="B489" s="174"/>
      <c r="C489" s="168" t="s">
        <v>704</v>
      </c>
      <c r="D489" s="168" t="s">
        <v>704</v>
      </c>
      <c r="E489" s="169">
        <v>96</v>
      </c>
      <c r="F489" s="170">
        <v>33334.78212</v>
      </c>
      <c r="G489" s="171">
        <v>7603.1680400000005</v>
      </c>
      <c r="H489" s="171">
        <v>40937.95015999999</v>
      </c>
      <c r="I489" s="171">
        <v>54973.69136</v>
      </c>
      <c r="J489" s="171">
        <v>650.38831</v>
      </c>
      <c r="K489" s="171">
        <v>55624.07967</v>
      </c>
      <c r="L489" s="171">
        <v>12093.08311</v>
      </c>
      <c r="M489" s="171">
        <v>5791.7372000000005</v>
      </c>
      <c r="N489" s="171">
        <v>17884.82031</v>
      </c>
      <c r="O489" s="171">
        <v>114446.85014</v>
      </c>
      <c r="P489" s="171">
        <v>72097.91952</v>
      </c>
      <c r="Q489" s="171">
        <v>0</v>
      </c>
      <c r="R489" s="172">
        <v>72097.91952</v>
      </c>
    </row>
    <row r="490" spans="1:18" ht="15">
      <c r="A490" s="174"/>
      <c r="B490" s="174"/>
      <c r="C490" s="168" t="s">
        <v>707</v>
      </c>
      <c r="D490" s="168" t="s">
        <v>708</v>
      </c>
      <c r="E490" s="169">
        <v>641</v>
      </c>
      <c r="F490" s="170">
        <v>1466.8884699999999</v>
      </c>
      <c r="G490" s="171">
        <v>0</v>
      </c>
      <c r="H490" s="171">
        <v>1466.8884699999999</v>
      </c>
      <c r="I490" s="171">
        <v>577.41904</v>
      </c>
      <c r="J490" s="171">
        <v>60.292550000000006</v>
      </c>
      <c r="K490" s="171">
        <v>637.71159</v>
      </c>
      <c r="L490" s="171">
        <v>379.36036</v>
      </c>
      <c r="M490" s="171">
        <v>28.84721</v>
      </c>
      <c r="N490" s="171">
        <v>408.20757000000003</v>
      </c>
      <c r="O490" s="171">
        <v>2512.80763</v>
      </c>
      <c r="P490" s="171">
        <v>9291.34159</v>
      </c>
      <c r="Q490" s="171">
        <v>0</v>
      </c>
      <c r="R490" s="172">
        <v>9291.34159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58.13694</v>
      </c>
      <c r="M491" s="177">
        <v>0</v>
      </c>
      <c r="N491" s="177">
        <v>58.13694</v>
      </c>
      <c r="O491" s="177">
        <v>58.13694</v>
      </c>
      <c r="P491" s="177">
        <v>2864.5757599999997</v>
      </c>
      <c r="Q491" s="177">
        <v>0</v>
      </c>
      <c r="R491" s="178">
        <v>2864.5757599999997</v>
      </c>
    </row>
    <row r="492" spans="1:18" ht="15">
      <c r="A492" s="174"/>
      <c r="B492" s="174"/>
      <c r="C492" s="174"/>
      <c r="D492" s="168" t="s">
        <v>707</v>
      </c>
      <c r="E492" s="169">
        <v>600</v>
      </c>
      <c r="F492" s="170">
        <v>2476.39566</v>
      </c>
      <c r="G492" s="171">
        <v>0</v>
      </c>
      <c r="H492" s="171">
        <v>2476.39566</v>
      </c>
      <c r="I492" s="171">
        <v>8188.067940000001</v>
      </c>
      <c r="J492" s="171">
        <v>0</v>
      </c>
      <c r="K492" s="171">
        <v>8188.067940000001</v>
      </c>
      <c r="L492" s="171">
        <v>803.4846600000001</v>
      </c>
      <c r="M492" s="171">
        <v>0</v>
      </c>
      <c r="N492" s="171">
        <v>803.4846600000001</v>
      </c>
      <c r="O492" s="171">
        <v>11467.94826</v>
      </c>
      <c r="P492" s="171">
        <v>4883.326929999999</v>
      </c>
      <c r="Q492" s="171">
        <v>0</v>
      </c>
      <c r="R492" s="172">
        <v>4883.326929999999</v>
      </c>
    </row>
    <row r="493" spans="1:18" ht="15">
      <c r="A493" s="174"/>
      <c r="B493" s="168" t="s">
        <v>585</v>
      </c>
      <c r="C493" s="168" t="s">
        <v>709</v>
      </c>
      <c r="D493" s="168" t="s">
        <v>710</v>
      </c>
      <c r="E493" s="169">
        <v>184</v>
      </c>
      <c r="F493" s="170">
        <v>47945.95079</v>
      </c>
      <c r="G493" s="171">
        <v>0.0015400000000000001</v>
      </c>
      <c r="H493" s="171">
        <v>47945.95233</v>
      </c>
      <c r="I493" s="171">
        <v>65372.64932</v>
      </c>
      <c r="J493" s="171">
        <v>691.0835</v>
      </c>
      <c r="K493" s="171">
        <v>66063.73282</v>
      </c>
      <c r="L493" s="171">
        <v>11893.30823</v>
      </c>
      <c r="M493" s="171">
        <v>1915.16021</v>
      </c>
      <c r="N493" s="171">
        <v>13808.468439999999</v>
      </c>
      <c r="O493" s="171">
        <v>127818.15359</v>
      </c>
      <c r="P493" s="171">
        <v>123028.00819</v>
      </c>
      <c r="Q493" s="171">
        <v>0</v>
      </c>
      <c r="R493" s="172">
        <v>123028.00819</v>
      </c>
    </row>
    <row r="494" spans="1:18" ht="15">
      <c r="A494" s="174"/>
      <c r="B494" s="174"/>
      <c r="C494" s="174"/>
      <c r="D494" s="168" t="s">
        <v>711</v>
      </c>
      <c r="E494" s="169">
        <v>609</v>
      </c>
      <c r="F494" s="170">
        <v>511.4905</v>
      </c>
      <c r="G494" s="171">
        <v>0</v>
      </c>
      <c r="H494" s="171">
        <v>511.4905</v>
      </c>
      <c r="I494" s="171">
        <v>2350.41091</v>
      </c>
      <c r="J494" s="171">
        <v>0</v>
      </c>
      <c r="K494" s="171">
        <v>2350.41091</v>
      </c>
      <c r="L494" s="171">
        <v>383.25434</v>
      </c>
      <c r="M494" s="171">
        <v>9.93462</v>
      </c>
      <c r="N494" s="171">
        <v>393.18896</v>
      </c>
      <c r="O494" s="171">
        <v>3255.09037</v>
      </c>
      <c r="P494" s="171">
        <v>2872.6833500000002</v>
      </c>
      <c r="Q494" s="171">
        <v>0</v>
      </c>
      <c r="R494" s="172">
        <v>2872.6833500000002</v>
      </c>
    </row>
    <row r="495" spans="1:18" ht="15">
      <c r="A495" s="174"/>
      <c r="B495" s="174"/>
      <c r="C495" s="174"/>
      <c r="D495" s="168" t="s">
        <v>712</v>
      </c>
      <c r="E495" s="169">
        <v>508</v>
      </c>
      <c r="F495" s="170">
        <v>1148.4411100000002</v>
      </c>
      <c r="G495" s="171">
        <v>0</v>
      </c>
      <c r="H495" s="171">
        <v>1148.4411100000002</v>
      </c>
      <c r="I495" s="171">
        <v>35197.77435</v>
      </c>
      <c r="J495" s="171">
        <v>4.62042</v>
      </c>
      <c r="K495" s="171">
        <v>35202.394770000006</v>
      </c>
      <c r="L495" s="171">
        <v>637.6018399999999</v>
      </c>
      <c r="M495" s="171">
        <v>11.38951</v>
      </c>
      <c r="N495" s="171">
        <v>648.99135</v>
      </c>
      <c r="O495" s="171">
        <v>36999.827229999995</v>
      </c>
      <c r="P495" s="171">
        <v>7964.67175</v>
      </c>
      <c r="Q495" s="171">
        <v>0</v>
      </c>
      <c r="R495" s="172">
        <v>7964.67175</v>
      </c>
    </row>
    <row r="496" spans="1:18" ht="15">
      <c r="A496" s="174"/>
      <c r="B496" s="174"/>
      <c r="C496" s="168" t="s">
        <v>713</v>
      </c>
      <c r="D496" s="168" t="s">
        <v>713</v>
      </c>
      <c r="E496" s="169">
        <v>506</v>
      </c>
      <c r="F496" s="170">
        <v>3362.44238</v>
      </c>
      <c r="G496" s="171">
        <v>0</v>
      </c>
      <c r="H496" s="171">
        <v>3362.44238</v>
      </c>
      <c r="I496" s="171">
        <v>13068.237560000001</v>
      </c>
      <c r="J496" s="171">
        <v>5.400510000000001</v>
      </c>
      <c r="K496" s="171">
        <v>13073.63807</v>
      </c>
      <c r="L496" s="171">
        <v>746.51304</v>
      </c>
      <c r="M496" s="171">
        <v>0.00376</v>
      </c>
      <c r="N496" s="171">
        <v>746.5168000000001</v>
      </c>
      <c r="O496" s="171">
        <v>17182.59725</v>
      </c>
      <c r="P496" s="171">
        <v>3909.5672200000004</v>
      </c>
      <c r="Q496" s="171">
        <v>0</v>
      </c>
      <c r="R496" s="172">
        <v>3909.5672200000004</v>
      </c>
    </row>
    <row r="497" spans="1:18" ht="15">
      <c r="A497" s="174"/>
      <c r="B497" s="174"/>
      <c r="C497" s="174"/>
      <c r="D497" s="168" t="s">
        <v>714</v>
      </c>
      <c r="E497" s="169">
        <v>697</v>
      </c>
      <c r="F497" s="170">
        <v>327.57084999999995</v>
      </c>
      <c r="G497" s="171">
        <v>0</v>
      </c>
      <c r="H497" s="171">
        <v>327.57084999999995</v>
      </c>
      <c r="I497" s="171">
        <v>3430.86652</v>
      </c>
      <c r="J497" s="171">
        <v>0</v>
      </c>
      <c r="K497" s="171">
        <v>3430.86652</v>
      </c>
      <c r="L497" s="171">
        <v>117.82829</v>
      </c>
      <c r="M497" s="171">
        <v>0</v>
      </c>
      <c r="N497" s="171">
        <v>117.82829</v>
      </c>
      <c r="O497" s="171">
        <v>3876.26566</v>
      </c>
      <c r="P497" s="171">
        <v>2189.0822799999996</v>
      </c>
      <c r="Q497" s="171">
        <v>0</v>
      </c>
      <c r="R497" s="172">
        <v>2189.0822799999996</v>
      </c>
    </row>
    <row r="498" spans="1:18" ht="15">
      <c r="A498" s="174"/>
      <c r="B498" s="174"/>
      <c r="C498" s="168" t="s">
        <v>715</v>
      </c>
      <c r="D498" s="168" t="s">
        <v>716</v>
      </c>
      <c r="E498" s="169">
        <v>185</v>
      </c>
      <c r="F498" s="170">
        <v>13135.982</v>
      </c>
      <c r="G498" s="171">
        <v>0</v>
      </c>
      <c r="H498" s="171">
        <v>13135.982</v>
      </c>
      <c r="I498" s="171">
        <v>11702.27816</v>
      </c>
      <c r="J498" s="171">
        <v>5.55051</v>
      </c>
      <c r="K498" s="171">
        <v>11707.82867</v>
      </c>
      <c r="L498" s="171">
        <v>212.88036</v>
      </c>
      <c r="M498" s="171">
        <v>0</v>
      </c>
      <c r="N498" s="171">
        <v>212.88036</v>
      </c>
      <c r="O498" s="171">
        <v>25056.69103</v>
      </c>
      <c r="P498" s="171">
        <v>7551.38022</v>
      </c>
      <c r="Q498" s="171">
        <v>0</v>
      </c>
      <c r="R498" s="172">
        <v>7551.38022</v>
      </c>
    </row>
    <row r="499" spans="1:18" ht="15">
      <c r="A499" s="174"/>
      <c r="B499" s="174"/>
      <c r="C499" s="168" t="s">
        <v>717</v>
      </c>
      <c r="D499" s="168" t="s">
        <v>717</v>
      </c>
      <c r="E499" s="169">
        <v>507</v>
      </c>
      <c r="F499" s="170">
        <v>177.17383999999998</v>
      </c>
      <c r="G499" s="171">
        <v>0</v>
      </c>
      <c r="H499" s="171">
        <v>177.17383999999998</v>
      </c>
      <c r="I499" s="171">
        <v>625.59703</v>
      </c>
      <c r="J499" s="171">
        <v>1.2311800000000002</v>
      </c>
      <c r="K499" s="171">
        <v>626.82821</v>
      </c>
      <c r="L499" s="171">
        <v>7.85019</v>
      </c>
      <c r="M499" s="171">
        <v>0</v>
      </c>
      <c r="N499" s="171">
        <v>7.85019</v>
      </c>
      <c r="O499" s="171">
        <v>811.8522399999999</v>
      </c>
      <c r="P499" s="171">
        <v>2231.3642200000004</v>
      </c>
      <c r="Q499" s="171">
        <v>0</v>
      </c>
      <c r="R499" s="172">
        <v>2231.3642200000004</v>
      </c>
    </row>
    <row r="500" spans="1:18" ht="15">
      <c r="A500" s="168" t="s">
        <v>718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3030.52934</v>
      </c>
      <c r="Q500" s="171">
        <v>0</v>
      </c>
      <c r="R500" s="172">
        <v>3030.52934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4734.396860000001</v>
      </c>
      <c r="Q501" s="171">
        <v>403.74876</v>
      </c>
      <c r="R501" s="172">
        <v>5138.14562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4841.539900000001</v>
      </c>
      <c r="Q502" s="171">
        <v>0</v>
      </c>
      <c r="R502" s="172">
        <v>4841.539900000001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19448.257960000003</v>
      </c>
      <c r="Q503" s="171">
        <v>236.11943</v>
      </c>
      <c r="R503" s="172">
        <v>19684.37739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6754.2342</v>
      </c>
      <c r="Q504" s="171">
        <v>0</v>
      </c>
      <c r="R504" s="172">
        <v>6754.2342</v>
      </c>
    </row>
    <row r="505" spans="1:18" ht="15">
      <c r="A505" s="174"/>
      <c r="B505" s="168" t="s">
        <v>284</v>
      </c>
      <c r="C505" s="168" t="s">
        <v>284</v>
      </c>
      <c r="D505" s="168" t="s">
        <v>285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22375.80474</v>
      </c>
      <c r="Q505" s="171">
        <v>0</v>
      </c>
      <c r="R505" s="172">
        <v>22375.80474</v>
      </c>
    </row>
    <row r="506" spans="1:18" ht="15">
      <c r="A506" s="174"/>
      <c r="B506" s="168" t="s">
        <v>312</v>
      </c>
      <c r="C506" s="168" t="s">
        <v>313</v>
      </c>
      <c r="D506" s="168" t="s">
        <v>312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11732.53977</v>
      </c>
      <c r="Q506" s="171">
        <v>0</v>
      </c>
      <c r="R506" s="172">
        <v>11732.53977</v>
      </c>
    </row>
    <row r="507" spans="1:18" ht="15">
      <c r="A507" s="174"/>
      <c r="B507" s="174"/>
      <c r="C507" s="168" t="s">
        <v>318</v>
      </c>
      <c r="D507" s="168" t="s">
        <v>319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14245.76918</v>
      </c>
      <c r="Q507" s="171">
        <v>0</v>
      </c>
      <c r="R507" s="172">
        <v>14245.76918</v>
      </c>
    </row>
    <row r="508" spans="1:18" ht="15">
      <c r="A508" s="174"/>
      <c r="B508" s="168" t="s">
        <v>339</v>
      </c>
      <c r="C508" s="168" t="s">
        <v>339</v>
      </c>
      <c r="D508" s="168" t="s">
        <v>339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11154.44866</v>
      </c>
      <c r="Q508" s="171">
        <v>0</v>
      </c>
      <c r="R508" s="172">
        <v>11154.44866</v>
      </c>
    </row>
    <row r="509" spans="1:18" ht="15">
      <c r="A509" s="174"/>
      <c r="B509" s="174"/>
      <c r="C509" s="168" t="s">
        <v>358</v>
      </c>
      <c r="D509" s="168" t="s">
        <v>358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7050.65812</v>
      </c>
      <c r="Q509" s="171">
        <v>318.28325</v>
      </c>
      <c r="R509" s="172">
        <v>7368.9413700000005</v>
      </c>
    </row>
    <row r="510" spans="1:18" ht="15">
      <c r="A510" s="174"/>
      <c r="B510" s="168" t="s">
        <v>375</v>
      </c>
      <c r="C510" s="168" t="s">
        <v>375</v>
      </c>
      <c r="D510" s="168" t="s">
        <v>382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15185.29188</v>
      </c>
      <c r="Q510" s="171">
        <v>0</v>
      </c>
      <c r="R510" s="172">
        <v>15185.29188</v>
      </c>
    </row>
    <row r="511" spans="1:18" ht="15">
      <c r="A511" s="174"/>
      <c r="B511" s="174"/>
      <c r="C511" s="168" t="s">
        <v>384</v>
      </c>
      <c r="D511" s="168" t="s">
        <v>385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3585.32678</v>
      </c>
      <c r="Q511" s="171">
        <v>0</v>
      </c>
      <c r="R511" s="172">
        <v>3585.32678</v>
      </c>
    </row>
    <row r="512" spans="1:18" ht="15">
      <c r="A512" s="174"/>
      <c r="B512" s="168" t="s">
        <v>416</v>
      </c>
      <c r="C512" s="168" t="s">
        <v>418</v>
      </c>
      <c r="D512" s="168" t="s">
        <v>419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17294.25934</v>
      </c>
      <c r="Q512" s="171">
        <v>0</v>
      </c>
      <c r="R512" s="172">
        <v>17294.25934</v>
      </c>
    </row>
    <row r="513" spans="1:18" ht="15">
      <c r="A513" s="174"/>
      <c r="B513" s="168" t="s">
        <v>437</v>
      </c>
      <c r="C513" s="168" t="s">
        <v>438</v>
      </c>
      <c r="D513" s="168" t="s">
        <v>439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12164.51894</v>
      </c>
      <c r="Q513" s="171">
        <v>1011.2165600000001</v>
      </c>
      <c r="R513" s="172">
        <v>13175.7355</v>
      </c>
    </row>
    <row r="514" spans="1:18" ht="15">
      <c r="A514" s="174"/>
      <c r="B514" s="168" t="s">
        <v>445</v>
      </c>
      <c r="C514" s="168" t="s">
        <v>446</v>
      </c>
      <c r="D514" s="168" t="s">
        <v>446</v>
      </c>
      <c r="E514" s="169">
        <v>17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589.62135</v>
      </c>
      <c r="Q514" s="171">
        <v>0</v>
      </c>
      <c r="R514" s="172">
        <v>589.62135</v>
      </c>
    </row>
    <row r="515" spans="1:18" ht="15">
      <c r="A515" s="174"/>
      <c r="B515" s="174"/>
      <c r="C515" s="174"/>
      <c r="D515" s="168" t="s">
        <v>447</v>
      </c>
      <c r="E515" s="169">
        <v>25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4034.73261</v>
      </c>
      <c r="Q515" s="171">
        <v>610.97652</v>
      </c>
      <c r="R515" s="172">
        <v>4645.70913</v>
      </c>
    </row>
    <row r="516" spans="1:18" ht="15">
      <c r="A516" s="174"/>
      <c r="B516" s="174"/>
      <c r="C516" s="168" t="s">
        <v>452</v>
      </c>
      <c r="D516" s="168" t="s">
        <v>452</v>
      </c>
      <c r="E516" s="169">
        <v>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25171.49584</v>
      </c>
      <c r="Q516" s="171">
        <v>0</v>
      </c>
      <c r="R516" s="172">
        <v>25171.49584</v>
      </c>
    </row>
    <row r="517" spans="1:18" ht="15">
      <c r="A517" s="174"/>
      <c r="B517" s="174"/>
      <c r="C517" s="168" t="s">
        <v>459</v>
      </c>
      <c r="D517" s="168" t="s">
        <v>459</v>
      </c>
      <c r="E517" s="169">
        <v>24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12218.23096</v>
      </c>
      <c r="Q517" s="171">
        <v>0</v>
      </c>
      <c r="R517" s="172">
        <v>12218.23096</v>
      </c>
    </row>
    <row r="518" spans="1:18" ht="15">
      <c r="A518" s="174"/>
      <c r="B518" s="168" t="s">
        <v>465</v>
      </c>
      <c r="C518" s="168" t="s">
        <v>478</v>
      </c>
      <c r="D518" s="168" t="s">
        <v>478</v>
      </c>
      <c r="E518" s="169">
        <v>3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15848.15125</v>
      </c>
      <c r="Q518" s="171">
        <v>0</v>
      </c>
      <c r="R518" s="172">
        <v>15848.15125</v>
      </c>
    </row>
    <row r="519" spans="1:18" ht="15">
      <c r="A519" s="174"/>
      <c r="B519" s="168" t="s">
        <v>496</v>
      </c>
      <c r="C519" s="168" t="s">
        <v>497</v>
      </c>
      <c r="D519" s="168" t="s">
        <v>497</v>
      </c>
      <c r="E519" s="169">
        <v>12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18295.1866</v>
      </c>
      <c r="Q519" s="171">
        <v>0</v>
      </c>
      <c r="R519" s="172">
        <v>18295.1866</v>
      </c>
    </row>
    <row r="520" spans="1:18" ht="15">
      <c r="A520" s="174"/>
      <c r="B520" s="168" t="s">
        <v>520</v>
      </c>
      <c r="C520" s="168" t="s">
        <v>532</v>
      </c>
      <c r="D520" s="168" t="s">
        <v>533</v>
      </c>
      <c r="E520" s="169">
        <v>15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12916.36683</v>
      </c>
      <c r="Q520" s="171">
        <v>0</v>
      </c>
      <c r="R520" s="172">
        <v>12916.36683</v>
      </c>
    </row>
    <row r="521" spans="1:18" ht="15">
      <c r="A521" s="174"/>
      <c r="B521" s="174"/>
      <c r="C521" s="168" t="s">
        <v>520</v>
      </c>
      <c r="D521" s="168" t="s">
        <v>547</v>
      </c>
      <c r="E521" s="169">
        <v>1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99071.77109000001</v>
      </c>
      <c r="Q521" s="171">
        <v>381637.40079000004</v>
      </c>
      <c r="R521" s="172">
        <v>480709.17188</v>
      </c>
    </row>
    <row r="522" spans="1:18" ht="15">
      <c r="A522" s="174"/>
      <c r="B522" s="168" t="s">
        <v>571</v>
      </c>
      <c r="C522" s="168" t="s">
        <v>574</v>
      </c>
      <c r="D522" s="168" t="s">
        <v>575</v>
      </c>
      <c r="E522" s="169">
        <v>42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5290.39881</v>
      </c>
      <c r="Q522" s="171">
        <v>0</v>
      </c>
      <c r="R522" s="172">
        <v>5290.39881</v>
      </c>
    </row>
    <row r="523" spans="1:18" ht="15">
      <c r="A523" s="174"/>
      <c r="B523" s="174"/>
      <c r="C523" s="168" t="s">
        <v>582</v>
      </c>
      <c r="D523" s="168" t="s">
        <v>583</v>
      </c>
      <c r="E523" s="169">
        <v>53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2297.8468900000003</v>
      </c>
      <c r="Q523" s="171">
        <v>0</v>
      </c>
      <c r="R523" s="172">
        <v>2297.8468900000003</v>
      </c>
    </row>
    <row r="524" spans="1:18" ht="15">
      <c r="A524" s="174"/>
      <c r="B524" s="168" t="s">
        <v>588</v>
      </c>
      <c r="C524" s="168" t="s">
        <v>592</v>
      </c>
      <c r="D524" s="168" t="s">
        <v>592</v>
      </c>
      <c r="E524" s="169">
        <v>54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6520.27488</v>
      </c>
      <c r="Q524" s="171">
        <v>0</v>
      </c>
      <c r="R524" s="172">
        <v>6520.27488</v>
      </c>
    </row>
    <row r="525" spans="1:18" ht="15">
      <c r="A525" s="174"/>
      <c r="B525" s="168" t="s">
        <v>603</v>
      </c>
      <c r="C525" s="168" t="s">
        <v>604</v>
      </c>
      <c r="D525" s="168" t="s">
        <v>604</v>
      </c>
      <c r="E525" s="169">
        <v>32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12554.48013</v>
      </c>
      <c r="Q525" s="171">
        <v>0</v>
      </c>
      <c r="R525" s="172">
        <v>12554.48013</v>
      </c>
    </row>
    <row r="526" spans="1:18" ht="15">
      <c r="A526" s="174"/>
      <c r="B526" s="174"/>
      <c r="C526" s="174"/>
      <c r="D526" s="168" t="s">
        <v>607</v>
      </c>
      <c r="E526" s="169">
        <v>41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10619.19121</v>
      </c>
      <c r="Q526" s="171">
        <v>458.76039000000003</v>
      </c>
      <c r="R526" s="172">
        <v>11077.9516</v>
      </c>
    </row>
    <row r="527" spans="1:18" ht="15">
      <c r="A527" s="174"/>
      <c r="B527" s="168" t="s">
        <v>616</v>
      </c>
      <c r="C527" s="168" t="s">
        <v>626</v>
      </c>
      <c r="D527" s="168" t="s">
        <v>627</v>
      </c>
      <c r="E527" s="169">
        <v>61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7019.75446</v>
      </c>
      <c r="Q527" s="171">
        <v>0</v>
      </c>
      <c r="R527" s="172">
        <v>7019.75446</v>
      </c>
    </row>
    <row r="528" spans="1:18" ht="15">
      <c r="A528" s="174"/>
      <c r="B528" s="174"/>
      <c r="C528" s="168" t="s">
        <v>639</v>
      </c>
      <c r="D528" s="168" t="s">
        <v>639</v>
      </c>
      <c r="E528" s="169">
        <v>51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12938.163460000002</v>
      </c>
      <c r="Q528" s="171">
        <v>461.20013</v>
      </c>
      <c r="R528" s="172">
        <v>13399.363589999999</v>
      </c>
    </row>
    <row r="529" spans="1:18" ht="15">
      <c r="A529" s="174"/>
      <c r="B529" s="168" t="s">
        <v>648</v>
      </c>
      <c r="C529" s="168" t="s">
        <v>655</v>
      </c>
      <c r="D529" s="168" t="s">
        <v>656</v>
      </c>
      <c r="E529" s="169">
        <v>40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8661.50732</v>
      </c>
      <c r="Q529" s="171">
        <v>0</v>
      </c>
      <c r="R529" s="172">
        <v>8661.50732</v>
      </c>
    </row>
    <row r="530" spans="1:18" ht="15">
      <c r="A530" s="174"/>
      <c r="B530" s="174"/>
      <c r="C530" s="168" t="s">
        <v>648</v>
      </c>
      <c r="D530" s="168" t="s">
        <v>648</v>
      </c>
      <c r="E530" s="169">
        <v>10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19967.64731</v>
      </c>
      <c r="Q530" s="171">
        <v>0</v>
      </c>
      <c r="R530" s="172">
        <v>19967.64731</v>
      </c>
    </row>
    <row r="531" spans="1:18" ht="15">
      <c r="A531" s="174"/>
      <c r="B531" s="168" t="s">
        <v>676</v>
      </c>
      <c r="C531" s="168" t="s">
        <v>677</v>
      </c>
      <c r="D531" s="168" t="s">
        <v>678</v>
      </c>
      <c r="E531" s="169">
        <v>52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11961.0418</v>
      </c>
      <c r="Q531" s="171">
        <v>0</v>
      </c>
      <c r="R531" s="172">
        <v>11961.0418</v>
      </c>
    </row>
    <row r="532" spans="1:18" ht="15">
      <c r="A532" s="174"/>
      <c r="B532" s="174"/>
      <c r="C532" s="168" t="s">
        <v>676</v>
      </c>
      <c r="D532" s="168" t="s">
        <v>684</v>
      </c>
      <c r="E532" s="169">
        <v>4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25141.937449999998</v>
      </c>
      <c r="Q532" s="171">
        <v>0</v>
      </c>
      <c r="R532" s="172">
        <v>25141.937449999998</v>
      </c>
    </row>
    <row r="533" spans="1:18" ht="15">
      <c r="A533" s="174"/>
      <c r="B533" s="168" t="s">
        <v>696</v>
      </c>
      <c r="C533" s="168" t="s">
        <v>696</v>
      </c>
      <c r="D533" s="168" t="s">
        <v>696</v>
      </c>
      <c r="E533" s="169">
        <v>18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11619.88515</v>
      </c>
      <c r="Q533" s="171">
        <v>0</v>
      </c>
      <c r="R533" s="172">
        <v>11619.88515</v>
      </c>
    </row>
    <row r="534" spans="1:18" ht="15">
      <c r="A534" s="174"/>
      <c r="B534" s="168" t="s">
        <v>704</v>
      </c>
      <c r="C534" s="168" t="s">
        <v>704</v>
      </c>
      <c r="D534" s="168" t="s">
        <v>704</v>
      </c>
      <c r="E534" s="169">
        <v>36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5018.33309</v>
      </c>
      <c r="Q534" s="171">
        <v>690.55205</v>
      </c>
      <c r="R534" s="172">
        <v>5708.885139999999</v>
      </c>
    </row>
    <row r="535" spans="1:28" ht="15">
      <c r="A535" s="174"/>
      <c r="B535" s="168" t="s">
        <v>585</v>
      </c>
      <c r="C535" s="168" t="s">
        <v>713</v>
      </c>
      <c r="D535" s="168" t="s">
        <v>713</v>
      </c>
      <c r="E535" s="169">
        <v>60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13611.050130000001</v>
      </c>
      <c r="Q535" s="171">
        <v>0</v>
      </c>
      <c r="R535" s="172">
        <v>13611.050130000001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79" t="s">
        <v>719</v>
      </c>
      <c r="B536" s="180"/>
      <c r="C536" s="180"/>
      <c r="D536" s="180"/>
      <c r="E536" s="180"/>
      <c r="F536" s="181">
        <v>16996893.974830005</v>
      </c>
      <c r="G536" s="182">
        <v>1213280.0505199996</v>
      </c>
      <c r="H536" s="182">
        <v>18210174.025350023</v>
      </c>
      <c r="I536" s="182">
        <v>16383499.614670007</v>
      </c>
      <c r="J536" s="182">
        <v>187117.40942000004</v>
      </c>
      <c r="K536" s="182">
        <v>16570617.024089996</v>
      </c>
      <c r="L536" s="182">
        <v>2904775.6148900026</v>
      </c>
      <c r="M536" s="182">
        <v>1787245.1784999992</v>
      </c>
      <c r="N536" s="182">
        <v>4692020.793389996</v>
      </c>
      <c r="O536" s="182">
        <v>39472811.84283</v>
      </c>
      <c r="P536" s="182">
        <v>8617666.593970004</v>
      </c>
      <c r="Q536" s="182">
        <v>388439.63153</v>
      </c>
      <c r="R536" s="183">
        <v>9006106.225499999</v>
      </c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10" width="18.57421875" style="206" customWidth="1"/>
    <col min="11" max="11" width="17.421875" style="206" customWidth="1"/>
    <col min="12" max="19" width="15.140625" style="206" customWidth="1"/>
    <col min="20" max="256" width="12.57421875" style="206" customWidth="1"/>
    <col min="257" max="257" width="32.57421875" style="206" customWidth="1"/>
    <col min="258" max="260" width="19.7109375" style="206" customWidth="1"/>
    <col min="261" max="266" width="18.57421875" style="206" customWidth="1"/>
    <col min="267" max="267" width="17.421875" style="206" customWidth="1"/>
    <col min="268" max="275" width="15.140625" style="206" customWidth="1"/>
    <col min="276" max="512" width="12.57421875" style="206" customWidth="1"/>
    <col min="513" max="513" width="32.57421875" style="206" customWidth="1"/>
    <col min="514" max="516" width="19.7109375" style="206" customWidth="1"/>
    <col min="517" max="522" width="18.57421875" style="206" customWidth="1"/>
    <col min="523" max="523" width="17.421875" style="206" customWidth="1"/>
    <col min="524" max="531" width="15.140625" style="206" customWidth="1"/>
    <col min="532" max="768" width="12.57421875" style="206" customWidth="1"/>
    <col min="769" max="769" width="32.57421875" style="206" customWidth="1"/>
    <col min="770" max="772" width="19.7109375" style="206" customWidth="1"/>
    <col min="773" max="778" width="18.57421875" style="206" customWidth="1"/>
    <col min="779" max="779" width="17.421875" style="206" customWidth="1"/>
    <col min="780" max="787" width="15.140625" style="206" customWidth="1"/>
    <col min="788" max="1024" width="12.57421875" style="206" customWidth="1"/>
    <col min="1025" max="1025" width="32.57421875" style="206" customWidth="1"/>
    <col min="1026" max="1028" width="19.7109375" style="206" customWidth="1"/>
    <col min="1029" max="1034" width="18.57421875" style="206" customWidth="1"/>
    <col min="1035" max="1035" width="17.421875" style="206" customWidth="1"/>
    <col min="1036" max="1043" width="15.140625" style="206" customWidth="1"/>
    <col min="1044" max="1280" width="12.57421875" style="206" customWidth="1"/>
    <col min="1281" max="1281" width="32.57421875" style="206" customWidth="1"/>
    <col min="1282" max="1284" width="19.7109375" style="206" customWidth="1"/>
    <col min="1285" max="1290" width="18.57421875" style="206" customWidth="1"/>
    <col min="1291" max="1291" width="17.421875" style="206" customWidth="1"/>
    <col min="1292" max="1299" width="15.140625" style="206" customWidth="1"/>
    <col min="1300" max="1536" width="12.57421875" style="206" customWidth="1"/>
    <col min="1537" max="1537" width="32.57421875" style="206" customWidth="1"/>
    <col min="1538" max="1540" width="19.7109375" style="206" customWidth="1"/>
    <col min="1541" max="1546" width="18.57421875" style="206" customWidth="1"/>
    <col min="1547" max="1547" width="17.421875" style="206" customWidth="1"/>
    <col min="1548" max="1555" width="15.140625" style="206" customWidth="1"/>
    <col min="1556" max="1792" width="12.57421875" style="206" customWidth="1"/>
    <col min="1793" max="1793" width="32.57421875" style="206" customWidth="1"/>
    <col min="1794" max="1796" width="19.7109375" style="206" customWidth="1"/>
    <col min="1797" max="1802" width="18.57421875" style="206" customWidth="1"/>
    <col min="1803" max="1803" width="17.421875" style="206" customWidth="1"/>
    <col min="1804" max="1811" width="15.140625" style="206" customWidth="1"/>
    <col min="1812" max="2048" width="12.57421875" style="206" customWidth="1"/>
    <col min="2049" max="2049" width="32.57421875" style="206" customWidth="1"/>
    <col min="2050" max="2052" width="19.7109375" style="206" customWidth="1"/>
    <col min="2053" max="2058" width="18.57421875" style="206" customWidth="1"/>
    <col min="2059" max="2059" width="17.421875" style="206" customWidth="1"/>
    <col min="2060" max="2067" width="15.140625" style="206" customWidth="1"/>
    <col min="2068" max="2304" width="12.57421875" style="206" customWidth="1"/>
    <col min="2305" max="2305" width="32.57421875" style="206" customWidth="1"/>
    <col min="2306" max="2308" width="19.7109375" style="206" customWidth="1"/>
    <col min="2309" max="2314" width="18.57421875" style="206" customWidth="1"/>
    <col min="2315" max="2315" width="17.421875" style="206" customWidth="1"/>
    <col min="2316" max="2323" width="15.140625" style="206" customWidth="1"/>
    <col min="2324" max="2560" width="12.57421875" style="206" customWidth="1"/>
    <col min="2561" max="2561" width="32.57421875" style="206" customWidth="1"/>
    <col min="2562" max="2564" width="19.7109375" style="206" customWidth="1"/>
    <col min="2565" max="2570" width="18.57421875" style="206" customWidth="1"/>
    <col min="2571" max="2571" width="17.421875" style="206" customWidth="1"/>
    <col min="2572" max="2579" width="15.140625" style="206" customWidth="1"/>
    <col min="2580" max="2816" width="12.57421875" style="206" customWidth="1"/>
    <col min="2817" max="2817" width="32.57421875" style="206" customWidth="1"/>
    <col min="2818" max="2820" width="19.7109375" style="206" customWidth="1"/>
    <col min="2821" max="2826" width="18.57421875" style="206" customWidth="1"/>
    <col min="2827" max="2827" width="17.421875" style="206" customWidth="1"/>
    <col min="2828" max="2835" width="15.140625" style="206" customWidth="1"/>
    <col min="2836" max="3072" width="12.57421875" style="206" customWidth="1"/>
    <col min="3073" max="3073" width="32.57421875" style="206" customWidth="1"/>
    <col min="3074" max="3076" width="19.7109375" style="206" customWidth="1"/>
    <col min="3077" max="3082" width="18.57421875" style="206" customWidth="1"/>
    <col min="3083" max="3083" width="17.421875" style="206" customWidth="1"/>
    <col min="3084" max="3091" width="15.140625" style="206" customWidth="1"/>
    <col min="3092" max="3328" width="12.57421875" style="206" customWidth="1"/>
    <col min="3329" max="3329" width="32.57421875" style="206" customWidth="1"/>
    <col min="3330" max="3332" width="19.7109375" style="206" customWidth="1"/>
    <col min="3333" max="3338" width="18.57421875" style="206" customWidth="1"/>
    <col min="3339" max="3339" width="17.421875" style="206" customWidth="1"/>
    <col min="3340" max="3347" width="15.140625" style="206" customWidth="1"/>
    <col min="3348" max="3584" width="12.57421875" style="206" customWidth="1"/>
    <col min="3585" max="3585" width="32.57421875" style="206" customWidth="1"/>
    <col min="3586" max="3588" width="19.7109375" style="206" customWidth="1"/>
    <col min="3589" max="3594" width="18.57421875" style="206" customWidth="1"/>
    <col min="3595" max="3595" width="17.421875" style="206" customWidth="1"/>
    <col min="3596" max="3603" width="15.140625" style="206" customWidth="1"/>
    <col min="3604" max="3840" width="12.57421875" style="206" customWidth="1"/>
    <col min="3841" max="3841" width="32.57421875" style="206" customWidth="1"/>
    <col min="3842" max="3844" width="19.7109375" style="206" customWidth="1"/>
    <col min="3845" max="3850" width="18.57421875" style="206" customWidth="1"/>
    <col min="3851" max="3851" width="17.421875" style="206" customWidth="1"/>
    <col min="3852" max="3859" width="15.140625" style="206" customWidth="1"/>
    <col min="3860" max="4096" width="12.57421875" style="206" customWidth="1"/>
    <col min="4097" max="4097" width="32.57421875" style="206" customWidth="1"/>
    <col min="4098" max="4100" width="19.7109375" style="206" customWidth="1"/>
    <col min="4101" max="4106" width="18.57421875" style="206" customWidth="1"/>
    <col min="4107" max="4107" width="17.421875" style="206" customWidth="1"/>
    <col min="4108" max="4115" width="15.140625" style="206" customWidth="1"/>
    <col min="4116" max="4352" width="12.57421875" style="206" customWidth="1"/>
    <col min="4353" max="4353" width="32.57421875" style="206" customWidth="1"/>
    <col min="4354" max="4356" width="19.7109375" style="206" customWidth="1"/>
    <col min="4357" max="4362" width="18.57421875" style="206" customWidth="1"/>
    <col min="4363" max="4363" width="17.421875" style="206" customWidth="1"/>
    <col min="4364" max="4371" width="15.140625" style="206" customWidth="1"/>
    <col min="4372" max="4608" width="12.57421875" style="206" customWidth="1"/>
    <col min="4609" max="4609" width="32.57421875" style="206" customWidth="1"/>
    <col min="4610" max="4612" width="19.7109375" style="206" customWidth="1"/>
    <col min="4613" max="4618" width="18.57421875" style="206" customWidth="1"/>
    <col min="4619" max="4619" width="17.421875" style="206" customWidth="1"/>
    <col min="4620" max="4627" width="15.140625" style="206" customWidth="1"/>
    <col min="4628" max="4864" width="12.57421875" style="206" customWidth="1"/>
    <col min="4865" max="4865" width="32.57421875" style="206" customWidth="1"/>
    <col min="4866" max="4868" width="19.7109375" style="206" customWidth="1"/>
    <col min="4869" max="4874" width="18.57421875" style="206" customWidth="1"/>
    <col min="4875" max="4875" width="17.421875" style="206" customWidth="1"/>
    <col min="4876" max="4883" width="15.140625" style="206" customWidth="1"/>
    <col min="4884" max="5120" width="12.57421875" style="206" customWidth="1"/>
    <col min="5121" max="5121" width="32.57421875" style="206" customWidth="1"/>
    <col min="5122" max="5124" width="19.7109375" style="206" customWidth="1"/>
    <col min="5125" max="5130" width="18.57421875" style="206" customWidth="1"/>
    <col min="5131" max="5131" width="17.421875" style="206" customWidth="1"/>
    <col min="5132" max="5139" width="15.140625" style="206" customWidth="1"/>
    <col min="5140" max="5376" width="12.57421875" style="206" customWidth="1"/>
    <col min="5377" max="5377" width="32.57421875" style="206" customWidth="1"/>
    <col min="5378" max="5380" width="19.7109375" style="206" customWidth="1"/>
    <col min="5381" max="5386" width="18.57421875" style="206" customWidth="1"/>
    <col min="5387" max="5387" width="17.421875" style="206" customWidth="1"/>
    <col min="5388" max="5395" width="15.140625" style="206" customWidth="1"/>
    <col min="5396" max="5632" width="12.57421875" style="206" customWidth="1"/>
    <col min="5633" max="5633" width="32.57421875" style="206" customWidth="1"/>
    <col min="5634" max="5636" width="19.7109375" style="206" customWidth="1"/>
    <col min="5637" max="5642" width="18.57421875" style="206" customWidth="1"/>
    <col min="5643" max="5643" width="17.421875" style="206" customWidth="1"/>
    <col min="5644" max="5651" width="15.140625" style="206" customWidth="1"/>
    <col min="5652" max="5888" width="12.57421875" style="206" customWidth="1"/>
    <col min="5889" max="5889" width="32.57421875" style="206" customWidth="1"/>
    <col min="5890" max="5892" width="19.7109375" style="206" customWidth="1"/>
    <col min="5893" max="5898" width="18.57421875" style="206" customWidth="1"/>
    <col min="5899" max="5899" width="17.421875" style="206" customWidth="1"/>
    <col min="5900" max="5907" width="15.140625" style="206" customWidth="1"/>
    <col min="5908" max="6144" width="12.57421875" style="206" customWidth="1"/>
    <col min="6145" max="6145" width="32.57421875" style="206" customWidth="1"/>
    <col min="6146" max="6148" width="19.7109375" style="206" customWidth="1"/>
    <col min="6149" max="6154" width="18.57421875" style="206" customWidth="1"/>
    <col min="6155" max="6155" width="17.421875" style="206" customWidth="1"/>
    <col min="6156" max="6163" width="15.140625" style="206" customWidth="1"/>
    <col min="6164" max="6400" width="12.57421875" style="206" customWidth="1"/>
    <col min="6401" max="6401" width="32.57421875" style="206" customWidth="1"/>
    <col min="6402" max="6404" width="19.7109375" style="206" customWidth="1"/>
    <col min="6405" max="6410" width="18.57421875" style="206" customWidth="1"/>
    <col min="6411" max="6411" width="17.421875" style="206" customWidth="1"/>
    <col min="6412" max="6419" width="15.140625" style="206" customWidth="1"/>
    <col min="6420" max="6656" width="12.57421875" style="206" customWidth="1"/>
    <col min="6657" max="6657" width="32.57421875" style="206" customWidth="1"/>
    <col min="6658" max="6660" width="19.7109375" style="206" customWidth="1"/>
    <col min="6661" max="6666" width="18.57421875" style="206" customWidth="1"/>
    <col min="6667" max="6667" width="17.421875" style="206" customWidth="1"/>
    <col min="6668" max="6675" width="15.140625" style="206" customWidth="1"/>
    <col min="6676" max="6912" width="12.57421875" style="206" customWidth="1"/>
    <col min="6913" max="6913" width="32.57421875" style="206" customWidth="1"/>
    <col min="6914" max="6916" width="19.7109375" style="206" customWidth="1"/>
    <col min="6917" max="6922" width="18.57421875" style="206" customWidth="1"/>
    <col min="6923" max="6923" width="17.421875" style="206" customWidth="1"/>
    <col min="6924" max="6931" width="15.140625" style="206" customWidth="1"/>
    <col min="6932" max="7168" width="12.57421875" style="206" customWidth="1"/>
    <col min="7169" max="7169" width="32.57421875" style="206" customWidth="1"/>
    <col min="7170" max="7172" width="19.7109375" style="206" customWidth="1"/>
    <col min="7173" max="7178" width="18.57421875" style="206" customWidth="1"/>
    <col min="7179" max="7179" width="17.421875" style="206" customWidth="1"/>
    <col min="7180" max="7187" width="15.140625" style="206" customWidth="1"/>
    <col min="7188" max="7424" width="12.57421875" style="206" customWidth="1"/>
    <col min="7425" max="7425" width="32.57421875" style="206" customWidth="1"/>
    <col min="7426" max="7428" width="19.7109375" style="206" customWidth="1"/>
    <col min="7429" max="7434" width="18.57421875" style="206" customWidth="1"/>
    <col min="7435" max="7435" width="17.421875" style="206" customWidth="1"/>
    <col min="7436" max="7443" width="15.140625" style="206" customWidth="1"/>
    <col min="7444" max="7680" width="12.57421875" style="206" customWidth="1"/>
    <col min="7681" max="7681" width="32.57421875" style="206" customWidth="1"/>
    <col min="7682" max="7684" width="19.7109375" style="206" customWidth="1"/>
    <col min="7685" max="7690" width="18.57421875" style="206" customWidth="1"/>
    <col min="7691" max="7691" width="17.421875" style="206" customWidth="1"/>
    <col min="7692" max="7699" width="15.140625" style="206" customWidth="1"/>
    <col min="7700" max="7936" width="12.57421875" style="206" customWidth="1"/>
    <col min="7937" max="7937" width="32.57421875" style="206" customWidth="1"/>
    <col min="7938" max="7940" width="19.7109375" style="206" customWidth="1"/>
    <col min="7941" max="7946" width="18.57421875" style="206" customWidth="1"/>
    <col min="7947" max="7947" width="17.421875" style="206" customWidth="1"/>
    <col min="7948" max="7955" width="15.140625" style="206" customWidth="1"/>
    <col min="7956" max="8192" width="12.57421875" style="206" customWidth="1"/>
    <col min="8193" max="8193" width="32.57421875" style="206" customWidth="1"/>
    <col min="8194" max="8196" width="19.7109375" style="206" customWidth="1"/>
    <col min="8197" max="8202" width="18.57421875" style="206" customWidth="1"/>
    <col min="8203" max="8203" width="17.421875" style="206" customWidth="1"/>
    <col min="8204" max="8211" width="15.140625" style="206" customWidth="1"/>
    <col min="8212" max="8448" width="12.57421875" style="206" customWidth="1"/>
    <col min="8449" max="8449" width="32.57421875" style="206" customWidth="1"/>
    <col min="8450" max="8452" width="19.7109375" style="206" customWidth="1"/>
    <col min="8453" max="8458" width="18.57421875" style="206" customWidth="1"/>
    <col min="8459" max="8459" width="17.421875" style="206" customWidth="1"/>
    <col min="8460" max="8467" width="15.140625" style="206" customWidth="1"/>
    <col min="8468" max="8704" width="12.57421875" style="206" customWidth="1"/>
    <col min="8705" max="8705" width="32.57421875" style="206" customWidth="1"/>
    <col min="8706" max="8708" width="19.7109375" style="206" customWidth="1"/>
    <col min="8709" max="8714" width="18.57421875" style="206" customWidth="1"/>
    <col min="8715" max="8715" width="17.421875" style="206" customWidth="1"/>
    <col min="8716" max="8723" width="15.140625" style="206" customWidth="1"/>
    <col min="8724" max="8960" width="12.57421875" style="206" customWidth="1"/>
    <col min="8961" max="8961" width="32.57421875" style="206" customWidth="1"/>
    <col min="8962" max="8964" width="19.7109375" style="206" customWidth="1"/>
    <col min="8965" max="8970" width="18.57421875" style="206" customWidth="1"/>
    <col min="8971" max="8971" width="17.421875" style="206" customWidth="1"/>
    <col min="8972" max="8979" width="15.140625" style="206" customWidth="1"/>
    <col min="8980" max="9216" width="12.57421875" style="206" customWidth="1"/>
    <col min="9217" max="9217" width="32.57421875" style="206" customWidth="1"/>
    <col min="9218" max="9220" width="19.7109375" style="206" customWidth="1"/>
    <col min="9221" max="9226" width="18.57421875" style="206" customWidth="1"/>
    <col min="9227" max="9227" width="17.421875" style="206" customWidth="1"/>
    <col min="9228" max="9235" width="15.140625" style="206" customWidth="1"/>
    <col min="9236" max="9472" width="12.57421875" style="206" customWidth="1"/>
    <col min="9473" max="9473" width="32.57421875" style="206" customWidth="1"/>
    <col min="9474" max="9476" width="19.7109375" style="206" customWidth="1"/>
    <col min="9477" max="9482" width="18.57421875" style="206" customWidth="1"/>
    <col min="9483" max="9483" width="17.421875" style="206" customWidth="1"/>
    <col min="9484" max="9491" width="15.140625" style="206" customWidth="1"/>
    <col min="9492" max="9728" width="12.57421875" style="206" customWidth="1"/>
    <col min="9729" max="9729" width="32.57421875" style="206" customWidth="1"/>
    <col min="9730" max="9732" width="19.7109375" style="206" customWidth="1"/>
    <col min="9733" max="9738" width="18.57421875" style="206" customWidth="1"/>
    <col min="9739" max="9739" width="17.421875" style="206" customWidth="1"/>
    <col min="9740" max="9747" width="15.140625" style="206" customWidth="1"/>
    <col min="9748" max="9984" width="12.57421875" style="206" customWidth="1"/>
    <col min="9985" max="9985" width="32.57421875" style="206" customWidth="1"/>
    <col min="9986" max="9988" width="19.7109375" style="206" customWidth="1"/>
    <col min="9989" max="9994" width="18.57421875" style="206" customWidth="1"/>
    <col min="9995" max="9995" width="17.421875" style="206" customWidth="1"/>
    <col min="9996" max="10003" width="15.140625" style="206" customWidth="1"/>
    <col min="10004" max="10240" width="12.57421875" style="206" customWidth="1"/>
    <col min="10241" max="10241" width="32.57421875" style="206" customWidth="1"/>
    <col min="10242" max="10244" width="19.7109375" style="206" customWidth="1"/>
    <col min="10245" max="10250" width="18.57421875" style="206" customWidth="1"/>
    <col min="10251" max="10251" width="17.421875" style="206" customWidth="1"/>
    <col min="10252" max="10259" width="15.140625" style="206" customWidth="1"/>
    <col min="10260" max="10496" width="12.57421875" style="206" customWidth="1"/>
    <col min="10497" max="10497" width="32.57421875" style="206" customWidth="1"/>
    <col min="10498" max="10500" width="19.7109375" style="206" customWidth="1"/>
    <col min="10501" max="10506" width="18.57421875" style="206" customWidth="1"/>
    <col min="10507" max="10507" width="17.421875" style="206" customWidth="1"/>
    <col min="10508" max="10515" width="15.140625" style="206" customWidth="1"/>
    <col min="10516" max="10752" width="12.57421875" style="206" customWidth="1"/>
    <col min="10753" max="10753" width="32.57421875" style="206" customWidth="1"/>
    <col min="10754" max="10756" width="19.7109375" style="206" customWidth="1"/>
    <col min="10757" max="10762" width="18.57421875" style="206" customWidth="1"/>
    <col min="10763" max="10763" width="17.421875" style="206" customWidth="1"/>
    <col min="10764" max="10771" width="15.140625" style="206" customWidth="1"/>
    <col min="10772" max="11008" width="12.57421875" style="206" customWidth="1"/>
    <col min="11009" max="11009" width="32.57421875" style="206" customWidth="1"/>
    <col min="11010" max="11012" width="19.7109375" style="206" customWidth="1"/>
    <col min="11013" max="11018" width="18.57421875" style="206" customWidth="1"/>
    <col min="11019" max="11019" width="17.421875" style="206" customWidth="1"/>
    <col min="11020" max="11027" width="15.140625" style="206" customWidth="1"/>
    <col min="11028" max="11264" width="12.57421875" style="206" customWidth="1"/>
    <col min="11265" max="11265" width="32.57421875" style="206" customWidth="1"/>
    <col min="11266" max="11268" width="19.7109375" style="206" customWidth="1"/>
    <col min="11269" max="11274" width="18.57421875" style="206" customWidth="1"/>
    <col min="11275" max="11275" width="17.421875" style="206" customWidth="1"/>
    <col min="11276" max="11283" width="15.140625" style="206" customWidth="1"/>
    <col min="11284" max="11520" width="12.57421875" style="206" customWidth="1"/>
    <col min="11521" max="11521" width="32.57421875" style="206" customWidth="1"/>
    <col min="11522" max="11524" width="19.7109375" style="206" customWidth="1"/>
    <col min="11525" max="11530" width="18.57421875" style="206" customWidth="1"/>
    <col min="11531" max="11531" width="17.421875" style="206" customWidth="1"/>
    <col min="11532" max="11539" width="15.140625" style="206" customWidth="1"/>
    <col min="11540" max="11776" width="12.57421875" style="206" customWidth="1"/>
    <col min="11777" max="11777" width="32.57421875" style="206" customWidth="1"/>
    <col min="11778" max="11780" width="19.7109375" style="206" customWidth="1"/>
    <col min="11781" max="11786" width="18.57421875" style="206" customWidth="1"/>
    <col min="11787" max="11787" width="17.421875" style="206" customWidth="1"/>
    <col min="11788" max="11795" width="15.140625" style="206" customWidth="1"/>
    <col min="11796" max="12032" width="12.57421875" style="206" customWidth="1"/>
    <col min="12033" max="12033" width="32.57421875" style="206" customWidth="1"/>
    <col min="12034" max="12036" width="19.7109375" style="206" customWidth="1"/>
    <col min="12037" max="12042" width="18.57421875" style="206" customWidth="1"/>
    <col min="12043" max="12043" width="17.421875" style="206" customWidth="1"/>
    <col min="12044" max="12051" width="15.140625" style="206" customWidth="1"/>
    <col min="12052" max="12288" width="12.57421875" style="206" customWidth="1"/>
    <col min="12289" max="12289" width="32.57421875" style="206" customWidth="1"/>
    <col min="12290" max="12292" width="19.7109375" style="206" customWidth="1"/>
    <col min="12293" max="12298" width="18.57421875" style="206" customWidth="1"/>
    <col min="12299" max="12299" width="17.421875" style="206" customWidth="1"/>
    <col min="12300" max="12307" width="15.140625" style="206" customWidth="1"/>
    <col min="12308" max="12544" width="12.57421875" style="206" customWidth="1"/>
    <col min="12545" max="12545" width="32.57421875" style="206" customWidth="1"/>
    <col min="12546" max="12548" width="19.7109375" style="206" customWidth="1"/>
    <col min="12549" max="12554" width="18.57421875" style="206" customWidth="1"/>
    <col min="12555" max="12555" width="17.421875" style="206" customWidth="1"/>
    <col min="12556" max="12563" width="15.140625" style="206" customWidth="1"/>
    <col min="12564" max="12800" width="12.57421875" style="206" customWidth="1"/>
    <col min="12801" max="12801" width="32.57421875" style="206" customWidth="1"/>
    <col min="12802" max="12804" width="19.7109375" style="206" customWidth="1"/>
    <col min="12805" max="12810" width="18.57421875" style="206" customWidth="1"/>
    <col min="12811" max="12811" width="17.421875" style="206" customWidth="1"/>
    <col min="12812" max="12819" width="15.140625" style="206" customWidth="1"/>
    <col min="12820" max="13056" width="12.57421875" style="206" customWidth="1"/>
    <col min="13057" max="13057" width="32.57421875" style="206" customWidth="1"/>
    <col min="13058" max="13060" width="19.7109375" style="206" customWidth="1"/>
    <col min="13061" max="13066" width="18.57421875" style="206" customWidth="1"/>
    <col min="13067" max="13067" width="17.421875" style="206" customWidth="1"/>
    <col min="13068" max="13075" width="15.140625" style="206" customWidth="1"/>
    <col min="13076" max="13312" width="12.57421875" style="206" customWidth="1"/>
    <col min="13313" max="13313" width="32.57421875" style="206" customWidth="1"/>
    <col min="13314" max="13316" width="19.7109375" style="206" customWidth="1"/>
    <col min="13317" max="13322" width="18.57421875" style="206" customWidth="1"/>
    <col min="13323" max="13323" width="17.421875" style="206" customWidth="1"/>
    <col min="13324" max="13331" width="15.140625" style="206" customWidth="1"/>
    <col min="13332" max="13568" width="12.57421875" style="206" customWidth="1"/>
    <col min="13569" max="13569" width="32.57421875" style="206" customWidth="1"/>
    <col min="13570" max="13572" width="19.7109375" style="206" customWidth="1"/>
    <col min="13573" max="13578" width="18.57421875" style="206" customWidth="1"/>
    <col min="13579" max="13579" width="17.421875" style="206" customWidth="1"/>
    <col min="13580" max="13587" width="15.140625" style="206" customWidth="1"/>
    <col min="13588" max="13824" width="12.57421875" style="206" customWidth="1"/>
    <col min="13825" max="13825" width="32.57421875" style="206" customWidth="1"/>
    <col min="13826" max="13828" width="19.7109375" style="206" customWidth="1"/>
    <col min="13829" max="13834" width="18.57421875" style="206" customWidth="1"/>
    <col min="13835" max="13835" width="17.421875" style="206" customWidth="1"/>
    <col min="13836" max="13843" width="15.140625" style="206" customWidth="1"/>
    <col min="13844" max="14080" width="12.57421875" style="206" customWidth="1"/>
    <col min="14081" max="14081" width="32.57421875" style="206" customWidth="1"/>
    <col min="14082" max="14084" width="19.7109375" style="206" customWidth="1"/>
    <col min="14085" max="14090" width="18.57421875" style="206" customWidth="1"/>
    <col min="14091" max="14091" width="17.421875" style="206" customWidth="1"/>
    <col min="14092" max="14099" width="15.140625" style="206" customWidth="1"/>
    <col min="14100" max="14336" width="12.57421875" style="206" customWidth="1"/>
    <col min="14337" max="14337" width="32.57421875" style="206" customWidth="1"/>
    <col min="14338" max="14340" width="19.7109375" style="206" customWidth="1"/>
    <col min="14341" max="14346" width="18.57421875" style="206" customWidth="1"/>
    <col min="14347" max="14347" width="17.421875" style="206" customWidth="1"/>
    <col min="14348" max="14355" width="15.140625" style="206" customWidth="1"/>
    <col min="14356" max="14592" width="12.57421875" style="206" customWidth="1"/>
    <col min="14593" max="14593" width="32.57421875" style="206" customWidth="1"/>
    <col min="14594" max="14596" width="19.7109375" style="206" customWidth="1"/>
    <col min="14597" max="14602" width="18.57421875" style="206" customWidth="1"/>
    <col min="14603" max="14603" width="17.421875" style="206" customWidth="1"/>
    <col min="14604" max="14611" width="15.140625" style="206" customWidth="1"/>
    <col min="14612" max="14848" width="12.57421875" style="206" customWidth="1"/>
    <col min="14849" max="14849" width="32.57421875" style="206" customWidth="1"/>
    <col min="14850" max="14852" width="19.7109375" style="206" customWidth="1"/>
    <col min="14853" max="14858" width="18.57421875" style="206" customWidth="1"/>
    <col min="14859" max="14859" width="17.421875" style="206" customWidth="1"/>
    <col min="14860" max="14867" width="15.140625" style="206" customWidth="1"/>
    <col min="14868" max="15104" width="12.57421875" style="206" customWidth="1"/>
    <col min="15105" max="15105" width="32.57421875" style="206" customWidth="1"/>
    <col min="15106" max="15108" width="19.7109375" style="206" customWidth="1"/>
    <col min="15109" max="15114" width="18.57421875" style="206" customWidth="1"/>
    <col min="15115" max="15115" width="17.421875" style="206" customWidth="1"/>
    <col min="15116" max="15123" width="15.140625" style="206" customWidth="1"/>
    <col min="15124" max="15360" width="12.57421875" style="206" customWidth="1"/>
    <col min="15361" max="15361" width="32.57421875" style="206" customWidth="1"/>
    <col min="15362" max="15364" width="19.7109375" style="206" customWidth="1"/>
    <col min="15365" max="15370" width="18.57421875" style="206" customWidth="1"/>
    <col min="15371" max="15371" width="17.421875" style="206" customWidth="1"/>
    <col min="15372" max="15379" width="15.140625" style="206" customWidth="1"/>
    <col min="15380" max="15616" width="12.57421875" style="206" customWidth="1"/>
    <col min="15617" max="15617" width="32.57421875" style="206" customWidth="1"/>
    <col min="15618" max="15620" width="19.7109375" style="206" customWidth="1"/>
    <col min="15621" max="15626" width="18.57421875" style="206" customWidth="1"/>
    <col min="15627" max="15627" width="17.421875" style="206" customWidth="1"/>
    <col min="15628" max="15635" width="15.140625" style="206" customWidth="1"/>
    <col min="15636" max="15872" width="12.57421875" style="206" customWidth="1"/>
    <col min="15873" max="15873" width="32.57421875" style="206" customWidth="1"/>
    <col min="15874" max="15876" width="19.7109375" style="206" customWidth="1"/>
    <col min="15877" max="15882" width="18.57421875" style="206" customWidth="1"/>
    <col min="15883" max="15883" width="17.421875" style="206" customWidth="1"/>
    <col min="15884" max="15891" width="15.140625" style="206" customWidth="1"/>
    <col min="15892" max="16128" width="12.57421875" style="206" customWidth="1"/>
    <col min="16129" max="16129" width="32.57421875" style="206" customWidth="1"/>
    <col min="16130" max="16132" width="19.7109375" style="206" customWidth="1"/>
    <col min="16133" max="16138" width="18.57421875" style="206" customWidth="1"/>
    <col min="16139" max="16139" width="17.421875" style="206" customWidth="1"/>
    <col min="16140" max="16147" width="15.140625" style="206" customWidth="1"/>
    <col min="16148" max="16384" width="12.57421875" style="206" customWidth="1"/>
  </cols>
  <sheetData>
    <row r="1" spans="1:11" ht="18.75" customHeight="1">
      <c r="A1" s="284" t="s">
        <v>797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1" customHeight="1">
      <c r="A2" s="422" t="s">
        <v>731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21" customHeight="1">
      <c r="A3" s="422" t="s">
        <v>732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</row>
    <row r="4" spans="1:11" s="187" customFormat="1" ht="25.5" customHeight="1">
      <c r="A4" s="207"/>
      <c r="B4" s="423">
        <v>44620</v>
      </c>
      <c r="C4" s="423"/>
      <c r="D4" s="423"/>
      <c r="E4" s="423"/>
      <c r="F4" s="423"/>
      <c r="G4" s="423"/>
      <c r="H4" s="423"/>
      <c r="I4" s="423"/>
      <c r="J4" s="207"/>
      <c r="K4" s="207"/>
    </row>
    <row r="5" spans="1:11" s="208" customFormat="1" ht="19.5" customHeight="1">
      <c r="A5" s="424" t="s">
        <v>174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</row>
    <row r="6" spans="1:11" ht="14.25" customHeight="1" thickBot="1">
      <c r="A6" s="209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2" customFormat="1" ht="21" customHeight="1">
      <c r="A7" s="210"/>
      <c r="B7" s="425" t="s">
        <v>733</v>
      </c>
      <c r="C7" s="425"/>
      <c r="D7" s="425"/>
      <c r="E7" s="425"/>
      <c r="F7" s="425" t="s">
        <v>734</v>
      </c>
      <c r="G7" s="425"/>
      <c r="H7" s="425"/>
      <c r="I7" s="425"/>
      <c r="J7" s="426" t="s">
        <v>735</v>
      </c>
      <c r="K7" s="211" t="s">
        <v>736</v>
      </c>
    </row>
    <row r="8" spans="1:11" s="212" customFormat="1" ht="19.5" customHeight="1">
      <c r="A8" s="213"/>
      <c r="B8" s="214" t="s">
        <v>737</v>
      </c>
      <c r="C8" s="214" t="s">
        <v>737</v>
      </c>
      <c r="D8" s="214" t="s">
        <v>737</v>
      </c>
      <c r="E8" s="428" t="s">
        <v>6</v>
      </c>
      <c r="F8" s="214" t="s">
        <v>737</v>
      </c>
      <c r="G8" s="214" t="s">
        <v>737</v>
      </c>
      <c r="H8" s="214" t="s">
        <v>737</v>
      </c>
      <c r="I8" s="428" t="s">
        <v>6</v>
      </c>
      <c r="J8" s="427"/>
      <c r="K8" s="215" t="s">
        <v>738</v>
      </c>
    </row>
    <row r="9" spans="1:11" s="212" customFormat="1" ht="19.5" customHeight="1">
      <c r="A9" s="216" t="s">
        <v>739</v>
      </c>
      <c r="B9" s="214" t="s">
        <v>740</v>
      </c>
      <c r="C9" s="214" t="s">
        <v>741</v>
      </c>
      <c r="D9" s="214" t="s">
        <v>742</v>
      </c>
      <c r="E9" s="428"/>
      <c r="F9" s="214" t="s">
        <v>740</v>
      </c>
      <c r="G9" s="214" t="s">
        <v>741</v>
      </c>
      <c r="H9" s="214" t="s">
        <v>742</v>
      </c>
      <c r="I9" s="428"/>
      <c r="J9" s="427"/>
      <c r="K9" s="217" t="s">
        <v>743</v>
      </c>
    </row>
    <row r="10" spans="1:11" s="212" customFormat="1" ht="17.25" customHeight="1">
      <c r="A10" s="218"/>
      <c r="B10" s="219" t="s">
        <v>744</v>
      </c>
      <c r="C10" s="219" t="s">
        <v>745</v>
      </c>
      <c r="D10" s="219" t="s">
        <v>746</v>
      </c>
      <c r="E10" s="219" t="s">
        <v>747</v>
      </c>
      <c r="F10" s="219" t="s">
        <v>748</v>
      </c>
      <c r="G10" s="219" t="s">
        <v>749</v>
      </c>
      <c r="H10" s="219" t="s">
        <v>750</v>
      </c>
      <c r="I10" s="219" t="s">
        <v>751</v>
      </c>
      <c r="J10" s="219" t="s">
        <v>752</v>
      </c>
      <c r="K10" s="220" t="s">
        <v>163</v>
      </c>
    </row>
    <row r="11" spans="1:11" ht="9" customHeight="1">
      <c r="A11" s="221"/>
      <c r="B11" s="222"/>
      <c r="C11" s="223"/>
      <c r="D11" s="223"/>
      <c r="E11" s="223"/>
      <c r="F11" s="223"/>
      <c r="G11" s="223"/>
      <c r="H11" s="223"/>
      <c r="I11" s="223"/>
      <c r="J11" s="222"/>
      <c r="K11" s="224"/>
    </row>
    <row r="12" spans="1:12" ht="20.1" customHeight="1">
      <c r="A12" s="225" t="s">
        <v>753</v>
      </c>
      <c r="B12" s="226">
        <v>937643.47</v>
      </c>
      <c r="C12" s="226">
        <v>7992.009</v>
      </c>
      <c r="D12" s="226">
        <v>43102.49600000001</v>
      </c>
      <c r="E12" s="226">
        <v>988737.975</v>
      </c>
      <c r="F12" s="226">
        <v>9376434.75</v>
      </c>
      <c r="G12" s="226">
        <v>79920.09</v>
      </c>
      <c r="H12" s="226">
        <v>431024.9600000001</v>
      </c>
      <c r="I12" s="226">
        <v>9887379.8</v>
      </c>
      <c r="J12" s="226">
        <v>2967641.21</v>
      </c>
      <c r="K12" s="227">
        <v>30.01</v>
      </c>
      <c r="L12" s="225"/>
    </row>
    <row r="13" spans="1:12" ht="20.1" customHeight="1">
      <c r="A13" s="225" t="s">
        <v>754</v>
      </c>
      <c r="B13" s="226">
        <v>843958.72</v>
      </c>
      <c r="C13" s="226">
        <v>173358.002</v>
      </c>
      <c r="D13" s="226">
        <v>254329.182</v>
      </c>
      <c r="E13" s="226">
        <v>1271645.9039999999</v>
      </c>
      <c r="F13" s="226">
        <v>10549484.07</v>
      </c>
      <c r="G13" s="226">
        <v>1733580.02</v>
      </c>
      <c r="H13" s="226">
        <v>2543291.82</v>
      </c>
      <c r="I13" s="226">
        <v>14826355.91</v>
      </c>
      <c r="J13" s="226">
        <v>1973954.5</v>
      </c>
      <c r="K13" s="227">
        <v>13.31</v>
      </c>
      <c r="L13" s="225"/>
    </row>
    <row r="14" spans="1:12" ht="20.1" customHeight="1" thickBot="1">
      <c r="A14" s="225" t="s">
        <v>718</v>
      </c>
      <c r="B14" s="226">
        <v>26365.92</v>
      </c>
      <c r="C14" s="226">
        <v>584.5880000000001</v>
      </c>
      <c r="D14" s="226">
        <v>5632.535</v>
      </c>
      <c r="E14" s="226">
        <v>32583.042999999998</v>
      </c>
      <c r="F14" s="226">
        <v>329574.03</v>
      </c>
      <c r="G14" s="226">
        <v>5845.880000000001</v>
      </c>
      <c r="H14" s="226">
        <v>56325.35</v>
      </c>
      <c r="I14" s="226">
        <v>391745.26</v>
      </c>
      <c r="J14" s="226">
        <v>220427.1</v>
      </c>
      <c r="K14" s="227">
        <v>56.27</v>
      </c>
      <c r="L14" s="225"/>
    </row>
    <row r="15" spans="1:11" ht="12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</row>
    <row r="16" spans="1:11" ht="13.5">
      <c r="A16" s="228" t="s">
        <v>755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3.5">
      <c r="A17" s="229" t="s">
        <v>756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ht="13.5">
      <c r="A18" s="231" t="s">
        <v>757</v>
      </c>
    </row>
    <row r="19" ht="13.5">
      <c r="A19" s="231" t="s">
        <v>758</v>
      </c>
    </row>
    <row r="200" ht="15">
      <c r="C200" s="206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4" t="s">
        <v>797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3" t="s">
        <v>173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</row>
    <row r="3" spans="1:33" s="128" customFormat="1" ht="23.1" customHeight="1">
      <c r="A3" s="434">
        <v>44620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5" t="s">
        <v>164</v>
      </c>
      <c r="B6" s="438" t="s">
        <v>175</v>
      </c>
      <c r="C6" s="438"/>
      <c r="D6" s="438"/>
      <c r="E6" s="134"/>
      <c r="F6" s="438" t="s">
        <v>176</v>
      </c>
      <c r="G6" s="438"/>
      <c r="H6" s="438"/>
      <c r="I6" s="134"/>
      <c r="J6" s="438" t="s">
        <v>177</v>
      </c>
      <c r="K6" s="438"/>
      <c r="L6" s="438"/>
      <c r="M6" s="134"/>
      <c r="N6" s="438" t="s">
        <v>178</v>
      </c>
      <c r="O6" s="438"/>
      <c r="P6" s="438"/>
      <c r="Q6" s="134"/>
      <c r="R6" s="438" t="s">
        <v>179</v>
      </c>
      <c r="S6" s="438"/>
      <c r="T6" s="438"/>
      <c r="U6" s="134"/>
      <c r="V6" s="435" t="s">
        <v>180</v>
      </c>
      <c r="W6" s="435"/>
      <c r="X6" s="435"/>
      <c r="Y6" s="435"/>
      <c r="Z6" s="435"/>
      <c r="AA6" s="435"/>
      <c r="AB6" s="134"/>
      <c r="AC6" s="439" t="s">
        <v>181</v>
      </c>
      <c r="AD6" s="439"/>
      <c r="AE6" s="439"/>
      <c r="AF6" s="134"/>
      <c r="AG6" s="429" t="s">
        <v>182</v>
      </c>
    </row>
    <row r="7" spans="1:33" s="133" customFormat="1" ht="15.75" customHeight="1">
      <c r="A7" s="436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2" t="s">
        <v>183</v>
      </c>
      <c r="W7" s="432"/>
      <c r="X7" s="432"/>
      <c r="Y7" s="432" t="s">
        <v>184</v>
      </c>
      <c r="Z7" s="432"/>
      <c r="AA7" s="432"/>
      <c r="AB7" s="136"/>
      <c r="AC7" s="137"/>
      <c r="AD7" s="137"/>
      <c r="AE7" s="137"/>
      <c r="AF7" s="136"/>
      <c r="AG7" s="430"/>
    </row>
    <row r="8" spans="1:33" s="133" customFormat="1" ht="54.95" customHeight="1">
      <c r="A8" s="437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1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2262039.943</v>
      </c>
      <c r="C10" s="146">
        <v>0</v>
      </c>
      <c r="D10" s="146">
        <v>329.415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6579.717</v>
      </c>
      <c r="M10" s="146"/>
      <c r="N10" s="146">
        <v>0</v>
      </c>
      <c r="O10" s="146">
        <v>0</v>
      </c>
      <c r="P10" s="146">
        <v>638.305</v>
      </c>
      <c r="Q10" s="146"/>
      <c r="R10" s="146">
        <v>12360.25</v>
      </c>
      <c r="S10" s="146">
        <v>0</v>
      </c>
      <c r="T10" s="146">
        <v>197.22</v>
      </c>
      <c r="U10" s="146"/>
      <c r="V10" s="146">
        <v>424433.49116000003</v>
      </c>
      <c r="W10" s="146">
        <v>0</v>
      </c>
      <c r="X10" s="146">
        <v>38679.27087</v>
      </c>
      <c r="Y10" s="146">
        <v>4837118.49935</v>
      </c>
      <c r="Z10" s="146">
        <v>16158.660820000001</v>
      </c>
      <c r="AA10" s="146">
        <v>142950.85137000002</v>
      </c>
      <c r="AB10" s="146"/>
      <c r="AC10" s="146">
        <v>380225.037</v>
      </c>
      <c r="AD10" s="146">
        <v>0</v>
      </c>
      <c r="AE10" s="146">
        <v>3602.66</v>
      </c>
      <c r="AF10" s="146"/>
      <c r="AG10" s="147">
        <v>8125313.323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60397.003</v>
      </c>
      <c r="I11" s="150"/>
      <c r="J11" s="150">
        <v>6322.924</v>
      </c>
      <c r="K11" s="150">
        <v>1893.987</v>
      </c>
      <c r="L11" s="150">
        <v>475742.257</v>
      </c>
      <c r="M11" s="150"/>
      <c r="N11" s="150">
        <v>60295.653</v>
      </c>
      <c r="O11" s="150">
        <v>1357.165</v>
      </c>
      <c r="P11" s="150">
        <v>97511.508</v>
      </c>
      <c r="Q11" s="150"/>
      <c r="R11" s="150">
        <v>156876.724</v>
      </c>
      <c r="S11" s="150">
        <v>534.436</v>
      </c>
      <c r="T11" s="150">
        <v>19477.035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880792.902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2" t="s">
        <v>161</v>
      </c>
      <c r="B2" s="442"/>
      <c r="C2" s="442"/>
      <c r="D2" s="442"/>
      <c r="E2" s="442"/>
      <c r="F2" s="442"/>
      <c r="G2" s="442"/>
    </row>
    <row r="3" spans="1:7" s="102" customFormat="1" ht="24" customHeight="1">
      <c r="A3" s="442" t="s">
        <v>162</v>
      </c>
      <c r="B3" s="442"/>
      <c r="C3" s="442"/>
      <c r="D3" s="442"/>
      <c r="E3" s="442"/>
      <c r="F3" s="442"/>
      <c r="G3" s="442"/>
    </row>
    <row r="4" spans="1:7" s="103" customFormat="1" ht="17.25" customHeight="1">
      <c r="A4" s="399">
        <v>44620</v>
      </c>
      <c r="B4" s="399"/>
      <c r="C4" s="399"/>
      <c r="D4" s="399"/>
      <c r="E4" s="399"/>
      <c r="F4" s="399"/>
      <c r="G4" s="399"/>
    </row>
    <row r="5" spans="1:7" s="104" customFormat="1" ht="15.95" customHeight="1">
      <c r="A5" s="400" t="s">
        <v>163</v>
      </c>
      <c r="B5" s="400"/>
      <c r="C5" s="400"/>
      <c r="D5" s="400"/>
      <c r="E5" s="400"/>
      <c r="F5" s="400"/>
      <c r="G5" s="400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3" t="s">
        <v>164</v>
      </c>
      <c r="B7" s="445" t="s">
        <v>165</v>
      </c>
      <c r="C7" s="445" t="s">
        <v>166</v>
      </c>
      <c r="D7" s="445" t="s">
        <v>167</v>
      </c>
      <c r="E7" s="445" t="s">
        <v>168</v>
      </c>
      <c r="F7" s="445" t="s">
        <v>169</v>
      </c>
      <c r="G7" s="440" t="s">
        <v>170</v>
      </c>
    </row>
    <row r="8" spans="1:7" s="107" customFormat="1" ht="43.5" customHeight="1">
      <c r="A8" s="444"/>
      <c r="B8" s="446"/>
      <c r="C8" s="446"/>
      <c r="D8" s="441"/>
      <c r="E8" s="446"/>
      <c r="F8" s="446"/>
      <c r="G8" s="441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94.99</v>
      </c>
      <c r="C10" s="112">
        <v>0.99</v>
      </c>
      <c r="D10" s="112">
        <v>0.46</v>
      </c>
      <c r="E10" s="112">
        <v>1.51</v>
      </c>
      <c r="F10" s="112">
        <v>2.05</v>
      </c>
      <c r="G10" s="113">
        <v>9116934.564000001</v>
      </c>
      <c r="H10" s="114"/>
    </row>
    <row r="11" spans="1:8" s="115" customFormat="1" ht="20.1" customHeight="1" thickBot="1">
      <c r="A11" s="116" t="s">
        <v>3</v>
      </c>
      <c r="B11" s="117">
        <v>25.37</v>
      </c>
      <c r="C11" s="117">
        <v>0.25</v>
      </c>
      <c r="D11" s="117">
        <v>0.19</v>
      </c>
      <c r="E11" s="117">
        <v>0.96</v>
      </c>
      <c r="F11" s="117">
        <v>73.23</v>
      </c>
      <c r="G11" s="118">
        <v>848605.6129999999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1.57421875" defaultRowHeight="15"/>
  <cols>
    <col min="1" max="1" width="4.28125" style="282" customWidth="1"/>
    <col min="2" max="2" width="89.140625" style="282" customWidth="1"/>
    <col min="3" max="3" width="12.7109375" style="282" customWidth="1"/>
    <col min="4" max="16384" width="11.57421875" style="282" customWidth="1"/>
  </cols>
  <sheetData>
    <row r="1" ht="15">
      <c r="A1" s="284" t="s">
        <v>797</v>
      </c>
    </row>
    <row r="4" spans="1:3" ht="18.75">
      <c r="A4" s="359" t="s">
        <v>796</v>
      </c>
      <c r="B4" s="359"/>
      <c r="C4" s="359"/>
    </row>
    <row r="6" ht="15">
      <c r="B6" s="283" t="s">
        <v>1135</v>
      </c>
    </row>
    <row r="7" spans="2:3" ht="15">
      <c r="B7" s="283" t="s">
        <v>157</v>
      </c>
      <c r="C7" s="282">
        <v>1</v>
      </c>
    </row>
    <row r="8" spans="2:3" ht="15">
      <c r="B8" s="283" t="s">
        <v>160</v>
      </c>
      <c r="C8" s="282">
        <v>2</v>
      </c>
    </row>
    <row r="9" spans="2:3" ht="15">
      <c r="B9" s="283" t="s">
        <v>798</v>
      </c>
      <c r="C9" s="282">
        <v>3</v>
      </c>
    </row>
    <row r="10" spans="2:3" ht="15">
      <c r="B10" s="283" t="s">
        <v>799</v>
      </c>
      <c r="C10" s="282">
        <v>4</v>
      </c>
    </row>
    <row r="11" spans="2:3" ht="15">
      <c r="B11" s="283" t="s">
        <v>800</v>
      </c>
      <c r="C11" s="282">
        <v>5</v>
      </c>
    </row>
    <row r="12" spans="2:3" ht="15">
      <c r="B12" s="283" t="s">
        <v>801</v>
      </c>
      <c r="C12" s="282">
        <v>6</v>
      </c>
    </row>
    <row r="13" spans="2:3" ht="15">
      <c r="B13" s="283" t="s">
        <v>802</v>
      </c>
      <c r="C13" s="282">
        <v>7</v>
      </c>
    </row>
    <row r="14" spans="2:3" ht="15">
      <c r="B14" s="283" t="s">
        <v>803</v>
      </c>
      <c r="C14" s="282">
        <v>8</v>
      </c>
    </row>
    <row r="15" spans="2:3" ht="15">
      <c r="B15" s="283" t="s">
        <v>804</v>
      </c>
      <c r="C15" s="282">
        <v>9</v>
      </c>
    </row>
    <row r="16" spans="2:3" ht="15">
      <c r="B16" s="283" t="s">
        <v>805</v>
      </c>
      <c r="C16" s="282">
        <v>10</v>
      </c>
    </row>
    <row r="17" spans="2:3" ht="15">
      <c r="B17" s="283" t="s">
        <v>806</v>
      </c>
      <c r="C17" s="282">
        <v>11</v>
      </c>
    </row>
    <row r="18" spans="2:3" ht="15">
      <c r="B18" s="283" t="s">
        <v>807</v>
      </c>
      <c r="C18" s="282">
        <v>12</v>
      </c>
    </row>
    <row r="19" spans="2:3" ht="15">
      <c r="B19" s="283" t="s">
        <v>731</v>
      </c>
      <c r="C19" s="282">
        <v>13</v>
      </c>
    </row>
    <row r="20" spans="2:3" ht="15">
      <c r="B20" s="283" t="s">
        <v>173</v>
      </c>
      <c r="C20" s="282">
        <v>14</v>
      </c>
    </row>
    <row r="21" spans="2:3" ht="15">
      <c r="B21" s="283" t="s">
        <v>161</v>
      </c>
      <c r="C21" s="282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1" bestFit="1" customWidth="1"/>
    <col min="2" max="2" width="69.421875" style="301" bestFit="1" customWidth="1"/>
    <col min="3" max="3" width="99.7109375" style="301" customWidth="1"/>
    <col min="4" max="16384" width="12.7109375" style="301" customWidth="1"/>
  </cols>
  <sheetData>
    <row r="1" ht="15">
      <c r="B1" s="302" t="s">
        <v>809</v>
      </c>
    </row>
    <row r="2" ht="6.6" customHeight="1"/>
    <row r="3" spans="2:3" ht="12.75" customHeight="1">
      <c r="B3" s="360" t="s">
        <v>810</v>
      </c>
      <c r="C3" s="361"/>
    </row>
    <row r="4" spans="2:3" ht="15">
      <c r="B4" s="362"/>
      <c r="C4" s="363"/>
    </row>
    <row r="5" spans="2:3" ht="15">
      <c r="B5" s="362"/>
      <c r="C5" s="363"/>
    </row>
    <row r="6" spans="2:3" ht="30.75" customHeight="1">
      <c r="B6" s="364"/>
      <c r="C6" s="365"/>
    </row>
    <row r="7" spans="2:3" ht="15">
      <c r="B7" s="303"/>
      <c r="C7" s="303"/>
    </row>
    <row r="8" spans="1:3" ht="15">
      <c r="A8" s="304"/>
      <c r="B8" s="304"/>
      <c r="C8" s="304"/>
    </row>
    <row r="9" spans="1:3" ht="15">
      <c r="A9" s="305"/>
      <c r="B9" s="305" t="s">
        <v>811</v>
      </c>
      <c r="C9" s="305"/>
    </row>
    <row r="10" spans="1:3" ht="13.5" thickBot="1">
      <c r="A10" s="306"/>
      <c r="B10" s="306"/>
      <c r="C10" s="306"/>
    </row>
    <row r="11" spans="2:3" ht="24" customHeight="1">
      <c r="B11" s="212" t="s">
        <v>812</v>
      </c>
      <c r="C11" s="307"/>
    </row>
    <row r="12" spans="2:3" ht="11.45" customHeight="1">
      <c r="B12" s="212"/>
      <c r="C12" s="307"/>
    </row>
    <row r="13" spans="1:3" ht="15">
      <c r="A13" s="308" t="s">
        <v>813</v>
      </c>
      <c r="B13" s="212" t="s">
        <v>7</v>
      </c>
      <c r="C13" s="309" t="str">
        <f>A14&amp;"+"&amp;A15&amp;"+"&amp;A16&amp;"+"&amp;A17</f>
        <v>(A.1)+(A.2)+(A.3)+(A.4)</v>
      </c>
    </row>
    <row r="14" spans="1:3" ht="15">
      <c r="A14" s="310" t="s">
        <v>814</v>
      </c>
      <c r="B14" s="311" t="s">
        <v>815</v>
      </c>
      <c r="C14" s="312">
        <v>1101</v>
      </c>
    </row>
    <row r="15" spans="1:3" ht="15">
      <c r="A15" s="310" t="s">
        <v>816</v>
      </c>
      <c r="B15" s="311" t="s">
        <v>817</v>
      </c>
      <c r="C15" s="206" t="s">
        <v>818</v>
      </c>
    </row>
    <row r="16" spans="1:3" ht="15">
      <c r="A16" s="310" t="s">
        <v>819</v>
      </c>
      <c r="B16" s="311" t="s">
        <v>820</v>
      </c>
      <c r="C16" s="206" t="s">
        <v>821</v>
      </c>
    </row>
    <row r="17" spans="1:3" ht="15">
      <c r="A17" s="310" t="s">
        <v>822</v>
      </c>
      <c r="B17" s="311" t="s">
        <v>823</v>
      </c>
      <c r="C17" s="312">
        <v>1105</v>
      </c>
    </row>
    <row r="18" spans="1:3" ht="15">
      <c r="A18" s="308" t="s">
        <v>824</v>
      </c>
      <c r="B18" s="212" t="s">
        <v>12</v>
      </c>
      <c r="C18" s="313">
        <v>1201</v>
      </c>
    </row>
    <row r="19" spans="1:3" ht="18.75" customHeight="1">
      <c r="A19" s="308" t="s">
        <v>825</v>
      </c>
      <c r="B19" s="212" t="s">
        <v>826</v>
      </c>
      <c r="C19" s="309" t="str">
        <f>A20&amp;"+"&amp;A21&amp;"+"&amp;A22&amp;"+"&amp;A23&amp;"+"&amp;A24&amp;"+"&amp;A25</f>
        <v>(C.1)+(C.2)+(C.3)+(C.4)+(C.5)+(C.6)</v>
      </c>
    </row>
    <row r="20" spans="1:3" ht="15">
      <c r="A20" s="310" t="s">
        <v>827</v>
      </c>
      <c r="B20" s="311" t="s">
        <v>828</v>
      </c>
      <c r="C20" s="206" t="s">
        <v>829</v>
      </c>
    </row>
    <row r="21" spans="1:3" ht="15">
      <c r="A21" s="310" t="s">
        <v>830</v>
      </c>
      <c r="B21" s="311" t="s">
        <v>831</v>
      </c>
      <c r="C21" s="206" t="s">
        <v>832</v>
      </c>
    </row>
    <row r="22" spans="1:3" ht="15">
      <c r="A22" s="310" t="s">
        <v>833</v>
      </c>
      <c r="B22" s="311" t="s">
        <v>834</v>
      </c>
      <c r="C22" s="312">
        <v>1305</v>
      </c>
    </row>
    <row r="23" spans="1:3" ht="15">
      <c r="A23" s="310" t="s">
        <v>835</v>
      </c>
      <c r="B23" s="311" t="s">
        <v>836</v>
      </c>
      <c r="C23" s="312">
        <v>1306</v>
      </c>
    </row>
    <row r="24" spans="1:3" ht="15">
      <c r="A24" s="310" t="s">
        <v>837</v>
      </c>
      <c r="B24" s="311" t="s">
        <v>838</v>
      </c>
      <c r="C24" s="312" t="s">
        <v>839</v>
      </c>
    </row>
    <row r="25" spans="1:3" ht="15">
      <c r="A25" s="310" t="s">
        <v>840</v>
      </c>
      <c r="B25" s="311" t="s">
        <v>841</v>
      </c>
      <c r="C25" s="314" t="s">
        <v>842</v>
      </c>
    </row>
    <row r="26" spans="1:3" ht="19.15" customHeight="1">
      <c r="A26" s="308" t="s">
        <v>843</v>
      </c>
      <c r="B26" s="212" t="s">
        <v>844</v>
      </c>
      <c r="C26" s="309" t="str">
        <f>A27&amp;"+"&amp;A38&amp;"+"&amp;A39&amp;"+"&amp;A42&amp;"+"&amp;A43</f>
        <v>(D.1)+(D.12)+(D.13)+(D.16)+(D.17)</v>
      </c>
    </row>
    <row r="27" spans="1:3" ht="15">
      <c r="A27" s="310" t="s">
        <v>845</v>
      </c>
      <c r="B27" s="315" t="s">
        <v>185</v>
      </c>
      <c r="C27" s="309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0" t="s">
        <v>846</v>
      </c>
      <c r="B28" s="316" t="s">
        <v>847</v>
      </c>
      <c r="C28" s="317" t="s">
        <v>848</v>
      </c>
    </row>
    <row r="29" spans="1:3" ht="25.5">
      <c r="A29" s="310" t="s">
        <v>849</v>
      </c>
      <c r="B29" s="316" t="s">
        <v>850</v>
      </c>
      <c r="C29" s="318" t="s">
        <v>851</v>
      </c>
    </row>
    <row r="30" spans="1:3" ht="15">
      <c r="A30" s="310" t="s">
        <v>852</v>
      </c>
      <c r="B30" s="316" t="s">
        <v>853</v>
      </c>
      <c r="C30" s="319" t="s">
        <v>854</v>
      </c>
    </row>
    <row r="31" spans="1:3" ht="15">
      <c r="A31" s="310" t="s">
        <v>855</v>
      </c>
      <c r="B31" s="316" t="s">
        <v>856</v>
      </c>
      <c r="C31" s="319" t="s">
        <v>857</v>
      </c>
    </row>
    <row r="32" spans="1:3" ht="25.5">
      <c r="A32" s="310" t="s">
        <v>858</v>
      </c>
      <c r="B32" s="316" t="s">
        <v>859</v>
      </c>
      <c r="C32" s="318" t="s">
        <v>860</v>
      </c>
    </row>
    <row r="33" spans="1:3" ht="25.5">
      <c r="A33" s="310" t="s">
        <v>861</v>
      </c>
      <c r="B33" s="316" t="s">
        <v>862</v>
      </c>
      <c r="C33" s="318" t="s">
        <v>863</v>
      </c>
    </row>
    <row r="34" spans="1:3" ht="15">
      <c r="A34" s="310" t="s">
        <v>864</v>
      </c>
      <c r="B34" s="316" t="s">
        <v>181</v>
      </c>
      <c r="C34" s="320">
        <v>1401.04</v>
      </c>
    </row>
    <row r="35" spans="1:3" ht="15">
      <c r="A35" s="310" t="s">
        <v>865</v>
      </c>
      <c r="B35" s="316" t="s">
        <v>866</v>
      </c>
      <c r="C35" s="321" t="s">
        <v>867</v>
      </c>
    </row>
    <row r="36" spans="1:3" ht="15">
      <c r="A36" s="322" t="s">
        <v>868</v>
      </c>
      <c r="B36" s="316" t="s">
        <v>869</v>
      </c>
      <c r="C36" s="318" t="s">
        <v>870</v>
      </c>
    </row>
    <row r="37" spans="1:3" ht="63.75">
      <c r="A37" s="322" t="s">
        <v>871</v>
      </c>
      <c r="B37" s="316" t="s">
        <v>820</v>
      </c>
      <c r="C37" s="323" t="s">
        <v>872</v>
      </c>
    </row>
    <row r="38" spans="1:3" ht="15">
      <c r="A38" s="322" t="s">
        <v>873</v>
      </c>
      <c r="B38" s="315" t="s">
        <v>874</v>
      </c>
      <c r="C38" s="324" t="s">
        <v>875</v>
      </c>
    </row>
    <row r="39" spans="1:3" ht="15">
      <c r="A39" s="310" t="s">
        <v>876</v>
      </c>
      <c r="B39" s="315" t="s">
        <v>187</v>
      </c>
      <c r="C39" s="212" t="str">
        <f>A40&amp;"+"&amp;A41</f>
        <v>(D.14)+(D.15)</v>
      </c>
    </row>
    <row r="40" spans="1:3" ht="15">
      <c r="A40" s="310" t="s">
        <v>877</v>
      </c>
      <c r="B40" s="325" t="s">
        <v>789</v>
      </c>
      <c r="C40" s="314">
        <v>1405</v>
      </c>
    </row>
    <row r="41" spans="1:3" ht="15">
      <c r="A41" s="310" t="s">
        <v>878</v>
      </c>
      <c r="B41" s="325" t="s">
        <v>790</v>
      </c>
      <c r="C41" s="314">
        <v>1406</v>
      </c>
    </row>
    <row r="42" spans="1:3" ht="15">
      <c r="A42" s="310" t="s">
        <v>879</v>
      </c>
      <c r="B42" s="315" t="s">
        <v>841</v>
      </c>
      <c r="C42" s="326" t="s">
        <v>880</v>
      </c>
    </row>
    <row r="43" spans="1:3" ht="24" customHeight="1">
      <c r="A43" s="310" t="s">
        <v>881</v>
      </c>
      <c r="B43" s="315" t="s">
        <v>882</v>
      </c>
      <c r="C43" s="327" t="s">
        <v>883</v>
      </c>
    </row>
    <row r="44" spans="1:3" ht="19.5" customHeight="1">
      <c r="A44" s="308" t="s">
        <v>884</v>
      </c>
      <c r="B44" s="212" t="s">
        <v>36</v>
      </c>
      <c r="C44" s="327" t="s">
        <v>885</v>
      </c>
    </row>
    <row r="45" spans="1:3" ht="15">
      <c r="A45" s="308" t="s">
        <v>886</v>
      </c>
      <c r="B45" s="212" t="s">
        <v>887</v>
      </c>
      <c r="C45" s="212" t="str">
        <f>A46&amp;"+"&amp;A47&amp;"+"&amp;A48&amp;"+"&amp;A49&amp;"+"&amp;A50</f>
        <v>(F.1)+(F.2)+(F.3)+(F.4)+(F.5)</v>
      </c>
    </row>
    <row r="46" spans="1:3" ht="15">
      <c r="A46" s="310" t="s">
        <v>888</v>
      </c>
      <c r="B46" s="311" t="s">
        <v>38</v>
      </c>
      <c r="C46" s="312">
        <v>1108</v>
      </c>
    </row>
    <row r="47" spans="1:3" ht="15">
      <c r="A47" s="310" t="s">
        <v>889</v>
      </c>
      <c r="B47" s="311" t="s">
        <v>890</v>
      </c>
      <c r="C47" s="312">
        <v>1208</v>
      </c>
    </row>
    <row r="48" spans="1:3" ht="15">
      <c r="A48" s="310" t="s">
        <v>891</v>
      </c>
      <c r="B48" s="311" t="s">
        <v>892</v>
      </c>
      <c r="C48" s="312">
        <v>1308</v>
      </c>
    </row>
    <row r="49" spans="1:3" ht="15">
      <c r="A49" s="310" t="s">
        <v>893</v>
      </c>
      <c r="B49" s="311" t="s">
        <v>894</v>
      </c>
      <c r="C49" s="312">
        <v>1408</v>
      </c>
    </row>
    <row r="50" spans="1:3" ht="15">
      <c r="A50" s="310" t="s">
        <v>895</v>
      </c>
      <c r="B50" s="311" t="s">
        <v>896</v>
      </c>
      <c r="C50" s="312">
        <v>1508</v>
      </c>
    </row>
    <row r="51" spans="1:3" ht="18.75" customHeight="1">
      <c r="A51" s="308" t="s">
        <v>897</v>
      </c>
      <c r="B51" s="324" t="s">
        <v>43</v>
      </c>
      <c r="C51" s="328" t="s">
        <v>898</v>
      </c>
    </row>
    <row r="52" spans="1:3" ht="21" customHeight="1">
      <c r="A52" s="308" t="s">
        <v>899</v>
      </c>
      <c r="B52" s="212" t="s">
        <v>900</v>
      </c>
      <c r="C52" s="313">
        <v>18</v>
      </c>
    </row>
    <row r="53" spans="1:3" ht="42.75">
      <c r="A53" s="366" t="s">
        <v>901</v>
      </c>
      <c r="B53" s="367" t="s">
        <v>902</v>
      </c>
      <c r="C53" s="329" t="s">
        <v>903</v>
      </c>
    </row>
    <row r="54" spans="1:3" ht="42.75">
      <c r="A54" s="366"/>
      <c r="B54" s="367"/>
      <c r="C54" s="329" t="s">
        <v>904</v>
      </c>
    </row>
    <row r="55" spans="1:3" ht="18.6" customHeight="1">
      <c r="A55" s="308" t="s">
        <v>905</v>
      </c>
      <c r="B55" s="330" t="s">
        <v>906</v>
      </c>
      <c r="C55" s="309" t="str">
        <f>A13&amp;"+"&amp;A18&amp;"+"&amp;A19&amp;"+"&amp;A26&amp;"+"&amp;A44&amp;"+"&amp;A45&amp;"+"&amp;A51&amp;"+"&amp;A52&amp;"+"&amp;A53</f>
        <v>(A)+(B)+(C)+(D)+(E)+(F)+(G)+(H)+(I)</v>
      </c>
    </row>
    <row r="56" ht="15">
      <c r="B56" s="331"/>
    </row>
    <row r="57" ht="15">
      <c r="B57" s="331"/>
    </row>
    <row r="58" ht="15">
      <c r="B58" s="332" t="s">
        <v>907</v>
      </c>
    </row>
    <row r="59" ht="15">
      <c r="B59" s="332"/>
    </row>
    <row r="60" spans="1:3" ht="15">
      <c r="A60" s="308" t="s">
        <v>908</v>
      </c>
      <c r="B60" s="332" t="s">
        <v>49</v>
      </c>
      <c r="C60" s="309" t="str">
        <f>A61&amp;"+"&amp;A62&amp;"+"&amp;A63&amp;"+"&amp;A68&amp;"+"&amp;A69</f>
        <v>(K.1)+(K.2)+(K.3)+(K.8)+(K.9)</v>
      </c>
    </row>
    <row r="61" spans="1:3" ht="15">
      <c r="A61" s="310" t="s">
        <v>909</v>
      </c>
      <c r="B61" s="311" t="s">
        <v>197</v>
      </c>
      <c r="C61" s="333" t="s">
        <v>910</v>
      </c>
    </row>
    <row r="62" spans="1:3" ht="15">
      <c r="A62" s="310" t="s">
        <v>911</v>
      </c>
      <c r="B62" s="311" t="s">
        <v>912</v>
      </c>
      <c r="C62" s="312">
        <v>2102</v>
      </c>
    </row>
    <row r="63" spans="1:3" ht="15">
      <c r="A63" s="310" t="s">
        <v>913</v>
      </c>
      <c r="B63" s="311" t="s">
        <v>199</v>
      </c>
      <c r="C63" s="334" t="str">
        <f>A64&amp;"+"&amp;A65&amp;"+"&amp;A66&amp;"+"&amp;A67</f>
        <v>(K.4)+(K.5)+(K.6)+(K.7)</v>
      </c>
    </row>
    <row r="64" spans="1:3" ht="15">
      <c r="A64" s="310" t="s">
        <v>914</v>
      </c>
      <c r="B64" s="311" t="s">
        <v>915</v>
      </c>
      <c r="C64" s="335" t="s">
        <v>916</v>
      </c>
    </row>
    <row r="65" spans="1:3" ht="15">
      <c r="A65" s="310" t="s">
        <v>917</v>
      </c>
      <c r="B65" s="311" t="s">
        <v>918</v>
      </c>
      <c r="C65" s="335">
        <v>2103.03</v>
      </c>
    </row>
    <row r="66" spans="1:3" ht="15">
      <c r="A66" s="310" t="s">
        <v>919</v>
      </c>
      <c r="B66" s="311" t="s">
        <v>920</v>
      </c>
      <c r="C66" s="335">
        <v>2103.05</v>
      </c>
    </row>
    <row r="67" spans="1:3" ht="15">
      <c r="A67" s="310" t="s">
        <v>921</v>
      </c>
      <c r="B67" s="311" t="s">
        <v>922</v>
      </c>
      <c r="C67" s="206" t="s">
        <v>923</v>
      </c>
    </row>
    <row r="68" spans="1:3" ht="15">
      <c r="A68" s="310" t="s">
        <v>924</v>
      </c>
      <c r="B68" s="311" t="s">
        <v>925</v>
      </c>
      <c r="C68" s="335">
        <v>2107</v>
      </c>
    </row>
    <row r="69" spans="1:3" ht="15">
      <c r="A69" s="310" t="s">
        <v>926</v>
      </c>
      <c r="B69" s="311" t="s">
        <v>927</v>
      </c>
      <c r="C69" s="334" t="str">
        <f>A70&amp;"+"&amp;A71</f>
        <v>(K.10)+(K.11)</v>
      </c>
    </row>
    <row r="70" spans="1:3" ht="30">
      <c r="A70" s="322" t="s">
        <v>928</v>
      </c>
      <c r="B70" s="336" t="s">
        <v>929</v>
      </c>
      <c r="C70" s="321" t="s">
        <v>930</v>
      </c>
    </row>
    <row r="71" spans="1:3" ht="15">
      <c r="A71" s="322" t="s">
        <v>931</v>
      </c>
      <c r="B71" s="336" t="s">
        <v>932</v>
      </c>
      <c r="C71" s="335">
        <v>2105</v>
      </c>
    </row>
    <row r="72" spans="1:3" ht="15">
      <c r="A72" s="308" t="s">
        <v>933</v>
      </c>
      <c r="B72" s="332" t="s">
        <v>934</v>
      </c>
      <c r="C72" s="334" t="str">
        <f>A73&amp;"+"&amp;A74&amp;"+"&amp;A75</f>
        <v>(L.1)+(L.2)+(L.3)</v>
      </c>
    </row>
    <row r="73" spans="1:3" ht="15">
      <c r="A73" s="310" t="s">
        <v>935</v>
      </c>
      <c r="B73" s="311" t="s">
        <v>197</v>
      </c>
      <c r="C73" s="312">
        <v>2301</v>
      </c>
    </row>
    <row r="74" spans="1:3" ht="15">
      <c r="A74" s="310" t="s">
        <v>936</v>
      </c>
      <c r="B74" s="311" t="s">
        <v>912</v>
      </c>
      <c r="C74" s="312">
        <v>2302</v>
      </c>
    </row>
    <row r="75" spans="1:3" ht="15">
      <c r="A75" s="310" t="s">
        <v>937</v>
      </c>
      <c r="B75" s="311" t="s">
        <v>199</v>
      </c>
      <c r="C75" s="312">
        <v>2303</v>
      </c>
    </row>
    <row r="76" spans="1:3" ht="15">
      <c r="A76" s="308" t="s">
        <v>938</v>
      </c>
      <c r="B76" s="332" t="s">
        <v>12</v>
      </c>
      <c r="C76" s="206" t="s">
        <v>939</v>
      </c>
    </row>
    <row r="77" spans="1:3" ht="15">
      <c r="A77" s="308" t="s">
        <v>940</v>
      </c>
      <c r="B77" s="332" t="s">
        <v>941</v>
      </c>
      <c r="C77" s="334" t="str">
        <f>A78&amp;"+"&amp;A79</f>
        <v>(N.1)+(N.2)</v>
      </c>
    </row>
    <row r="78" spans="1:3" ht="15">
      <c r="A78" s="310" t="s">
        <v>942</v>
      </c>
      <c r="B78" s="312" t="s">
        <v>943</v>
      </c>
      <c r="C78" s="206" t="s">
        <v>944</v>
      </c>
    </row>
    <row r="79" spans="1:3" ht="15">
      <c r="A79" s="310" t="s">
        <v>945</v>
      </c>
      <c r="B79" s="312" t="s">
        <v>946</v>
      </c>
      <c r="C79" s="206" t="s">
        <v>947</v>
      </c>
    </row>
    <row r="80" spans="1:3" ht="15">
      <c r="A80" s="308" t="s">
        <v>948</v>
      </c>
      <c r="B80" s="332" t="s">
        <v>949</v>
      </c>
      <c r="C80" s="334" t="str">
        <f>A81&amp;"+"&amp;A82&amp;"+"&amp;A83</f>
        <v>(Ñ.1)+(Ñ.2)+(Ñ.3)</v>
      </c>
    </row>
    <row r="81" spans="1:3" ht="15">
      <c r="A81" s="310" t="s">
        <v>950</v>
      </c>
      <c r="B81" s="301" t="s">
        <v>951</v>
      </c>
      <c r="C81" s="312">
        <v>2804</v>
      </c>
    </row>
    <row r="82" spans="1:3" ht="12.75" customHeight="1">
      <c r="A82" s="310" t="s">
        <v>952</v>
      </c>
      <c r="B82" s="301" t="s">
        <v>953</v>
      </c>
      <c r="C82" s="312">
        <v>2805</v>
      </c>
    </row>
    <row r="83" spans="1:3" ht="15">
      <c r="A83" s="310" t="s">
        <v>954</v>
      </c>
      <c r="B83" s="312" t="s">
        <v>955</v>
      </c>
      <c r="C83" s="206" t="s">
        <v>956</v>
      </c>
    </row>
    <row r="84" spans="1:3" ht="15">
      <c r="A84" s="308" t="s">
        <v>957</v>
      </c>
      <c r="B84" s="332" t="s">
        <v>958</v>
      </c>
      <c r="C84" s="206" t="s">
        <v>959</v>
      </c>
    </row>
    <row r="85" spans="1:3" ht="15">
      <c r="A85" s="308" t="s">
        <v>960</v>
      </c>
      <c r="B85" s="332" t="s">
        <v>961</v>
      </c>
      <c r="C85" s="309" t="str">
        <f>A86&amp;"+"&amp;A87&amp;"+"&amp;A88&amp;"+"&amp;A89&amp;"+"&amp;A90&amp;"+"&amp;A91</f>
        <v>(P.1)+(P.2)+(P.3)+(P.4)+(P.5)+(P.6)</v>
      </c>
    </row>
    <row r="86" spans="1:3" ht="15">
      <c r="A86" s="310" t="s">
        <v>962</v>
      </c>
      <c r="B86" s="312" t="s">
        <v>963</v>
      </c>
      <c r="C86" s="206" t="s">
        <v>964</v>
      </c>
    </row>
    <row r="87" spans="1:3" ht="15">
      <c r="A87" s="310" t="s">
        <v>965</v>
      </c>
      <c r="B87" s="312" t="s">
        <v>966</v>
      </c>
      <c r="C87" s="312">
        <v>2308</v>
      </c>
    </row>
    <row r="88" spans="1:3" ht="15">
      <c r="A88" s="310" t="s">
        <v>967</v>
      </c>
      <c r="B88" s="312" t="s">
        <v>39</v>
      </c>
      <c r="C88" s="312">
        <v>2208</v>
      </c>
    </row>
    <row r="89" spans="1:3" ht="15">
      <c r="A89" s="310" t="s">
        <v>968</v>
      </c>
      <c r="B89" s="312" t="s">
        <v>969</v>
      </c>
      <c r="C89" s="206" t="s">
        <v>970</v>
      </c>
    </row>
    <row r="90" spans="1:3" ht="15">
      <c r="A90" s="310" t="s">
        <v>971</v>
      </c>
      <c r="B90" s="312" t="s">
        <v>972</v>
      </c>
      <c r="C90" s="206" t="s">
        <v>973</v>
      </c>
    </row>
    <row r="91" spans="1:3" ht="15">
      <c r="A91" s="310" t="s">
        <v>974</v>
      </c>
      <c r="B91" s="312" t="s">
        <v>975</v>
      </c>
      <c r="C91" s="312">
        <v>2508</v>
      </c>
    </row>
    <row r="92" spans="1:3" ht="75">
      <c r="A92" s="366" t="s">
        <v>976</v>
      </c>
      <c r="B92" s="367" t="s">
        <v>80</v>
      </c>
      <c r="C92" s="337" t="s">
        <v>977</v>
      </c>
    </row>
    <row r="93" spans="1:3" ht="45">
      <c r="A93" s="366"/>
      <c r="B93" s="367"/>
      <c r="C93" s="337" t="s">
        <v>978</v>
      </c>
    </row>
    <row r="94" spans="1:3" ht="8.45" customHeight="1">
      <c r="A94" s="308"/>
      <c r="B94" s="332"/>
      <c r="C94" s="337"/>
    </row>
    <row r="95" spans="1:3" ht="15">
      <c r="A95" s="308" t="s">
        <v>979</v>
      </c>
      <c r="B95" s="332" t="s">
        <v>980</v>
      </c>
      <c r="C95" s="334" t="str">
        <f>A96&amp;"+"&amp;A97</f>
        <v>(R.1)+(R.2)</v>
      </c>
    </row>
    <row r="96" spans="1:3" ht="15">
      <c r="A96" s="310" t="s">
        <v>981</v>
      </c>
      <c r="B96" s="311" t="s">
        <v>982</v>
      </c>
      <c r="C96" s="312">
        <v>2701</v>
      </c>
    </row>
    <row r="97" spans="1:3" ht="15">
      <c r="A97" s="310" t="s">
        <v>983</v>
      </c>
      <c r="B97" s="311" t="s">
        <v>984</v>
      </c>
      <c r="C97" s="335" t="s">
        <v>985</v>
      </c>
    </row>
    <row r="98" spans="1:3" ht="15">
      <c r="A98" s="308" t="s">
        <v>986</v>
      </c>
      <c r="B98" s="338" t="s">
        <v>987</v>
      </c>
      <c r="C98" s="339" t="s">
        <v>988</v>
      </c>
    </row>
    <row r="99" spans="1:3" ht="6.6" customHeight="1">
      <c r="A99" s="308"/>
      <c r="B99" s="338"/>
      <c r="C99" s="339"/>
    </row>
    <row r="100" spans="1:3" ht="15">
      <c r="A100" s="308" t="s">
        <v>989</v>
      </c>
      <c r="B100" s="338" t="s">
        <v>85</v>
      </c>
      <c r="C100" s="330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08"/>
      <c r="B101" s="338"/>
      <c r="C101" s="330"/>
    </row>
    <row r="102" spans="1:3" ht="15">
      <c r="A102" s="308" t="s">
        <v>990</v>
      </c>
      <c r="B102" s="338" t="s">
        <v>86</v>
      </c>
      <c r="C102" s="340" t="str">
        <f>A103&amp;"+"&amp;A104&amp;"+"&amp;A105&amp;"+"&amp;A106&amp;"+"&amp;A107&amp;"+"&amp;A108</f>
        <v>(U.1)+(U.2)+(U.3)+(U.4)+(U.5)+(U.6)</v>
      </c>
    </row>
    <row r="103" spans="1:3" ht="15">
      <c r="A103" s="310" t="s">
        <v>991</v>
      </c>
      <c r="B103" s="341" t="s">
        <v>992</v>
      </c>
      <c r="C103" s="339" t="s">
        <v>993</v>
      </c>
    </row>
    <row r="104" spans="1:3" ht="15">
      <c r="A104" s="310" t="s">
        <v>994</v>
      </c>
      <c r="B104" s="341" t="s">
        <v>995</v>
      </c>
      <c r="C104" s="342" t="s">
        <v>996</v>
      </c>
    </row>
    <row r="105" spans="1:3" ht="15">
      <c r="A105" s="310" t="s">
        <v>997</v>
      </c>
      <c r="B105" s="341" t="s">
        <v>998</v>
      </c>
      <c r="C105" s="339" t="s">
        <v>999</v>
      </c>
    </row>
    <row r="106" spans="1:3" ht="15">
      <c r="A106" s="310" t="s">
        <v>1000</v>
      </c>
      <c r="B106" s="341" t="s">
        <v>1001</v>
      </c>
      <c r="C106" s="339" t="s">
        <v>1002</v>
      </c>
    </row>
    <row r="107" spans="1:3" ht="15">
      <c r="A107" s="310" t="s">
        <v>1003</v>
      </c>
      <c r="B107" s="341" t="s">
        <v>1004</v>
      </c>
      <c r="C107" s="339" t="s">
        <v>1005</v>
      </c>
    </row>
    <row r="108" spans="1:3" ht="15">
      <c r="A108" s="310" t="s">
        <v>1006</v>
      </c>
      <c r="B108" s="341" t="s">
        <v>1007</v>
      </c>
      <c r="C108" s="339" t="s">
        <v>1008</v>
      </c>
    </row>
    <row r="109" spans="1:3" ht="15">
      <c r="A109" s="308" t="s">
        <v>1009</v>
      </c>
      <c r="B109" s="338" t="s">
        <v>93</v>
      </c>
      <c r="C109" s="330" t="str">
        <f>A100&amp;"+"&amp;A102</f>
        <v>(T)+(U)</v>
      </c>
    </row>
    <row r="110" spans="1:3" ht="9.6" customHeight="1">
      <c r="A110" s="308"/>
      <c r="B110" s="338"/>
      <c r="C110" s="330"/>
    </row>
    <row r="111" spans="1:3" ht="15">
      <c r="A111" s="308" t="s">
        <v>1010</v>
      </c>
      <c r="B111" s="332" t="s">
        <v>1011</v>
      </c>
      <c r="C111" s="334" t="str">
        <f>A112&amp;"+"&amp;A113&amp;"+"&amp;A114&amp;"+"&amp;A115</f>
        <v>(W.1)+(W.2)+(W.3)+(W.4)</v>
      </c>
    </row>
    <row r="112" spans="1:3" ht="15">
      <c r="A112" s="310" t="s">
        <v>1012</v>
      </c>
      <c r="B112" s="311" t="s">
        <v>982</v>
      </c>
      <c r="C112" s="206" t="s">
        <v>1013</v>
      </c>
    </row>
    <row r="113" spans="1:3" ht="15">
      <c r="A113" s="310" t="s">
        <v>1014</v>
      </c>
      <c r="B113" s="311" t="s">
        <v>1015</v>
      </c>
      <c r="C113" s="312">
        <v>7205</v>
      </c>
    </row>
    <row r="114" spans="1:3" ht="15">
      <c r="A114" s="310" t="s">
        <v>1016</v>
      </c>
      <c r="B114" s="311" t="s">
        <v>1017</v>
      </c>
      <c r="C114" s="312">
        <v>7206</v>
      </c>
    </row>
    <row r="115" spans="1:3" ht="15">
      <c r="A115" s="310" t="s">
        <v>1018</v>
      </c>
      <c r="B115" s="311" t="s">
        <v>1019</v>
      </c>
      <c r="C115" s="335" t="s">
        <v>1020</v>
      </c>
    </row>
    <row r="116" spans="2:3" ht="15">
      <c r="B116" s="311"/>
      <c r="C116" s="335"/>
    </row>
    <row r="118" spans="1:4" ht="15">
      <c r="A118" s="304"/>
      <c r="B118" s="304"/>
      <c r="C118" s="304"/>
      <c r="D118" s="304"/>
    </row>
    <row r="119" spans="1:4" ht="15">
      <c r="A119" s="343"/>
      <c r="B119" s="368" t="s">
        <v>1021</v>
      </c>
      <c r="C119" s="368"/>
      <c r="D119" s="344"/>
    </row>
    <row r="120" spans="1:4" ht="13.5" thickBot="1">
      <c r="A120" s="306"/>
      <c r="B120" s="306"/>
      <c r="C120" s="306"/>
      <c r="D120" s="306"/>
    </row>
    <row r="121" spans="2:4" ht="15">
      <c r="B121" s="345"/>
      <c r="C121" s="346"/>
      <c r="D121" s="347"/>
    </row>
    <row r="122" spans="1:3" ht="15">
      <c r="A122" s="308" t="s">
        <v>813</v>
      </c>
      <c r="B122" s="332" t="s">
        <v>1022</v>
      </c>
      <c r="C122" s="313" t="s">
        <v>1023</v>
      </c>
    </row>
    <row r="123" spans="1:3" ht="15">
      <c r="A123" s="310" t="s">
        <v>814</v>
      </c>
      <c r="B123" s="311" t="s">
        <v>38</v>
      </c>
      <c r="C123" s="312">
        <v>5101</v>
      </c>
    </row>
    <row r="124" spans="1:3" ht="15">
      <c r="A124" s="310" t="s">
        <v>816</v>
      </c>
      <c r="B124" s="311" t="s">
        <v>890</v>
      </c>
      <c r="C124" s="312">
        <v>5102</v>
      </c>
    </row>
    <row r="125" spans="1:3" ht="15">
      <c r="A125" s="310" t="s">
        <v>819</v>
      </c>
      <c r="B125" s="311" t="s">
        <v>892</v>
      </c>
      <c r="C125" s="312">
        <v>5103</v>
      </c>
    </row>
    <row r="126" spans="1:3" ht="15">
      <c r="A126" s="310" t="s">
        <v>822</v>
      </c>
      <c r="B126" s="311" t="s">
        <v>1024</v>
      </c>
      <c r="C126" s="312" t="s">
        <v>1025</v>
      </c>
    </row>
    <row r="127" spans="1:3" ht="15">
      <c r="A127" s="310" t="s">
        <v>1026</v>
      </c>
      <c r="B127" s="311" t="s">
        <v>1027</v>
      </c>
      <c r="C127" s="312" t="s">
        <v>1028</v>
      </c>
    </row>
    <row r="128" spans="1:3" ht="15">
      <c r="A128" s="310" t="s">
        <v>1029</v>
      </c>
      <c r="B128" s="311" t="s">
        <v>1030</v>
      </c>
      <c r="C128" s="312" t="s">
        <v>1031</v>
      </c>
    </row>
    <row r="129" spans="1:3" ht="15">
      <c r="A129" s="310" t="s">
        <v>1032</v>
      </c>
      <c r="B129" s="311" t="s">
        <v>1033</v>
      </c>
      <c r="C129" s="312" t="s">
        <v>1034</v>
      </c>
    </row>
    <row r="130" spans="1:3" ht="15">
      <c r="A130" s="310" t="s">
        <v>1035</v>
      </c>
      <c r="B130" s="311" t="s">
        <v>1036</v>
      </c>
      <c r="C130" s="312" t="s">
        <v>1037</v>
      </c>
    </row>
    <row r="131" spans="1:3" ht="15">
      <c r="A131" s="310" t="s">
        <v>1038</v>
      </c>
      <c r="B131" s="311" t="s">
        <v>820</v>
      </c>
      <c r="C131" s="312" t="s">
        <v>1039</v>
      </c>
    </row>
    <row r="132" spans="1:3" ht="9" customHeight="1">
      <c r="A132" s="348"/>
      <c r="B132" s="349"/>
      <c r="C132" s="312"/>
    </row>
    <row r="133" spans="1:3" ht="15">
      <c r="A133" s="308" t="s">
        <v>824</v>
      </c>
      <c r="B133" s="332" t="s">
        <v>1040</v>
      </c>
      <c r="C133" s="313" t="s">
        <v>1041</v>
      </c>
    </row>
    <row r="134" spans="1:3" ht="15">
      <c r="A134" s="310" t="s">
        <v>1042</v>
      </c>
      <c r="B134" s="311" t="s">
        <v>1043</v>
      </c>
      <c r="C134" s="312">
        <v>4101</v>
      </c>
    </row>
    <row r="135" spans="1:3" ht="15">
      <c r="A135" s="310" t="s">
        <v>1044</v>
      </c>
      <c r="B135" s="311" t="s">
        <v>890</v>
      </c>
      <c r="C135" s="312">
        <v>4102</v>
      </c>
    </row>
    <row r="136" spans="1:3" ht="15">
      <c r="A136" s="310" t="s">
        <v>1045</v>
      </c>
      <c r="B136" s="311" t="s">
        <v>1046</v>
      </c>
      <c r="C136" s="312">
        <v>4103</v>
      </c>
    </row>
    <row r="137" spans="1:3" ht="15">
      <c r="A137" s="310" t="s">
        <v>1047</v>
      </c>
      <c r="B137" s="311" t="s">
        <v>1048</v>
      </c>
      <c r="C137" s="312" t="s">
        <v>1049</v>
      </c>
    </row>
    <row r="138" spans="1:3" ht="15">
      <c r="A138" s="310" t="s">
        <v>1050</v>
      </c>
      <c r="B138" s="311" t="s">
        <v>1051</v>
      </c>
      <c r="C138" s="312" t="s">
        <v>1052</v>
      </c>
    </row>
    <row r="139" spans="1:3" ht="15">
      <c r="A139" s="310" t="s">
        <v>1053</v>
      </c>
      <c r="B139" s="311" t="s">
        <v>1054</v>
      </c>
      <c r="C139" s="312" t="s">
        <v>1055</v>
      </c>
    </row>
    <row r="140" spans="1:3" ht="15">
      <c r="A140" s="310" t="s">
        <v>1056</v>
      </c>
      <c r="B140" s="311" t="s">
        <v>1057</v>
      </c>
      <c r="C140" s="312" t="s">
        <v>1058</v>
      </c>
    </row>
    <row r="141" spans="1:3" ht="15">
      <c r="A141" s="310" t="s">
        <v>1059</v>
      </c>
      <c r="B141" s="311" t="s">
        <v>1060</v>
      </c>
      <c r="C141" s="312" t="s">
        <v>1061</v>
      </c>
    </row>
    <row r="142" spans="1:3" ht="15">
      <c r="A142" s="310" t="s">
        <v>1062</v>
      </c>
      <c r="B142" s="311" t="s">
        <v>1063</v>
      </c>
      <c r="C142" s="312">
        <v>4109.05</v>
      </c>
    </row>
    <row r="143" spans="1:3" ht="15">
      <c r="A143" s="322" t="s">
        <v>1064</v>
      </c>
      <c r="B143" s="311" t="s">
        <v>1065</v>
      </c>
      <c r="C143" s="312" t="s">
        <v>1066</v>
      </c>
    </row>
    <row r="144" spans="1:3" ht="15">
      <c r="A144" s="322" t="s">
        <v>1067</v>
      </c>
      <c r="B144" s="311" t="s">
        <v>1068</v>
      </c>
      <c r="C144" s="312" t="s">
        <v>1069</v>
      </c>
    </row>
    <row r="145" spans="1:3" ht="15">
      <c r="A145" s="322" t="s">
        <v>1070</v>
      </c>
      <c r="B145" s="311" t="s">
        <v>820</v>
      </c>
      <c r="C145" s="312" t="s">
        <v>1071</v>
      </c>
    </row>
    <row r="146" spans="1:3" ht="9" customHeight="1">
      <c r="A146" s="348"/>
      <c r="B146" s="345"/>
      <c r="C146" s="312"/>
    </row>
    <row r="147" spans="1:3" ht="15">
      <c r="A147" s="350" t="s">
        <v>825</v>
      </c>
      <c r="B147" s="332" t="s">
        <v>120</v>
      </c>
      <c r="C147" s="313" t="s">
        <v>1072</v>
      </c>
    </row>
    <row r="148" spans="1:3" ht="15">
      <c r="A148" s="308" t="s">
        <v>843</v>
      </c>
      <c r="B148" s="311" t="s">
        <v>1073</v>
      </c>
      <c r="C148" s="312" t="s">
        <v>1074</v>
      </c>
    </row>
    <row r="149" spans="1:3" ht="9" customHeight="1">
      <c r="A149" s="310"/>
      <c r="B149" s="311"/>
      <c r="C149" s="312"/>
    </row>
    <row r="150" spans="1:3" ht="15">
      <c r="A150" s="350" t="s">
        <v>884</v>
      </c>
      <c r="B150" s="332" t="s">
        <v>122</v>
      </c>
      <c r="C150" s="313" t="s">
        <v>1075</v>
      </c>
    </row>
    <row r="151" spans="1:3" ht="9" customHeight="1">
      <c r="A151" s="351"/>
      <c r="B151" s="332"/>
      <c r="C151" s="312"/>
    </row>
    <row r="152" spans="1:3" ht="15">
      <c r="A152" s="308" t="s">
        <v>886</v>
      </c>
      <c r="B152" s="332" t="s">
        <v>123</v>
      </c>
      <c r="C152" s="313" t="s">
        <v>1076</v>
      </c>
    </row>
    <row r="153" spans="1:3" ht="15">
      <c r="A153" s="310" t="s">
        <v>888</v>
      </c>
      <c r="B153" s="311" t="s">
        <v>1077</v>
      </c>
      <c r="C153" s="312">
        <v>5105</v>
      </c>
    </row>
    <row r="154" spans="1:3" ht="15">
      <c r="A154" s="310" t="s">
        <v>889</v>
      </c>
      <c r="B154" s="311" t="s">
        <v>982</v>
      </c>
      <c r="C154" s="312">
        <v>5201</v>
      </c>
    </row>
    <row r="155" spans="1:3" ht="15">
      <c r="A155" s="310" t="s">
        <v>891</v>
      </c>
      <c r="B155" s="311" t="s">
        <v>1078</v>
      </c>
      <c r="C155" s="312" t="s">
        <v>1079</v>
      </c>
    </row>
    <row r="156" spans="1:3" ht="15">
      <c r="A156" s="310" t="s">
        <v>893</v>
      </c>
      <c r="B156" s="311" t="s">
        <v>1080</v>
      </c>
      <c r="C156" s="312" t="s">
        <v>1081</v>
      </c>
    </row>
    <row r="157" spans="1:3" ht="9" customHeight="1">
      <c r="A157" s="310"/>
      <c r="B157" s="311"/>
      <c r="C157" s="312"/>
    </row>
    <row r="158" spans="1:3" ht="15">
      <c r="A158" s="308" t="s">
        <v>897</v>
      </c>
      <c r="B158" s="332" t="s">
        <v>128</v>
      </c>
      <c r="C158" s="313" t="s">
        <v>1082</v>
      </c>
    </row>
    <row r="159" spans="1:3" ht="15">
      <c r="A159" s="310" t="s">
        <v>1083</v>
      </c>
      <c r="B159" s="311" t="s">
        <v>1084</v>
      </c>
      <c r="C159" s="312">
        <v>4105</v>
      </c>
    </row>
    <row r="160" spans="1:3" ht="15">
      <c r="A160" s="310" t="s">
        <v>1085</v>
      </c>
      <c r="B160" s="311" t="s">
        <v>1086</v>
      </c>
      <c r="C160" s="312" t="s">
        <v>1087</v>
      </c>
    </row>
    <row r="161" spans="1:3" ht="15">
      <c r="A161" s="310" t="s">
        <v>1088</v>
      </c>
      <c r="B161" s="311" t="s">
        <v>1078</v>
      </c>
      <c r="C161" s="312" t="s">
        <v>1089</v>
      </c>
    </row>
    <row r="162" spans="1:3" ht="15">
      <c r="A162" s="310" t="s">
        <v>1090</v>
      </c>
      <c r="B162" s="311" t="s">
        <v>1091</v>
      </c>
      <c r="C162" s="312" t="s">
        <v>1092</v>
      </c>
    </row>
    <row r="163" spans="1:3" ht="9" customHeight="1">
      <c r="A163" s="310"/>
      <c r="B163" s="311"/>
      <c r="C163" s="312"/>
    </row>
    <row r="164" spans="1:3" ht="15">
      <c r="A164" s="308" t="s">
        <v>901</v>
      </c>
      <c r="B164" s="332" t="s">
        <v>1093</v>
      </c>
      <c r="C164" s="312" t="s">
        <v>1094</v>
      </c>
    </row>
    <row r="165" spans="1:3" ht="9" customHeight="1">
      <c r="A165" s="308"/>
      <c r="B165" s="332"/>
      <c r="C165" s="312"/>
    </row>
    <row r="166" spans="1:3" ht="15">
      <c r="A166" s="308" t="s">
        <v>905</v>
      </c>
      <c r="B166" s="332" t="s">
        <v>132</v>
      </c>
      <c r="C166" s="313" t="s">
        <v>1095</v>
      </c>
    </row>
    <row r="167" spans="1:3" ht="9" customHeight="1">
      <c r="A167" s="308"/>
      <c r="B167" s="332"/>
      <c r="C167" s="312"/>
    </row>
    <row r="168" spans="1:3" ht="15">
      <c r="A168" s="308" t="s">
        <v>908</v>
      </c>
      <c r="B168" s="332" t="s">
        <v>1096</v>
      </c>
      <c r="C168" s="313" t="s">
        <v>1097</v>
      </c>
    </row>
    <row r="169" spans="1:3" ht="15">
      <c r="A169" s="310" t="s">
        <v>909</v>
      </c>
      <c r="B169" s="311" t="s">
        <v>1098</v>
      </c>
      <c r="C169" s="312">
        <v>4501</v>
      </c>
    </row>
    <row r="170" spans="1:3" ht="15">
      <c r="A170" s="310" t="s">
        <v>911</v>
      </c>
      <c r="B170" s="311" t="s">
        <v>1099</v>
      </c>
      <c r="C170" s="312">
        <v>4502</v>
      </c>
    </row>
    <row r="171" spans="1:3" ht="15">
      <c r="A171" s="310" t="s">
        <v>913</v>
      </c>
      <c r="B171" s="311" t="s">
        <v>1100</v>
      </c>
      <c r="C171" s="312">
        <v>4503</v>
      </c>
    </row>
    <row r="172" spans="1:3" ht="15">
      <c r="A172" s="310" t="s">
        <v>914</v>
      </c>
      <c r="B172" s="311" t="s">
        <v>1101</v>
      </c>
      <c r="C172" s="312">
        <v>4504</v>
      </c>
    </row>
    <row r="173" spans="1:3" ht="9" customHeight="1">
      <c r="A173" s="310"/>
      <c r="B173" s="311"/>
      <c r="C173" s="312"/>
    </row>
    <row r="174" spans="1:3" ht="15">
      <c r="A174" s="308" t="s">
        <v>933</v>
      </c>
      <c r="B174" s="332" t="s">
        <v>138</v>
      </c>
      <c r="C174" s="313" t="s">
        <v>1102</v>
      </c>
    </row>
    <row r="175" spans="1:3" ht="9" customHeight="1">
      <c r="A175" s="308"/>
      <c r="B175" s="332"/>
      <c r="C175" s="312"/>
    </row>
    <row r="176" spans="1:3" ht="15">
      <c r="A176" s="308" t="s">
        <v>938</v>
      </c>
      <c r="B176" s="332" t="s">
        <v>1103</v>
      </c>
      <c r="C176" s="313" t="s">
        <v>1104</v>
      </c>
    </row>
    <row r="177" spans="1:3" ht="15">
      <c r="A177" s="310" t="s">
        <v>1105</v>
      </c>
      <c r="B177" s="311" t="s">
        <v>1106</v>
      </c>
      <c r="C177" s="312" t="s">
        <v>1107</v>
      </c>
    </row>
    <row r="178" spans="1:3" ht="15">
      <c r="A178" s="310" t="s">
        <v>1108</v>
      </c>
      <c r="B178" s="311" t="s">
        <v>1109</v>
      </c>
      <c r="C178" s="312" t="s">
        <v>1110</v>
      </c>
    </row>
    <row r="179" spans="1:3" ht="15">
      <c r="A179" s="310" t="s">
        <v>1111</v>
      </c>
      <c r="B179" s="311" t="s">
        <v>1112</v>
      </c>
      <c r="C179" s="312" t="s">
        <v>1113</v>
      </c>
    </row>
    <row r="180" spans="1:3" ht="15">
      <c r="A180" s="310" t="s">
        <v>1114</v>
      </c>
      <c r="B180" s="311" t="s">
        <v>1115</v>
      </c>
      <c r="C180" s="312" t="s">
        <v>1116</v>
      </c>
    </row>
    <row r="181" spans="1:3" ht="15">
      <c r="A181" s="310" t="s">
        <v>1117</v>
      </c>
      <c r="B181" s="311" t="s">
        <v>984</v>
      </c>
      <c r="C181" s="312" t="s">
        <v>1118</v>
      </c>
    </row>
    <row r="182" spans="1:3" ht="15">
      <c r="A182" s="310" t="s">
        <v>1119</v>
      </c>
      <c r="B182" s="311" t="s">
        <v>1120</v>
      </c>
      <c r="C182" s="312" t="s">
        <v>1121</v>
      </c>
    </row>
    <row r="183" spans="1:3" ht="15">
      <c r="A183" s="310" t="s">
        <v>1122</v>
      </c>
      <c r="B183" s="311" t="s">
        <v>1123</v>
      </c>
      <c r="C183" s="312" t="s">
        <v>1124</v>
      </c>
    </row>
    <row r="184" spans="1:3" ht="9" customHeight="1">
      <c r="A184" s="310"/>
      <c r="B184" s="311"/>
      <c r="C184" s="312"/>
    </row>
    <row r="185" spans="1:3" ht="15">
      <c r="A185" s="308" t="s">
        <v>940</v>
      </c>
      <c r="B185" s="332" t="s">
        <v>1125</v>
      </c>
      <c r="C185" s="313" t="s">
        <v>1126</v>
      </c>
    </row>
    <row r="186" spans="1:3" ht="9" customHeight="1">
      <c r="A186" s="308"/>
      <c r="B186" s="332"/>
      <c r="C186" s="312"/>
    </row>
    <row r="187" spans="1:3" ht="15">
      <c r="A187" s="308" t="s">
        <v>957</v>
      </c>
      <c r="B187" s="332" t="s">
        <v>1127</v>
      </c>
      <c r="C187" s="313" t="s">
        <v>1128</v>
      </c>
    </row>
    <row r="188" spans="1:3" ht="9" customHeight="1">
      <c r="A188" s="308"/>
      <c r="B188" s="332"/>
      <c r="C188" s="312"/>
    </row>
    <row r="189" spans="1:3" ht="15">
      <c r="A189" s="350" t="s">
        <v>960</v>
      </c>
      <c r="B189" s="332" t="s">
        <v>149</v>
      </c>
      <c r="C189" s="313">
        <v>6801</v>
      </c>
    </row>
    <row r="190" spans="1:3" ht="9" customHeight="1">
      <c r="A190" s="350"/>
      <c r="B190" s="332"/>
      <c r="C190" s="312"/>
    </row>
    <row r="191" spans="1:3" ht="15">
      <c r="A191" s="352" t="s">
        <v>976</v>
      </c>
      <c r="B191" s="332" t="s">
        <v>150</v>
      </c>
      <c r="C191" s="313" t="s">
        <v>1129</v>
      </c>
    </row>
    <row r="192" spans="1:4" ht="15">
      <c r="A192" s="348"/>
      <c r="B192" s="345"/>
      <c r="C192" s="345"/>
      <c r="D192" s="345"/>
    </row>
    <row r="193" spans="1:4" ht="15">
      <c r="A193" s="348" t="s">
        <v>1130</v>
      </c>
      <c r="B193" s="345"/>
      <c r="C193" s="345"/>
      <c r="D193" s="345"/>
    </row>
    <row r="194" spans="1:4" ht="15">
      <c r="A194" s="348"/>
      <c r="B194" s="345" t="s">
        <v>1131</v>
      </c>
      <c r="C194" s="345"/>
      <c r="D194" s="345"/>
    </row>
    <row r="195" spans="1:4" ht="15">
      <c r="A195" s="348"/>
      <c r="B195" s="345" t="s">
        <v>1132</v>
      </c>
      <c r="D195" s="345"/>
    </row>
    <row r="196" spans="2:4" ht="15">
      <c r="B196" s="345" t="s">
        <v>1133</v>
      </c>
      <c r="D196" s="345"/>
    </row>
    <row r="197" spans="2:3" ht="15">
      <c r="B197" s="345" t="s">
        <v>1134</v>
      </c>
      <c r="C197" s="353"/>
    </row>
    <row r="198" spans="2:3" ht="15">
      <c r="B198" s="354"/>
      <c r="C198" s="353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4" s="4" customFormat="1" ht="24" customHeight="1">
      <c r="A2" s="370" t="s">
        <v>157</v>
      </c>
      <c r="B2" s="370"/>
      <c r="C2" s="370"/>
      <c r="D2" s="370"/>
    </row>
    <row r="3" spans="1:4" s="6" customFormat="1" ht="18" customHeight="1">
      <c r="A3" s="371">
        <v>44620</v>
      </c>
      <c r="B3" s="371"/>
      <c r="C3" s="371"/>
      <c r="D3" s="371"/>
    </row>
    <row r="4" spans="1:4" s="8" customFormat="1" ht="15" customHeight="1">
      <c r="A4" s="373" t="s">
        <v>1</v>
      </c>
      <c r="B4" s="374"/>
      <c r="C4" s="374"/>
      <c r="D4" s="374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158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23137407.098</v>
      </c>
      <c r="C9" s="14">
        <v>3186141.826</v>
      </c>
      <c r="D9" s="14">
        <v>26323548.925</v>
      </c>
    </row>
    <row r="10" spans="1:7" s="17" customFormat="1" ht="9.75" customHeight="1">
      <c r="A10" s="18" t="s">
        <v>8</v>
      </c>
      <c r="B10" s="19">
        <v>1770149.211</v>
      </c>
      <c r="C10" s="19">
        <v>103199.065</v>
      </c>
      <c r="D10" s="19">
        <v>1873348.276</v>
      </c>
      <c r="G10" s="16"/>
    </row>
    <row r="11" spans="1:4" s="17" customFormat="1" ht="9.75" customHeight="1">
      <c r="A11" s="18" t="s">
        <v>9</v>
      </c>
      <c r="B11" s="19">
        <v>21339549.235</v>
      </c>
      <c r="C11" s="19">
        <v>3081713.773</v>
      </c>
      <c r="D11" s="19">
        <v>24421263.008</v>
      </c>
    </row>
    <row r="12" spans="1:4" s="17" customFormat="1" ht="9.75" customHeight="1">
      <c r="A12" s="18" t="s">
        <v>10</v>
      </c>
      <c r="B12" s="19">
        <v>27114.535</v>
      </c>
      <c r="C12" s="19">
        <v>988.344</v>
      </c>
      <c r="D12" s="19">
        <v>28102.879</v>
      </c>
    </row>
    <row r="13" spans="1:4" s="17" customFormat="1" ht="9.75" customHeight="1">
      <c r="A13" s="18" t="s">
        <v>11</v>
      </c>
      <c r="B13" s="19">
        <v>594.116</v>
      </c>
      <c r="C13" s="19">
        <v>240.643</v>
      </c>
      <c r="D13" s="19">
        <v>834.76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8151995.146</v>
      </c>
      <c r="C17" s="14">
        <v>25780.605</v>
      </c>
      <c r="D17" s="14">
        <v>8177775.752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5738880.277</v>
      </c>
      <c r="C19" s="19">
        <v>25780.605</v>
      </c>
      <c r="D19" s="19">
        <v>5764660.883</v>
      </c>
    </row>
    <row r="20" spans="1:7" s="17" customFormat="1" ht="9.75" customHeight="1">
      <c r="A20" s="23" t="s">
        <v>16</v>
      </c>
      <c r="B20" s="19">
        <v>2413114.869</v>
      </c>
      <c r="C20" s="19">
        <v>0</v>
      </c>
      <c r="D20" s="19">
        <v>2413114.869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7658450.362</v>
      </c>
      <c r="C24" s="14">
        <v>0</v>
      </c>
      <c r="D24" s="14">
        <v>7658450.362</v>
      </c>
      <c r="E24" s="87"/>
    </row>
    <row r="25" spans="1:5" s="17" customFormat="1" ht="9.75" customHeight="1">
      <c r="A25" s="24" t="s">
        <v>20</v>
      </c>
      <c r="B25" s="21">
        <v>7916177.221</v>
      </c>
      <c r="C25" s="21">
        <v>0</v>
      </c>
      <c r="D25" s="21">
        <v>7916177.221</v>
      </c>
      <c r="E25" s="16"/>
    </row>
    <row r="26" spans="1:5" s="17" customFormat="1" ht="9.75" customHeight="1">
      <c r="A26" s="18" t="s">
        <v>21</v>
      </c>
      <c r="B26" s="19">
        <v>557.172</v>
      </c>
      <c r="C26" s="19">
        <v>0</v>
      </c>
      <c r="D26" s="19">
        <v>557.172</v>
      </c>
      <c r="E26" s="16"/>
    </row>
    <row r="27" spans="1:4" s="17" customFormat="1" ht="9.75" customHeight="1">
      <c r="A27" s="18" t="s">
        <v>22</v>
      </c>
      <c r="B27" s="19">
        <v>424433.491</v>
      </c>
      <c r="C27" s="19">
        <v>0</v>
      </c>
      <c r="D27" s="19">
        <v>424433.491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5281943.504</v>
      </c>
      <c r="C30" s="19">
        <v>0</v>
      </c>
      <c r="D30" s="19">
        <v>5281943.504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380225.037</v>
      </c>
      <c r="C32" s="19">
        <v>0</v>
      </c>
      <c r="D32" s="19">
        <v>380225.037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1829018.016</v>
      </c>
      <c r="C34" s="19">
        <v>0</v>
      </c>
      <c r="D34" s="19">
        <v>1829018.016</v>
      </c>
    </row>
    <row r="35" spans="1:4" s="17" customFormat="1" ht="9.75" customHeight="1">
      <c r="A35" s="24" t="s">
        <v>30</v>
      </c>
      <c r="B35" s="21">
        <v>16158.66</v>
      </c>
      <c r="C35" s="21">
        <v>0</v>
      </c>
      <c r="D35" s="21">
        <v>16158.66</v>
      </c>
    </row>
    <row r="36" spans="1:4" s="17" customFormat="1" ht="9.75" customHeight="1">
      <c r="A36" s="24" t="s">
        <v>31</v>
      </c>
      <c r="B36" s="21">
        <v>190366.067</v>
      </c>
      <c r="C36" s="21">
        <v>2611.373</v>
      </c>
      <c r="D36" s="21">
        <v>192977.441</v>
      </c>
    </row>
    <row r="37" spans="1:4" s="17" customFormat="1" ht="9.75" customHeight="1">
      <c r="A37" s="18" t="s">
        <v>32</v>
      </c>
      <c r="B37" s="19">
        <v>149832.115</v>
      </c>
      <c r="C37" s="19">
        <v>652.949</v>
      </c>
      <c r="D37" s="19">
        <v>150485.065</v>
      </c>
    </row>
    <row r="38" spans="1:4" s="17" customFormat="1" ht="9.75" customHeight="1">
      <c r="A38" s="18" t="s">
        <v>33</v>
      </c>
      <c r="B38" s="19">
        <v>40533.952</v>
      </c>
      <c r="C38" s="19">
        <v>1958.423</v>
      </c>
      <c r="D38" s="19">
        <v>42492.375</v>
      </c>
    </row>
    <row r="39" spans="1:4" s="17" customFormat="1" ht="9.75" customHeight="1">
      <c r="A39" s="20" t="s">
        <v>34</v>
      </c>
      <c r="B39" s="21">
        <v>-448696.494</v>
      </c>
      <c r="C39" s="21">
        <v>-2611.373</v>
      </c>
      <c r="D39" s="21">
        <v>-451307.867</v>
      </c>
    </row>
    <row r="40" spans="1:4" s="17" customFormat="1" ht="9.75" customHeight="1">
      <c r="A40" s="20" t="s">
        <v>35</v>
      </c>
      <c r="B40" s="21">
        <v>-15555.093</v>
      </c>
      <c r="C40" s="21">
        <v>0</v>
      </c>
      <c r="D40" s="21">
        <v>-15555.093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321358.008</v>
      </c>
      <c r="C42" s="21">
        <v>1422.657</v>
      </c>
      <c r="D42" s="21">
        <v>322780.666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135940.601</v>
      </c>
      <c r="C44" s="14">
        <v>425.733</v>
      </c>
      <c r="D44" s="14">
        <v>136366.334</v>
      </c>
    </row>
    <row r="45" spans="1:4" s="17" customFormat="1" ht="9.75" customHeight="1">
      <c r="A45" s="26" t="s">
        <v>38</v>
      </c>
      <c r="B45" s="19">
        <v>85377.426</v>
      </c>
      <c r="C45" s="19">
        <v>6.416</v>
      </c>
      <c r="D45" s="19">
        <v>85383.843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419.316</v>
      </c>
      <c r="D47" s="19">
        <v>419.316</v>
      </c>
    </row>
    <row r="48" spans="1:4" s="17" customFormat="1" ht="9.75" customHeight="1">
      <c r="A48" s="18" t="s">
        <v>41</v>
      </c>
      <c r="B48" s="19">
        <v>50563.174</v>
      </c>
      <c r="C48" s="19">
        <v>0</v>
      </c>
      <c r="D48" s="19">
        <v>50563.174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589198.726</v>
      </c>
      <c r="C53" s="21">
        <v>0</v>
      </c>
      <c r="D53" s="21">
        <v>589198.726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879418.153</v>
      </c>
      <c r="C55" s="21">
        <v>15375.132</v>
      </c>
      <c r="D55" s="21">
        <v>894793.285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40873768.098</v>
      </c>
      <c r="C57" s="14">
        <v>3229145.954</v>
      </c>
      <c r="D57" s="14">
        <v>44102914.052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69"/>
      <c r="B62" s="369"/>
      <c r="C62" s="369"/>
      <c r="D62" s="369"/>
    </row>
    <row r="63" spans="1:4" s="4" customFormat="1" ht="24" customHeight="1">
      <c r="A63" s="370" t="s">
        <v>157</v>
      </c>
      <c r="B63" s="370"/>
      <c r="C63" s="370"/>
      <c r="D63" s="370"/>
    </row>
    <row r="64" spans="1:4" s="6" customFormat="1" ht="17.1" customHeight="1">
      <c r="A64" s="371">
        <v>44620</v>
      </c>
      <c r="B64" s="372"/>
      <c r="C64" s="372"/>
      <c r="D64" s="372"/>
    </row>
    <row r="65" spans="1:4" s="40" customFormat="1" ht="15" customHeight="1">
      <c r="A65" s="373" t="s">
        <v>1</v>
      </c>
      <c r="B65" s="374"/>
      <c r="C65" s="374"/>
      <c r="D65" s="374"/>
    </row>
    <row r="66" spans="1:4" ht="3.95" customHeight="1" thickBot="1">
      <c r="A66" s="41"/>
      <c r="B66" s="41"/>
      <c r="C66" s="41"/>
      <c r="D66" s="41"/>
    </row>
    <row r="67" spans="1:4" ht="14.1" customHeight="1">
      <c r="A67" s="375" t="s">
        <v>48</v>
      </c>
      <c r="B67" s="377" t="s">
        <v>158</v>
      </c>
      <c r="C67" s="377"/>
      <c r="D67" s="377"/>
    </row>
    <row r="68" spans="1:4" ht="14.1" customHeight="1">
      <c r="A68" s="376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36252430.066</v>
      </c>
      <c r="C70" s="14">
        <v>3194751.367</v>
      </c>
      <c r="D70" s="14">
        <v>39447181.433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16696084.69</v>
      </c>
      <c r="C72" s="21">
        <v>1208136.96</v>
      </c>
      <c r="D72" s="21">
        <v>17904221.65</v>
      </c>
    </row>
    <row r="73" spans="1:4" s="17" customFormat="1" ht="9.95" customHeight="1">
      <c r="A73" s="44" t="s">
        <v>51</v>
      </c>
      <c r="B73" s="21">
        <v>16379731.964</v>
      </c>
      <c r="C73" s="21">
        <v>187117.409</v>
      </c>
      <c r="D73" s="21">
        <v>16566849.373</v>
      </c>
    </row>
    <row r="74" spans="1:4" s="17" customFormat="1" ht="9.95" customHeight="1">
      <c r="A74" s="44" t="s">
        <v>52</v>
      </c>
      <c r="B74" s="21">
        <v>214996.564</v>
      </c>
      <c r="C74" s="21">
        <v>77953.756</v>
      </c>
      <c r="D74" s="21">
        <v>292950.321</v>
      </c>
    </row>
    <row r="75" spans="1:4" s="17" customFormat="1" ht="9.95" customHeight="1">
      <c r="A75" s="45" t="s">
        <v>53</v>
      </c>
      <c r="B75" s="19">
        <v>0</v>
      </c>
      <c r="C75" s="19">
        <v>4878.222</v>
      </c>
      <c r="D75" s="19">
        <v>4878.222</v>
      </c>
    </row>
    <row r="76" spans="1:4" s="17" customFormat="1" ht="9.95" customHeight="1">
      <c r="A76" s="45" t="s">
        <v>54</v>
      </c>
      <c r="B76" s="19">
        <v>153921.197</v>
      </c>
      <c r="C76" s="19">
        <v>56770.661</v>
      </c>
      <c r="D76" s="19">
        <v>210691.858</v>
      </c>
    </row>
    <row r="77" spans="1:4" s="17" customFormat="1" ht="9.95" customHeight="1">
      <c r="A77" s="45" t="s">
        <v>55</v>
      </c>
      <c r="B77" s="19">
        <v>61075.367</v>
      </c>
      <c r="C77" s="19">
        <v>16304.873</v>
      </c>
      <c r="D77" s="19">
        <v>77380.24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2689779.049</v>
      </c>
      <c r="C79" s="21">
        <v>1709291.422</v>
      </c>
      <c r="D79" s="21">
        <v>4399070.471</v>
      </c>
    </row>
    <row r="80" spans="1:4" s="17" customFormat="1" ht="9.95" customHeight="1">
      <c r="A80" s="44" t="s">
        <v>58</v>
      </c>
      <c r="B80" s="21">
        <v>271837.797</v>
      </c>
      <c r="C80" s="21">
        <v>12251.819</v>
      </c>
      <c r="D80" s="21">
        <v>284089.616</v>
      </c>
    </row>
    <row r="81" spans="1:4" s="17" customFormat="1" ht="9.95" customHeight="1">
      <c r="A81" s="45" t="s">
        <v>59</v>
      </c>
      <c r="B81" s="19">
        <v>271837.797</v>
      </c>
      <c r="C81" s="19">
        <v>12251.819</v>
      </c>
      <c r="D81" s="19">
        <v>284089.616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304576.935</v>
      </c>
      <c r="C84" s="14">
        <v>5143.09</v>
      </c>
      <c r="D84" s="14">
        <v>309720.025</v>
      </c>
    </row>
    <row r="85" spans="1:4" s="17" customFormat="1" ht="9.95" customHeight="1">
      <c r="A85" s="45" t="s">
        <v>62</v>
      </c>
      <c r="B85" s="19">
        <v>300809.284</v>
      </c>
      <c r="C85" s="19">
        <v>5143.09</v>
      </c>
      <c r="D85" s="19">
        <v>305952.374</v>
      </c>
    </row>
    <row r="86" spans="1:4" s="17" customFormat="1" ht="9.95" customHeight="1">
      <c r="A86" s="45" t="s">
        <v>63</v>
      </c>
      <c r="B86" s="19">
        <v>3767.65</v>
      </c>
      <c r="C86" s="19">
        <v>0</v>
      </c>
      <c r="D86" s="19">
        <v>3767.65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414443.76</v>
      </c>
      <c r="C100" s="21">
        <v>993.988</v>
      </c>
      <c r="D100" s="21">
        <v>415437.749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90022.014</v>
      </c>
      <c r="C102" s="14">
        <v>11003.427</v>
      </c>
      <c r="D102" s="14">
        <v>101025.442</v>
      </c>
    </row>
    <row r="103" spans="1:4" s="17" customFormat="1" ht="9.95" customHeight="1">
      <c r="A103" s="45" t="s">
        <v>74</v>
      </c>
      <c r="B103" s="19">
        <v>90022.014</v>
      </c>
      <c r="C103" s="19">
        <v>10845.487</v>
      </c>
      <c r="D103" s="19">
        <v>100867.502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157.939</v>
      </c>
      <c r="D108" s="19">
        <v>157.939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1822190.689</v>
      </c>
      <c r="C110" s="14">
        <v>5664.752</v>
      </c>
      <c r="D110" s="14">
        <v>1827855.442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93033.815</v>
      </c>
      <c r="C112" s="14">
        <v>27034.441</v>
      </c>
      <c r="D112" s="14">
        <v>120068.256</v>
      </c>
    </row>
    <row r="113" spans="1:4" s="17" customFormat="1" ht="9.95" customHeight="1">
      <c r="A113" s="23" t="s">
        <v>82</v>
      </c>
      <c r="B113" s="21">
        <v>8147.978</v>
      </c>
      <c r="C113" s="21">
        <v>13586.532</v>
      </c>
      <c r="D113" s="21">
        <v>21734.511</v>
      </c>
    </row>
    <row r="114" spans="1:4" s="17" customFormat="1" ht="9.95" customHeight="1">
      <c r="A114" s="23" t="s">
        <v>83</v>
      </c>
      <c r="B114" s="21">
        <v>84885.836</v>
      </c>
      <c r="C114" s="21">
        <v>13447.908</v>
      </c>
      <c r="D114" s="21">
        <v>98333.745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254876.617</v>
      </c>
      <c r="C116" s="48">
        <v>0</v>
      </c>
      <c r="D116" s="48">
        <v>254876.617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39231573.898</v>
      </c>
      <c r="C118" s="14">
        <v>3244591.067</v>
      </c>
      <c r="D118" s="14">
        <v>42476164.966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1626749.085</v>
      </c>
      <c r="C120" s="14">
        <v>0</v>
      </c>
      <c r="D120" s="14">
        <v>1626749.085</v>
      </c>
    </row>
    <row r="121" spans="1:4" s="17" customFormat="1" ht="9.95" customHeight="1">
      <c r="A121" s="45" t="s">
        <v>87</v>
      </c>
      <c r="B121" s="19">
        <v>1427533.261</v>
      </c>
      <c r="C121" s="19">
        <v>0</v>
      </c>
      <c r="D121" s="19">
        <v>1427533.261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-703039.098</v>
      </c>
      <c r="C124" s="19">
        <v>0</v>
      </c>
      <c r="D124" s="19">
        <v>-703039.098</v>
      </c>
    </row>
    <row r="125" spans="1:4" s="17" customFormat="1" ht="9.95" customHeight="1">
      <c r="A125" s="45" t="s">
        <v>91</v>
      </c>
      <c r="B125" s="19">
        <v>367756.414</v>
      </c>
      <c r="C125" s="19">
        <v>0</v>
      </c>
      <c r="D125" s="19">
        <v>367756.414</v>
      </c>
    </row>
    <row r="126" spans="1:4" s="17" customFormat="1" ht="9.95" customHeight="1">
      <c r="A126" s="45" t="s">
        <v>92</v>
      </c>
      <c r="B126" s="19">
        <v>112601.172</v>
      </c>
      <c r="C126" s="19">
        <v>0</v>
      </c>
      <c r="D126" s="19">
        <v>112601.172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40858322.984</v>
      </c>
      <c r="C128" s="14">
        <v>3244591.067</v>
      </c>
      <c r="D128" s="14">
        <v>44102914.052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2572847.361</v>
      </c>
      <c r="C130" s="14">
        <v>1249865.935</v>
      </c>
      <c r="D130" s="14">
        <v>3822713.296</v>
      </c>
    </row>
    <row r="131" spans="1:4" s="17" customFormat="1" ht="9.95" customHeight="1">
      <c r="A131" s="23" t="s">
        <v>95</v>
      </c>
      <c r="B131" s="19">
        <v>8404.308</v>
      </c>
      <c r="C131" s="19">
        <v>996027.53</v>
      </c>
      <c r="D131" s="19">
        <v>1004431.839</v>
      </c>
    </row>
    <row r="132" spans="1:4" s="17" customFormat="1" ht="9.95" customHeight="1">
      <c r="A132" s="45" t="s">
        <v>96</v>
      </c>
      <c r="B132" s="19">
        <v>2564443.052</v>
      </c>
      <c r="C132" s="19">
        <v>253838.405</v>
      </c>
      <c r="D132" s="19">
        <v>2818281.457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160</v>
      </c>
      <c r="B2" s="380"/>
      <c r="C2" s="380"/>
      <c r="D2" s="380"/>
    </row>
    <row r="3" spans="1:4" s="60" customFormat="1" ht="15.95" customHeight="1">
      <c r="A3" s="381">
        <v>44620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3" t="s">
        <v>158</v>
      </c>
      <c r="C6" s="383"/>
      <c r="D6" s="383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257711.00891</v>
      </c>
      <c r="C9" s="71">
        <v>21189.813899999997</v>
      </c>
      <c r="D9" s="71">
        <v>278900.82281</v>
      </c>
      <c r="E9" s="72"/>
    </row>
    <row r="10" spans="1:4" s="50" customFormat="1" ht="8.45" customHeight="1">
      <c r="A10" s="73" t="s">
        <v>102</v>
      </c>
      <c r="B10" s="74">
        <v>60641.902369999996</v>
      </c>
      <c r="C10" s="74">
        <v>270.63516</v>
      </c>
      <c r="D10" s="74">
        <v>60912.53753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51832.476969999996</v>
      </c>
      <c r="C12" s="74">
        <v>415.29708</v>
      </c>
      <c r="D12" s="74">
        <v>52247.77405</v>
      </c>
    </row>
    <row r="13" spans="1:4" s="50" customFormat="1" ht="8.45" customHeight="1">
      <c r="A13" s="18" t="s">
        <v>105</v>
      </c>
      <c r="B13" s="74">
        <v>145236.62957</v>
      </c>
      <c r="C13" s="74">
        <v>0</v>
      </c>
      <c r="D13" s="74">
        <v>145236.62957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20503.88166</v>
      </c>
      <c r="D16" s="74">
        <v>20503.88166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10314.85858</v>
      </c>
      <c r="C20" s="71">
        <v>339.44981</v>
      </c>
      <c r="D20" s="71">
        <v>10654.30839</v>
      </c>
    </row>
    <row r="21" spans="1:4" s="50" customFormat="1" ht="8.45" customHeight="1">
      <c r="A21" s="18" t="s">
        <v>111</v>
      </c>
      <c r="B21" s="74">
        <v>7094.6281</v>
      </c>
      <c r="C21" s="74">
        <v>296.79667</v>
      </c>
      <c r="D21" s="74">
        <v>7391.42477</v>
      </c>
    </row>
    <row r="22" spans="1:4" s="50" customFormat="1" ht="8.45" customHeight="1">
      <c r="A22" s="18" t="s">
        <v>112</v>
      </c>
      <c r="B22" s="74">
        <v>0.13121000000000002</v>
      </c>
      <c r="C22" s="74">
        <v>0</v>
      </c>
      <c r="D22" s="74">
        <v>0.13121000000000002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10</v>
      </c>
      <c r="C24" s="74">
        <v>0</v>
      </c>
      <c r="D24" s="74">
        <v>10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3210.09927</v>
      </c>
      <c r="C26" s="74">
        <v>0</v>
      </c>
      <c r="D26" s="74">
        <v>3210.09927</v>
      </c>
    </row>
    <row r="27" spans="1:4" s="50" customFormat="1" ht="8.45" customHeight="1">
      <c r="A27" s="18" t="s">
        <v>116</v>
      </c>
      <c r="B27" s="74">
        <v>0</v>
      </c>
      <c r="C27" s="74">
        <v>42.65314</v>
      </c>
      <c r="D27" s="74">
        <v>42.65314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247396.15033</v>
      </c>
      <c r="C34" s="71">
        <v>20850.36409</v>
      </c>
      <c r="D34" s="71">
        <v>268246.51441999996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6824.13547</v>
      </c>
      <c r="C36" s="71">
        <v>0</v>
      </c>
      <c r="D36" s="71">
        <v>6824.13547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240572.01486000002</v>
      </c>
      <c r="C38" s="71">
        <v>20850.36409</v>
      </c>
      <c r="D38" s="71">
        <v>261422.37894999998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115575.90972</v>
      </c>
      <c r="C40" s="71">
        <v>3171.86282</v>
      </c>
      <c r="D40" s="71">
        <v>118747.77254</v>
      </c>
    </row>
    <row r="41" spans="1:4" s="50" customFormat="1" ht="8.45" customHeight="1">
      <c r="A41" s="18" t="s">
        <v>124</v>
      </c>
      <c r="B41" s="74">
        <v>0</v>
      </c>
      <c r="C41" s="74">
        <v>3.6561500000000002</v>
      </c>
      <c r="D41" s="74">
        <v>3.6561500000000002</v>
      </c>
    </row>
    <row r="42" spans="1:4" s="50" customFormat="1" ht="8.45" customHeight="1">
      <c r="A42" s="18" t="s">
        <v>125</v>
      </c>
      <c r="B42" s="74">
        <v>27.85509</v>
      </c>
      <c r="C42" s="74">
        <v>580.3435</v>
      </c>
      <c r="D42" s="74">
        <v>608.19859</v>
      </c>
    </row>
    <row r="43" spans="1:4" s="50" customFormat="1" ht="8.45" customHeight="1">
      <c r="A43" s="18" t="s">
        <v>126</v>
      </c>
      <c r="B43" s="74">
        <v>660.44849</v>
      </c>
      <c r="C43" s="74">
        <v>243.43278</v>
      </c>
      <c r="D43" s="74">
        <v>903.88127</v>
      </c>
    </row>
    <row r="44" spans="1:4" s="50" customFormat="1" ht="8.45" customHeight="1">
      <c r="A44" s="18" t="s">
        <v>127</v>
      </c>
      <c r="B44" s="74">
        <v>114887.60614</v>
      </c>
      <c r="C44" s="74">
        <v>2344.43039</v>
      </c>
      <c r="D44" s="74">
        <v>117232.03653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32453.365719999998</v>
      </c>
      <c r="C46" s="71">
        <v>10397.61687</v>
      </c>
      <c r="D46" s="71">
        <v>42850.98259000001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4.3542</v>
      </c>
      <c r="C49" s="74">
        <v>0</v>
      </c>
      <c r="D49" s="74">
        <v>4.3542</v>
      </c>
    </row>
    <row r="50" spans="1:4" s="50" customFormat="1" ht="8.45" customHeight="1">
      <c r="A50" s="18" t="s">
        <v>130</v>
      </c>
      <c r="B50" s="74">
        <v>32449.01152</v>
      </c>
      <c r="C50" s="74">
        <v>10397.61687</v>
      </c>
      <c r="D50" s="74">
        <v>42846.62839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323694.55886</v>
      </c>
      <c r="C54" s="71">
        <v>13624.61004</v>
      </c>
      <c r="D54" s="71">
        <v>337319.1689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168353.47362</v>
      </c>
      <c r="C56" s="71">
        <v>0</v>
      </c>
      <c r="D56" s="71">
        <v>168353.47362</v>
      </c>
    </row>
    <row r="57" spans="1:4" s="50" customFormat="1" ht="8.45" customHeight="1">
      <c r="A57" s="18" t="s">
        <v>134</v>
      </c>
      <c r="B57" s="74">
        <v>87724.31193000001</v>
      </c>
      <c r="C57" s="74">
        <v>0</v>
      </c>
      <c r="D57" s="74">
        <v>87724.31193000001</v>
      </c>
    </row>
    <row r="58" spans="1:4" s="50" customFormat="1" ht="8.45" customHeight="1">
      <c r="A58" s="18" t="s">
        <v>135</v>
      </c>
      <c r="B58" s="74">
        <v>53.125</v>
      </c>
      <c r="C58" s="74">
        <v>0</v>
      </c>
      <c r="D58" s="74">
        <v>53.125</v>
      </c>
    </row>
    <row r="59" spans="1:4" s="50" customFormat="1" ht="8.45" customHeight="1">
      <c r="A59" s="18" t="s">
        <v>136</v>
      </c>
      <c r="B59" s="74">
        <v>54838.82732</v>
      </c>
      <c r="C59" s="74">
        <v>0</v>
      </c>
      <c r="D59" s="74">
        <v>54838.82732</v>
      </c>
    </row>
    <row r="60" spans="1:4" s="50" customFormat="1" ht="8.45" customHeight="1">
      <c r="A60" s="18" t="s">
        <v>137</v>
      </c>
      <c r="B60" s="74">
        <v>25737.20937</v>
      </c>
      <c r="C60" s="74">
        <v>0</v>
      </c>
      <c r="D60" s="74">
        <v>25737.20937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155341.08524000001</v>
      </c>
      <c r="C62" s="71">
        <v>13624.61004</v>
      </c>
      <c r="D62" s="71">
        <v>168965.69528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18349.961649999997</v>
      </c>
      <c r="C64" s="71">
        <v>1098.5023500000002</v>
      </c>
      <c r="D64" s="71">
        <v>19448.464</v>
      </c>
    </row>
    <row r="65" spans="1:4" s="50" customFormat="1" ht="8.45" customHeight="1">
      <c r="A65" s="18" t="s">
        <v>140</v>
      </c>
      <c r="B65" s="74">
        <v>91.41736</v>
      </c>
      <c r="C65" s="74">
        <v>1098.5023500000002</v>
      </c>
      <c r="D65" s="74">
        <v>1189.91971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-0.5004</v>
      </c>
      <c r="C67" s="74">
        <v>0</v>
      </c>
      <c r="D67" s="74">
        <v>-0.5004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7635.54238</v>
      </c>
      <c r="C69" s="74">
        <v>0</v>
      </c>
      <c r="D69" s="74">
        <v>7635.54238</v>
      </c>
    </row>
    <row r="70" spans="1:4" s="50" customFormat="1" ht="8.45" customHeight="1">
      <c r="A70" s="18" t="s">
        <v>145</v>
      </c>
      <c r="B70" s="74">
        <v>7794.45232</v>
      </c>
      <c r="C70" s="74">
        <v>0</v>
      </c>
      <c r="D70" s="74">
        <v>7794.45232</v>
      </c>
    </row>
    <row r="71" spans="1:4" s="50" customFormat="1" ht="8.45" customHeight="1">
      <c r="A71" s="18" t="s">
        <v>146</v>
      </c>
      <c r="B71" s="74">
        <v>2829.0499900000004</v>
      </c>
      <c r="C71" s="74">
        <v>0</v>
      </c>
      <c r="D71" s="74">
        <v>2829.0499900000004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-1209.50092</v>
      </c>
      <c r="C73" s="71">
        <v>32.18889</v>
      </c>
      <c r="D73" s="71">
        <v>-1177.31203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135781.62266999998</v>
      </c>
      <c r="C75" s="71">
        <v>12558.29658</v>
      </c>
      <c r="D75" s="71">
        <v>148339.91925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35758.25196</v>
      </c>
      <c r="C77" s="74">
        <v>0</v>
      </c>
      <c r="D77" s="74">
        <v>35758.25196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100023.37070999999</v>
      </c>
      <c r="C79" s="75">
        <v>12558.29658</v>
      </c>
      <c r="D79" s="75">
        <v>112581.66729000001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421875" style="2" bestFit="1" customWidth="1"/>
    <col min="9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5" s="4" customFormat="1" ht="24" customHeight="1">
      <c r="A2" s="370" t="s">
        <v>151</v>
      </c>
      <c r="B2" s="370"/>
      <c r="C2" s="370"/>
      <c r="D2" s="370"/>
      <c r="E2" s="3"/>
    </row>
    <row r="3" spans="1:5" s="6" customFormat="1" ht="18" customHeight="1">
      <c r="A3" s="371">
        <v>44620</v>
      </c>
      <c r="B3" s="371"/>
      <c r="C3" s="371"/>
      <c r="D3" s="371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152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83684.391</v>
      </c>
      <c r="C9" s="14">
        <v>1534505.91</v>
      </c>
      <c r="D9" s="14">
        <v>1618190.301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83666.813</v>
      </c>
      <c r="C11" s="19">
        <v>303474.615</v>
      </c>
      <c r="D11" s="19">
        <v>387141.429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17.577</v>
      </c>
      <c r="C13" s="19">
        <v>1231031.294</v>
      </c>
      <c r="D13" s="19">
        <v>1231048.871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2551685.01</v>
      </c>
      <c r="C17" s="14">
        <v>1573205.977</v>
      </c>
      <c r="D17" s="14">
        <v>4124890.987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2554685.01</v>
      </c>
      <c r="C19" s="19">
        <v>1579291.583</v>
      </c>
      <c r="D19" s="19">
        <v>4133976.593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-6085.605</v>
      </c>
      <c r="D22" s="19">
        <v>-9085.605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3744227.936</v>
      </c>
      <c r="C24" s="14">
        <v>1138621.185</v>
      </c>
      <c r="D24" s="14">
        <v>4882849.121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3634318.576</v>
      </c>
      <c r="C25" s="21">
        <v>1196323.29</v>
      </c>
      <c r="D25" s="21">
        <v>4830641.867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3629913.488</v>
      </c>
      <c r="C30" s="19">
        <v>1196323.29</v>
      </c>
      <c r="D30" s="19">
        <v>4826236.778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4405.088</v>
      </c>
      <c r="C32" s="19">
        <v>0</v>
      </c>
      <c r="D32" s="19">
        <v>4405.088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828622.168</v>
      </c>
      <c r="C35" s="21">
        <v>313762.301</v>
      </c>
      <c r="D35" s="21">
        <v>1142384.469</v>
      </c>
      <c r="E35" s="25"/>
      <c r="F35" s="16"/>
    </row>
    <row r="36" spans="1:6" s="17" customFormat="1" ht="9.75" customHeight="1">
      <c r="A36" s="24" t="s">
        <v>31</v>
      </c>
      <c r="B36" s="21">
        <v>8417.588</v>
      </c>
      <c r="C36" s="21">
        <v>389264.332</v>
      </c>
      <c r="D36" s="21">
        <v>397681.92</v>
      </c>
      <c r="E36" s="15"/>
      <c r="F36" s="16"/>
    </row>
    <row r="37" spans="1:6" s="17" customFormat="1" ht="9.75" customHeight="1">
      <c r="A37" s="18" t="s">
        <v>32</v>
      </c>
      <c r="B37" s="19">
        <v>7920.334</v>
      </c>
      <c r="C37" s="19">
        <v>389264.332</v>
      </c>
      <c r="D37" s="19">
        <v>397184.667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-682224.698</v>
      </c>
      <c r="C39" s="21">
        <v>-760551.448</v>
      </c>
      <c r="D39" s="21">
        <v>-1442776.146</v>
      </c>
      <c r="E39" s="15"/>
      <c r="F39" s="16"/>
    </row>
    <row r="40" spans="1:6" s="17" customFormat="1" ht="9.75" customHeight="1">
      <c r="A40" s="20" t="s">
        <v>35</v>
      </c>
      <c r="B40" s="21">
        <v>-44905.698</v>
      </c>
      <c r="C40" s="21">
        <v>-177.289</v>
      </c>
      <c r="D40" s="21">
        <v>-45082.988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76892.392</v>
      </c>
      <c r="C42" s="21">
        <v>720768.849</v>
      </c>
      <c r="D42" s="21">
        <v>797661.242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28918.985</v>
      </c>
      <c r="C44" s="14">
        <v>37988.06</v>
      </c>
      <c r="D44" s="14">
        <v>66907.045</v>
      </c>
      <c r="E44" s="15"/>
      <c r="F44" s="16"/>
    </row>
    <row r="45" spans="1:6" s="17" customFormat="1" ht="9.75" customHeight="1">
      <c r="A45" s="26" t="s">
        <v>38</v>
      </c>
      <c r="B45" s="19">
        <v>5.934</v>
      </c>
      <c r="C45" s="19">
        <v>0</v>
      </c>
      <c r="D45" s="19">
        <v>5.934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28913.051</v>
      </c>
      <c r="C48" s="19">
        <v>29999.126</v>
      </c>
      <c r="D48" s="19">
        <v>58912.178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7988.933</v>
      </c>
      <c r="D49" s="19">
        <v>7988.933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4610.257</v>
      </c>
      <c r="C53" s="21">
        <v>0</v>
      </c>
      <c r="D53" s="21">
        <v>4610.257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69812.367</v>
      </c>
      <c r="C55" s="21">
        <v>14004.983</v>
      </c>
      <c r="D55" s="21">
        <v>83817.351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6559831.342</v>
      </c>
      <c r="C57" s="14">
        <v>5019094.966</v>
      </c>
      <c r="D57" s="14">
        <v>11578926.309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69"/>
      <c r="B62" s="369"/>
      <c r="C62" s="369"/>
      <c r="D62" s="369"/>
      <c r="F62" s="16"/>
    </row>
    <row r="63" spans="1:6" s="4" customFormat="1" ht="24" customHeight="1">
      <c r="A63" s="370" t="s">
        <v>151</v>
      </c>
      <c r="B63" s="370"/>
      <c r="C63" s="370"/>
      <c r="D63" s="370"/>
      <c r="E63" s="3"/>
      <c r="F63" s="16"/>
    </row>
    <row r="64" spans="1:6" s="6" customFormat="1" ht="17.1" customHeight="1">
      <c r="A64" s="371">
        <v>44620</v>
      </c>
      <c r="B64" s="372"/>
      <c r="C64" s="372"/>
      <c r="D64" s="372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77" t="s">
        <v>152</v>
      </c>
      <c r="C67" s="377"/>
      <c r="D67" s="377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22672.039</v>
      </c>
      <c r="C70" s="14">
        <v>0</v>
      </c>
      <c r="D70" s="14">
        <v>22672.039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22672.039</v>
      </c>
      <c r="C79" s="21">
        <v>0</v>
      </c>
      <c r="D79" s="21">
        <v>22672.039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1607382.844</v>
      </c>
      <c r="C91" s="14">
        <v>864140.644</v>
      </c>
      <c r="D91" s="14">
        <v>2471523.489</v>
      </c>
      <c r="E91" s="15"/>
      <c r="F91" s="16"/>
    </row>
    <row r="92" spans="1:6" s="17" customFormat="1" ht="9.95" customHeight="1">
      <c r="A92" s="45" t="s">
        <v>66</v>
      </c>
      <c r="B92" s="19">
        <v>1607382.844</v>
      </c>
      <c r="C92" s="19">
        <v>0</v>
      </c>
      <c r="D92" s="19">
        <v>1607382.844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864140.644</v>
      </c>
      <c r="D93" s="19">
        <v>864140.644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1539151.652</v>
      </c>
      <c r="C95" s="14">
        <v>3178173.862</v>
      </c>
      <c r="D95" s="14">
        <v>4717325.514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1539151.652</v>
      </c>
      <c r="C98" s="19">
        <v>3178173.862</v>
      </c>
      <c r="D98" s="19">
        <v>4717325.514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911834.419</v>
      </c>
      <c r="C100" s="21">
        <v>10711.661</v>
      </c>
      <c r="D100" s="21">
        <v>922546.081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31846.483</v>
      </c>
      <c r="C102" s="14">
        <v>38585.685</v>
      </c>
      <c r="D102" s="14">
        <v>70432.169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12927.674</v>
      </c>
      <c r="C106" s="19">
        <v>10910.363</v>
      </c>
      <c r="D106" s="19">
        <v>23838.037</v>
      </c>
      <c r="E106" s="15"/>
      <c r="F106" s="16"/>
    </row>
    <row r="107" spans="1:6" s="17" customFormat="1" ht="9.95" customHeight="1">
      <c r="A107" s="45" t="s">
        <v>78</v>
      </c>
      <c r="B107" s="19">
        <v>12057.711</v>
      </c>
      <c r="C107" s="19">
        <v>27675.322</v>
      </c>
      <c r="D107" s="19">
        <v>39733.033</v>
      </c>
      <c r="E107" s="15"/>
      <c r="F107" s="16"/>
    </row>
    <row r="108" spans="1:6" s="17" customFormat="1" ht="9.95" customHeight="1">
      <c r="A108" s="45" t="s">
        <v>79</v>
      </c>
      <c r="B108" s="19">
        <v>6860.643</v>
      </c>
      <c r="C108" s="19">
        <v>0</v>
      </c>
      <c r="D108" s="19">
        <v>6860.643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9842.576</v>
      </c>
      <c r="C110" s="14">
        <v>24907.397</v>
      </c>
      <c r="D110" s="14">
        <v>34749.974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5859.88</v>
      </c>
      <c r="C112" s="14">
        <v>31720.856</v>
      </c>
      <c r="D112" s="14">
        <v>37580.736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31720.856</v>
      </c>
      <c r="D113" s="19">
        <v>32319.795</v>
      </c>
      <c r="E113" s="15"/>
      <c r="F113" s="16"/>
    </row>
    <row r="114" spans="1:6" s="17" customFormat="1" ht="9.95" customHeight="1">
      <c r="A114" s="23" t="s">
        <v>83</v>
      </c>
      <c r="B114" s="19">
        <v>5260.94</v>
      </c>
      <c r="C114" s="19">
        <v>0</v>
      </c>
      <c r="D114" s="19">
        <v>5260.94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1130212.592</v>
      </c>
      <c r="D116" s="48">
        <v>1130212.592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4128589.896</v>
      </c>
      <c r="C118" s="14">
        <v>5278452.7</v>
      </c>
      <c r="D118" s="14">
        <v>9407042.597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2217115.713</v>
      </c>
      <c r="C120" s="14">
        <v>-45232.001</v>
      </c>
      <c r="D120" s="14">
        <v>2171883.712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-7696.469</v>
      </c>
      <c r="C124" s="19">
        <v>-45232.001</v>
      </c>
      <c r="D124" s="19">
        <v>-52928.471</v>
      </c>
      <c r="E124" s="15"/>
      <c r="F124" s="16"/>
    </row>
    <row r="125" spans="1:6" s="17" customFormat="1" ht="9.95" customHeight="1">
      <c r="A125" s="45" t="s">
        <v>91</v>
      </c>
      <c r="B125" s="19">
        <v>274238.998</v>
      </c>
      <c r="C125" s="19">
        <v>0</v>
      </c>
      <c r="D125" s="19">
        <v>274238.998</v>
      </c>
      <c r="E125" s="15"/>
      <c r="F125" s="16"/>
    </row>
    <row r="126" spans="1:6" s="17" customFormat="1" ht="9.95" customHeight="1">
      <c r="A126" s="45" t="s">
        <v>92</v>
      </c>
      <c r="B126" s="19">
        <v>9073.843</v>
      </c>
      <c r="C126" s="19">
        <v>0</v>
      </c>
      <c r="D126" s="19">
        <v>9073.843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6345705.61</v>
      </c>
      <c r="C128" s="14">
        <v>5233220.698</v>
      </c>
      <c r="D128" s="14">
        <v>11578926.309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602953.07</v>
      </c>
      <c r="D130" s="14">
        <v>688515.831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71454.165</v>
      </c>
      <c r="D131" s="19">
        <v>157016.926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70401.868</v>
      </c>
      <c r="D132" s="19">
        <v>70401.868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227022.349</v>
      </c>
      <c r="D133" s="19">
        <v>227022.349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234074.686</v>
      </c>
      <c r="D134" s="19">
        <v>234074.686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153</v>
      </c>
      <c r="B2" s="380"/>
      <c r="C2" s="380"/>
      <c r="D2" s="380"/>
    </row>
    <row r="3" spans="1:4" s="60" customFormat="1" ht="15.95" customHeight="1">
      <c r="A3" s="381">
        <v>44620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3" t="s">
        <v>152</v>
      </c>
      <c r="C6" s="383"/>
      <c r="D6" s="383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37167.65018</v>
      </c>
      <c r="C9" s="71">
        <v>142317.85731</v>
      </c>
      <c r="D9" s="71">
        <v>179485.50749000002</v>
      </c>
      <c r="E9" s="72"/>
    </row>
    <row r="10" spans="1:4" s="50" customFormat="1" ht="8.45" customHeight="1">
      <c r="A10" s="73" t="s">
        <v>102</v>
      </c>
      <c r="B10" s="74">
        <v>188.14195999999998</v>
      </c>
      <c r="C10" s="74">
        <v>1116.83887</v>
      </c>
      <c r="D10" s="74">
        <v>1304.98083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6958.22884</v>
      </c>
      <c r="C12" s="74">
        <v>12813.80224</v>
      </c>
      <c r="D12" s="74">
        <v>19772.031079999997</v>
      </c>
    </row>
    <row r="13" spans="1:4" s="50" customFormat="1" ht="8.45" customHeight="1">
      <c r="A13" s="18" t="s">
        <v>105</v>
      </c>
      <c r="B13" s="74">
        <v>30021.27938</v>
      </c>
      <c r="C13" s="74">
        <v>11658.31868</v>
      </c>
      <c r="D13" s="74">
        <v>41679.598060000004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115140.50236</v>
      </c>
      <c r="D16" s="74">
        <v>115140.50236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1588.3951599999998</v>
      </c>
      <c r="D18" s="74">
        <v>1588.3951599999998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18502.99353</v>
      </c>
      <c r="C20" s="71">
        <v>157335.17408000003</v>
      </c>
      <c r="D20" s="71">
        <v>175838.16761</v>
      </c>
    </row>
    <row r="21" spans="1:4" s="50" customFormat="1" ht="8.45" customHeight="1">
      <c r="A21" s="18" t="s">
        <v>111</v>
      </c>
      <c r="B21" s="74">
        <v>74.29843</v>
      </c>
      <c r="C21" s="74">
        <v>0</v>
      </c>
      <c r="D21" s="74">
        <v>74.29843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5162.257269999999</v>
      </c>
      <c r="C24" s="74">
        <v>4256.4384</v>
      </c>
      <c r="D24" s="74">
        <v>9418.69567</v>
      </c>
    </row>
    <row r="25" spans="1:4" s="50" customFormat="1" ht="8.45" customHeight="1">
      <c r="A25" s="18" t="s">
        <v>114</v>
      </c>
      <c r="B25" s="74">
        <v>13473.60261</v>
      </c>
      <c r="C25" s="74">
        <v>28148.80512</v>
      </c>
      <c r="D25" s="74">
        <v>41622.40773</v>
      </c>
    </row>
    <row r="26" spans="1:4" s="50" customFormat="1" ht="8.45" customHeight="1">
      <c r="A26" s="18" t="s">
        <v>115</v>
      </c>
      <c r="B26" s="74">
        <v>0</v>
      </c>
      <c r="C26" s="74">
        <v>9765.83921</v>
      </c>
      <c r="D26" s="74">
        <v>9765.83921</v>
      </c>
    </row>
    <row r="27" spans="1:4" s="50" customFormat="1" ht="8.45" customHeight="1">
      <c r="A27" s="18" t="s">
        <v>116</v>
      </c>
      <c r="B27" s="74">
        <v>-1096.5874199999998</v>
      </c>
      <c r="C27" s="74">
        <v>102734.14794</v>
      </c>
      <c r="D27" s="74">
        <v>101637.56052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12429.94341</v>
      </c>
      <c r="D31" s="74">
        <v>12429.94341</v>
      </c>
    </row>
    <row r="32" spans="1:4" s="50" customFormat="1" ht="8.45" customHeight="1">
      <c r="A32" s="18" t="s">
        <v>29</v>
      </c>
      <c r="B32" s="74">
        <v>889.42264</v>
      </c>
      <c r="C32" s="74">
        <v>0</v>
      </c>
      <c r="D32" s="74">
        <v>889.42264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18664.656649999997</v>
      </c>
      <c r="C34" s="71">
        <v>-15017.31677</v>
      </c>
      <c r="D34" s="71">
        <v>3647.33988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4455.01536</v>
      </c>
      <c r="C36" s="71">
        <v>12911.25085</v>
      </c>
      <c r="D36" s="71">
        <v>17366.26621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14209.64129</v>
      </c>
      <c r="C38" s="71">
        <v>-27928.56762</v>
      </c>
      <c r="D38" s="71">
        <v>-13718.92633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18184.857210000002</v>
      </c>
      <c r="C40" s="71">
        <v>2671.38627</v>
      </c>
      <c r="D40" s="71">
        <v>20856.24348</v>
      </c>
    </row>
    <row r="41" spans="1:4" s="50" customFormat="1" ht="8.45" customHeight="1">
      <c r="A41" s="18" t="s">
        <v>124</v>
      </c>
      <c r="B41" s="74">
        <v>0</v>
      </c>
      <c r="C41" s="74">
        <v>1794.50955</v>
      </c>
      <c r="D41" s="74">
        <v>1794.50955</v>
      </c>
    </row>
    <row r="42" spans="1:4" s="50" customFormat="1" ht="8.45" customHeight="1">
      <c r="A42" s="18" t="s">
        <v>125</v>
      </c>
      <c r="B42" s="74">
        <v>78.80686999999999</v>
      </c>
      <c r="C42" s="74">
        <v>184.15398000000002</v>
      </c>
      <c r="D42" s="74">
        <v>262.96085</v>
      </c>
    </row>
    <row r="43" spans="1:4" s="50" customFormat="1" ht="8.45" customHeight="1">
      <c r="A43" s="18" t="s">
        <v>126</v>
      </c>
      <c r="B43" s="74">
        <v>18062.676</v>
      </c>
      <c r="C43" s="74">
        <v>692.72274</v>
      </c>
      <c r="D43" s="74">
        <v>18755.398739999997</v>
      </c>
    </row>
    <row r="44" spans="1:4" s="50" customFormat="1" ht="8.45" customHeight="1">
      <c r="A44" s="18" t="s">
        <v>127</v>
      </c>
      <c r="B44" s="74">
        <v>43.37434</v>
      </c>
      <c r="C44" s="74">
        <v>0</v>
      </c>
      <c r="D44" s="74">
        <v>43.37434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2978.58102</v>
      </c>
      <c r="C46" s="71">
        <v>316.61505</v>
      </c>
      <c r="D46" s="71">
        <v>3295.19607</v>
      </c>
    </row>
    <row r="47" spans="1:4" s="50" customFormat="1" ht="8.45" customHeight="1">
      <c r="A47" s="18" t="s">
        <v>129</v>
      </c>
      <c r="B47" s="74">
        <v>938.99348</v>
      </c>
      <c r="C47" s="74">
        <v>0</v>
      </c>
      <c r="D47" s="74">
        <v>938.99348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2039.58754</v>
      </c>
      <c r="C50" s="74">
        <v>316.61505</v>
      </c>
      <c r="D50" s="74">
        <v>2356.20259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29415.91748</v>
      </c>
      <c r="C54" s="71">
        <v>-25573.7964</v>
      </c>
      <c r="D54" s="71">
        <v>3842.12108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10656.323460000001</v>
      </c>
      <c r="C56" s="71">
        <v>1303.36899</v>
      </c>
      <c r="D56" s="71">
        <v>11959.692449999999</v>
      </c>
    </row>
    <row r="57" spans="1:4" s="50" customFormat="1" ht="8.45" customHeight="1">
      <c r="A57" s="18" t="s">
        <v>134</v>
      </c>
      <c r="B57" s="74">
        <v>7287.82184</v>
      </c>
      <c r="C57" s="74">
        <v>104.94633</v>
      </c>
      <c r="D57" s="74">
        <v>7392.76817</v>
      </c>
    </row>
    <row r="58" spans="1:4" s="50" customFormat="1" ht="8.45" customHeight="1">
      <c r="A58" s="18" t="s">
        <v>135</v>
      </c>
      <c r="B58" s="74">
        <v>127.5</v>
      </c>
      <c r="C58" s="74">
        <v>0</v>
      </c>
      <c r="D58" s="74">
        <v>127.5</v>
      </c>
    </row>
    <row r="59" spans="1:4" s="50" customFormat="1" ht="8.45" customHeight="1">
      <c r="A59" s="18" t="s">
        <v>136</v>
      </c>
      <c r="B59" s="74">
        <v>2483.33081</v>
      </c>
      <c r="C59" s="74">
        <v>1198.22868</v>
      </c>
      <c r="D59" s="74">
        <v>3681.55949</v>
      </c>
    </row>
    <row r="60" spans="1:4" s="50" customFormat="1" ht="8.45" customHeight="1">
      <c r="A60" s="18" t="s">
        <v>137</v>
      </c>
      <c r="B60" s="74">
        <v>757.6708100000001</v>
      </c>
      <c r="C60" s="74">
        <v>0.19397999999999999</v>
      </c>
      <c r="D60" s="74">
        <v>757.8647900000001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18759.59402</v>
      </c>
      <c r="C62" s="71">
        <v>-26877.165390000002</v>
      </c>
      <c r="D62" s="71">
        <v>-8117.57137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1054.42905</v>
      </c>
      <c r="C64" s="71">
        <v>141.66062</v>
      </c>
      <c r="D64" s="71">
        <v>1196.0896699999998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-114.83962</v>
      </c>
      <c r="C67" s="74">
        <v>123.60485</v>
      </c>
      <c r="D67" s="74">
        <v>8.765229999999999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730.71573</v>
      </c>
      <c r="C69" s="74">
        <v>18.05577</v>
      </c>
      <c r="D69" s="74">
        <v>748.7715</v>
      </c>
    </row>
    <row r="70" spans="1:4" s="50" customFormat="1" ht="8.45" customHeight="1">
      <c r="A70" s="18" t="s">
        <v>145</v>
      </c>
      <c r="B70" s="74">
        <v>150.44179</v>
      </c>
      <c r="C70" s="74">
        <v>0</v>
      </c>
      <c r="D70" s="74">
        <v>150.44179</v>
      </c>
    </row>
    <row r="71" spans="1:4" s="50" customFormat="1" ht="8.45" customHeight="1">
      <c r="A71" s="18" t="s">
        <v>146</v>
      </c>
      <c r="B71" s="74">
        <v>288.11115</v>
      </c>
      <c r="C71" s="74">
        <v>0</v>
      </c>
      <c r="D71" s="74">
        <v>288.11115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1156.6454099999999</v>
      </c>
      <c r="C73" s="71">
        <v>4656.807559999999</v>
      </c>
      <c r="D73" s="71">
        <v>5813.452969999999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18861.81038</v>
      </c>
      <c r="C75" s="71">
        <v>-22362.01845</v>
      </c>
      <c r="D75" s="71">
        <v>-3500.2080699999997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-12574.05175</v>
      </c>
      <c r="C77" s="74">
        <v>0</v>
      </c>
      <c r="D77" s="74">
        <v>-12574.05175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31435.862129999998</v>
      </c>
      <c r="C79" s="75">
        <v>-22362.01845</v>
      </c>
      <c r="D79" s="75">
        <v>9073.84368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8" t="s">
        <v>797</v>
      </c>
      <c r="B1" s="378"/>
      <c r="C1" s="378"/>
      <c r="D1" s="378"/>
    </row>
    <row r="2" spans="1:5" s="4" customFormat="1" ht="24" customHeight="1">
      <c r="A2" s="370" t="s">
        <v>0</v>
      </c>
      <c r="B2" s="370"/>
      <c r="C2" s="370"/>
      <c r="D2" s="370"/>
      <c r="E2" s="3"/>
    </row>
    <row r="3" spans="1:5" s="6" customFormat="1" ht="18" customHeight="1">
      <c r="A3" s="371">
        <v>44620</v>
      </c>
      <c r="B3" s="371"/>
      <c r="C3" s="371"/>
      <c r="D3" s="371"/>
      <c r="E3" s="5"/>
    </row>
    <row r="4" spans="1:5" s="8" customFormat="1" ht="15" customHeight="1">
      <c r="A4" s="373" t="s">
        <v>1</v>
      </c>
      <c r="B4" s="374"/>
      <c r="C4" s="374"/>
      <c r="D4" s="374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5" t="s">
        <v>2</v>
      </c>
      <c r="B6" s="377" t="s">
        <v>3</v>
      </c>
      <c r="C6" s="377"/>
      <c r="D6" s="377"/>
    </row>
    <row r="7" spans="1:4" ht="14.1" customHeight="1">
      <c r="A7" s="376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65453.444</v>
      </c>
      <c r="C9" s="14">
        <v>6483.806</v>
      </c>
      <c r="D9" s="14">
        <v>71937.25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65247.008</v>
      </c>
      <c r="C11" s="19">
        <v>4183.047</v>
      </c>
      <c r="D11" s="19">
        <v>69430.056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206.436</v>
      </c>
      <c r="C13" s="19">
        <v>2300.758</v>
      </c>
      <c r="D13" s="19">
        <v>2507.194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202356.167</v>
      </c>
      <c r="C24" s="14">
        <v>35658.636</v>
      </c>
      <c r="D24" s="14">
        <v>238014.804</v>
      </c>
      <c r="E24" s="15"/>
      <c r="F24" s="16"/>
    </row>
    <row r="25" spans="1:6" s="17" customFormat="1" ht="9.75" customHeight="1">
      <c r="A25" s="24" t="s">
        <v>20</v>
      </c>
      <c r="B25" s="21">
        <v>223495.302</v>
      </c>
      <c r="C25" s="21">
        <v>0</v>
      </c>
      <c r="D25" s="21">
        <v>223495.302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217957.122</v>
      </c>
      <c r="C30" s="19">
        <v>0</v>
      </c>
      <c r="D30" s="19">
        <v>217957.122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5538.18</v>
      </c>
      <c r="C34" s="19">
        <v>0</v>
      </c>
      <c r="D34" s="19">
        <v>5538.18</v>
      </c>
      <c r="E34" s="15"/>
      <c r="F34" s="16"/>
    </row>
    <row r="35" spans="1:6" s="17" customFormat="1" ht="9.75" customHeight="1">
      <c r="A35" s="24" t="s">
        <v>30</v>
      </c>
      <c r="B35" s="21">
        <v>3785.59</v>
      </c>
      <c r="C35" s="21">
        <v>0</v>
      </c>
      <c r="D35" s="21">
        <v>3785.59</v>
      </c>
      <c r="E35" s="25"/>
      <c r="F35" s="16"/>
    </row>
    <row r="36" spans="1:6" s="17" customFormat="1" ht="9.75" customHeight="1">
      <c r="A36" s="24" t="s">
        <v>31</v>
      </c>
      <c r="B36" s="21">
        <v>267683.751</v>
      </c>
      <c r="C36" s="21">
        <v>385828.257</v>
      </c>
      <c r="D36" s="21">
        <v>653512.009</v>
      </c>
      <c r="E36" s="15"/>
      <c r="F36" s="16"/>
    </row>
    <row r="37" spans="1:6" s="17" customFormat="1" ht="9.75" customHeight="1">
      <c r="A37" s="18" t="s">
        <v>32</v>
      </c>
      <c r="B37" s="19">
        <v>79792.202</v>
      </c>
      <c r="C37" s="19">
        <v>77938.86</v>
      </c>
      <c r="D37" s="19">
        <v>157731.062</v>
      </c>
      <c r="E37" s="15"/>
      <c r="F37" s="16"/>
    </row>
    <row r="38" spans="1:6" s="17" customFormat="1" ht="9.75" customHeight="1">
      <c r="A38" s="18" t="s">
        <v>33</v>
      </c>
      <c r="B38" s="19">
        <v>187891.549</v>
      </c>
      <c r="C38" s="19">
        <v>307889.397</v>
      </c>
      <c r="D38" s="19">
        <v>495780.946</v>
      </c>
      <c r="E38" s="15"/>
      <c r="F38" s="16"/>
    </row>
    <row r="39" spans="1:6" s="17" customFormat="1" ht="9.75" customHeight="1">
      <c r="A39" s="20" t="s">
        <v>34</v>
      </c>
      <c r="B39" s="21">
        <v>-278052.912</v>
      </c>
      <c r="C39" s="21">
        <v>-332477.23</v>
      </c>
      <c r="D39" s="21">
        <v>-610530.142</v>
      </c>
      <c r="E39" s="15"/>
      <c r="F39" s="16"/>
    </row>
    <row r="40" spans="1:6" s="17" customFormat="1" ht="9.75" customHeight="1">
      <c r="A40" s="20" t="s">
        <v>35</v>
      </c>
      <c r="B40" s="21">
        <v>-14555.564</v>
      </c>
      <c r="C40" s="21">
        <v>-17692.391</v>
      </c>
      <c r="D40" s="21">
        <v>-32247.955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2229.936</v>
      </c>
      <c r="C42" s="21">
        <v>428.843</v>
      </c>
      <c r="D42" s="21">
        <v>2658.78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18431.308</v>
      </c>
      <c r="C44" s="14">
        <v>0.326</v>
      </c>
      <c r="D44" s="14">
        <v>18431.635</v>
      </c>
      <c r="E44" s="15"/>
      <c r="F44" s="16"/>
    </row>
    <row r="45" spans="1:6" s="17" customFormat="1" ht="9.75" customHeight="1">
      <c r="A45" s="26" t="s">
        <v>38</v>
      </c>
      <c r="B45" s="19">
        <v>20.31</v>
      </c>
      <c r="C45" s="19">
        <v>0.326</v>
      </c>
      <c r="D45" s="19">
        <v>20.637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18410.997</v>
      </c>
      <c r="C48" s="19">
        <v>0</v>
      </c>
      <c r="D48" s="19">
        <v>18410.997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58.488</v>
      </c>
      <c r="C51" s="21">
        <v>0</v>
      </c>
      <c r="D51" s="21">
        <v>58.488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4056.965</v>
      </c>
      <c r="C53" s="21">
        <v>0</v>
      </c>
      <c r="D53" s="21">
        <v>4056.965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19580.897</v>
      </c>
      <c r="C55" s="21">
        <v>42.289</v>
      </c>
      <c r="D55" s="21">
        <v>19623.187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312167.209</v>
      </c>
      <c r="C57" s="14">
        <v>42613.902</v>
      </c>
      <c r="D57" s="14">
        <v>354781.111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69"/>
      <c r="B62" s="369"/>
      <c r="C62" s="369"/>
      <c r="D62" s="369"/>
      <c r="F62" s="16"/>
    </row>
    <row r="63" spans="1:6" s="4" customFormat="1" ht="24" customHeight="1">
      <c r="A63" s="370" t="s">
        <v>0</v>
      </c>
      <c r="B63" s="370"/>
      <c r="C63" s="370"/>
      <c r="D63" s="370"/>
      <c r="E63" s="3"/>
      <c r="F63" s="16"/>
    </row>
    <row r="64" spans="1:6" s="6" customFormat="1" ht="17.1" customHeight="1">
      <c r="A64" s="371">
        <v>44620</v>
      </c>
      <c r="B64" s="372"/>
      <c r="C64" s="372"/>
      <c r="D64" s="372"/>
      <c r="E64" s="5"/>
      <c r="F64" s="16"/>
    </row>
    <row r="65" spans="1:6" s="40" customFormat="1" ht="15" customHeight="1">
      <c r="A65" s="373" t="s">
        <v>1</v>
      </c>
      <c r="B65" s="374"/>
      <c r="C65" s="374"/>
      <c r="D65" s="374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5" t="s">
        <v>48</v>
      </c>
      <c r="B67" s="377" t="s">
        <v>3</v>
      </c>
      <c r="C67" s="377"/>
      <c r="D67" s="377"/>
      <c r="F67" s="16"/>
    </row>
    <row r="68" spans="1:6" ht="14.1" customHeight="1">
      <c r="A68" s="376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68571.428</v>
      </c>
      <c r="C91" s="14">
        <v>29974.125</v>
      </c>
      <c r="D91" s="14">
        <v>98545.553</v>
      </c>
      <c r="E91" s="15"/>
      <c r="F91" s="16"/>
    </row>
    <row r="92" spans="1:6" s="17" customFormat="1" ht="9.95" customHeight="1">
      <c r="A92" s="45" t="s">
        <v>66</v>
      </c>
      <c r="B92" s="19">
        <v>68571.428</v>
      </c>
      <c r="C92" s="19">
        <v>29974.125</v>
      </c>
      <c r="D92" s="19">
        <v>98545.553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19718.701</v>
      </c>
      <c r="C100" s="21">
        <v>113.507</v>
      </c>
      <c r="D100" s="21">
        <v>19832.208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958.319</v>
      </c>
      <c r="C102" s="14">
        <v>2300.758</v>
      </c>
      <c r="D102" s="14">
        <v>3259.078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912.458</v>
      </c>
      <c r="C106" s="19">
        <v>0</v>
      </c>
      <c r="D106" s="19">
        <v>912.458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2300.758</v>
      </c>
      <c r="D108" s="19">
        <v>2346.619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1654.565</v>
      </c>
      <c r="C110" s="14">
        <v>1969.274</v>
      </c>
      <c r="D110" s="14">
        <v>3623.84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12487.627</v>
      </c>
      <c r="C112" s="14">
        <v>948.884</v>
      </c>
      <c r="D112" s="14">
        <v>13436.512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12487.627</v>
      </c>
      <c r="C114" s="21">
        <v>948.884</v>
      </c>
      <c r="D114" s="21">
        <v>13436.512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103390.643</v>
      </c>
      <c r="C118" s="14">
        <v>35306.55</v>
      </c>
      <c r="D118" s="14">
        <v>138697.193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216083.917</v>
      </c>
      <c r="C120" s="14">
        <v>0</v>
      </c>
      <c r="D120" s="14">
        <v>216083.917</v>
      </c>
      <c r="E120" s="15"/>
      <c r="F120" s="16"/>
    </row>
    <row r="121" spans="1:6" s="17" customFormat="1" ht="9.95" customHeight="1">
      <c r="A121" s="45" t="s">
        <v>87</v>
      </c>
      <c r="B121" s="19">
        <v>965505.31</v>
      </c>
      <c r="C121" s="19">
        <v>0</v>
      </c>
      <c r="D121" s="19">
        <v>965505.31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-761274.38</v>
      </c>
      <c r="C125" s="19">
        <v>0</v>
      </c>
      <c r="D125" s="19">
        <v>-761274.38</v>
      </c>
      <c r="E125" s="15"/>
      <c r="F125" s="16"/>
    </row>
    <row r="126" spans="1:6" s="17" customFormat="1" ht="9.95" customHeight="1">
      <c r="A126" s="45" t="s">
        <v>92</v>
      </c>
      <c r="B126" s="19">
        <v>3641.595</v>
      </c>
      <c r="C126" s="19">
        <v>0</v>
      </c>
      <c r="D126" s="19">
        <v>3641.595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319474.561</v>
      </c>
      <c r="C128" s="14">
        <v>35306.55</v>
      </c>
      <c r="D128" s="14">
        <v>354781.111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79" t="s">
        <v>797</v>
      </c>
      <c r="B1" s="379"/>
      <c r="C1" s="379"/>
      <c r="D1" s="379"/>
    </row>
    <row r="2" spans="1:4" s="59" customFormat="1" ht="24" customHeight="1">
      <c r="A2" s="380" t="s">
        <v>100</v>
      </c>
      <c r="B2" s="380"/>
      <c r="C2" s="380"/>
      <c r="D2" s="380"/>
    </row>
    <row r="3" spans="1:4" s="60" customFormat="1" ht="15.95" customHeight="1">
      <c r="A3" s="381">
        <v>44620</v>
      </c>
      <c r="B3" s="381"/>
      <c r="C3" s="381"/>
      <c r="D3" s="381"/>
    </row>
    <row r="4" spans="1:4" s="61" customFormat="1" ht="15" customHeight="1">
      <c r="A4" s="373" t="s">
        <v>1</v>
      </c>
      <c r="B4" s="382"/>
      <c r="C4" s="382"/>
      <c r="D4" s="382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4" t="s">
        <v>3</v>
      </c>
      <c r="C6" s="384"/>
      <c r="D6" s="384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9654.13601</v>
      </c>
      <c r="C9" s="71">
        <v>321.08795000000003</v>
      </c>
      <c r="D9" s="71">
        <v>9975.223960000001</v>
      </c>
      <c r="E9" s="72"/>
    </row>
    <row r="10" spans="1:4" s="50" customFormat="1" ht="8.45" customHeight="1">
      <c r="A10" s="73" t="s">
        <v>102</v>
      </c>
      <c r="B10" s="74">
        <v>114.78153999999999</v>
      </c>
      <c r="C10" s="74">
        <v>0</v>
      </c>
      <c r="D10" s="74">
        <v>114.78153999999999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9539.35447</v>
      </c>
      <c r="C13" s="74">
        <v>321.08795000000003</v>
      </c>
      <c r="D13" s="74">
        <v>9860.44242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912.45872</v>
      </c>
      <c r="C20" s="71">
        <v>608.70283</v>
      </c>
      <c r="D20" s="71">
        <v>1521.16155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912.45878</v>
      </c>
      <c r="C24" s="74">
        <v>-6.78888</v>
      </c>
      <c r="D24" s="74">
        <v>905.6699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-5.9999999999999995E-05</v>
      </c>
      <c r="C30" s="74">
        <v>615.49171</v>
      </c>
      <c r="D30" s="74">
        <v>615.49165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8741.67729</v>
      </c>
      <c r="C34" s="71">
        <v>-287.61488</v>
      </c>
      <c r="D34" s="71">
        <v>8454.06241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-1751.2394399999998</v>
      </c>
      <c r="C36" s="71">
        <v>56.92652</v>
      </c>
      <c r="D36" s="71">
        <v>-1694.3129199999998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10492.91673</v>
      </c>
      <c r="C38" s="71">
        <v>-344.5414</v>
      </c>
      <c r="D38" s="71">
        <v>10148.37533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2900.6067599999997</v>
      </c>
      <c r="C40" s="71">
        <v>0</v>
      </c>
      <c r="D40" s="71">
        <v>2900.6067599999997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2900.6067599999997</v>
      </c>
      <c r="C43" s="74">
        <v>0</v>
      </c>
      <c r="D43" s="74">
        <v>2900.6067599999997</v>
      </c>
    </row>
    <row r="44" spans="1:4" s="50" customFormat="1" ht="8.45" customHeight="1">
      <c r="A44" s="18" t="s">
        <v>127</v>
      </c>
      <c r="B44" s="74">
        <v>0</v>
      </c>
      <c r="C44" s="74">
        <v>0</v>
      </c>
      <c r="D44" s="74">
        <v>0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465.21049</v>
      </c>
      <c r="C46" s="71">
        <v>1.4333</v>
      </c>
      <c r="D46" s="71">
        <v>466.64378999999997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465.21049</v>
      </c>
      <c r="C50" s="74">
        <v>1.4333</v>
      </c>
      <c r="D50" s="74">
        <v>466.64378999999997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12928.313</v>
      </c>
      <c r="C54" s="71">
        <v>-345.9747</v>
      </c>
      <c r="D54" s="71">
        <v>12582.338300000001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6955.861599999999</v>
      </c>
      <c r="C56" s="71">
        <v>629.03334</v>
      </c>
      <c r="D56" s="71">
        <v>7584.89494</v>
      </c>
    </row>
    <row r="57" spans="1:4" s="50" customFormat="1" ht="8.45" customHeight="1">
      <c r="A57" s="18" t="s">
        <v>134</v>
      </c>
      <c r="B57" s="74">
        <v>4748.48357</v>
      </c>
      <c r="C57" s="74">
        <v>0</v>
      </c>
      <c r="D57" s="74">
        <v>4748.48357</v>
      </c>
    </row>
    <row r="58" spans="1:4" s="50" customFormat="1" ht="8.45" customHeight="1">
      <c r="A58" s="18" t="s">
        <v>135</v>
      </c>
      <c r="B58" s="74">
        <v>100</v>
      </c>
      <c r="C58" s="74">
        <v>0</v>
      </c>
      <c r="D58" s="74">
        <v>100</v>
      </c>
    </row>
    <row r="59" spans="1:4" s="50" customFormat="1" ht="8.45" customHeight="1">
      <c r="A59" s="18" t="s">
        <v>136</v>
      </c>
      <c r="B59" s="74">
        <v>2035.95656</v>
      </c>
      <c r="C59" s="74">
        <v>629.03334</v>
      </c>
      <c r="D59" s="74">
        <v>2664.9899</v>
      </c>
    </row>
    <row r="60" spans="1:4" s="50" customFormat="1" ht="8.45" customHeight="1">
      <c r="A60" s="18" t="s">
        <v>137</v>
      </c>
      <c r="B60" s="74">
        <v>71.42147</v>
      </c>
      <c r="C60" s="74">
        <v>0</v>
      </c>
      <c r="D60" s="74">
        <v>71.42147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5972.4514</v>
      </c>
      <c r="C62" s="71">
        <v>-975.00804</v>
      </c>
      <c r="D62" s="71">
        <v>4997.44336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1442.97615</v>
      </c>
      <c r="C64" s="71">
        <v>0</v>
      </c>
      <c r="D64" s="71">
        <v>1442.97615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81.221</v>
      </c>
      <c r="C67" s="74">
        <v>0</v>
      </c>
      <c r="D67" s="74">
        <v>81.221</v>
      </c>
    </row>
    <row r="68" spans="1:4" s="50" customFormat="1" ht="8.45" customHeight="1">
      <c r="A68" s="18" t="s">
        <v>143</v>
      </c>
      <c r="B68" s="74">
        <v>11.69776</v>
      </c>
      <c r="C68" s="74">
        <v>0</v>
      </c>
      <c r="D68" s="74">
        <v>11.69776</v>
      </c>
    </row>
    <row r="69" spans="1:4" s="50" customFormat="1" ht="8.45" customHeight="1">
      <c r="A69" s="18" t="s">
        <v>144</v>
      </c>
      <c r="B69" s="74">
        <v>878.19488</v>
      </c>
      <c r="C69" s="74">
        <v>0</v>
      </c>
      <c r="D69" s="74">
        <v>878.19488</v>
      </c>
    </row>
    <row r="70" spans="1:4" s="50" customFormat="1" ht="8.45" customHeight="1">
      <c r="A70" s="18" t="s">
        <v>145</v>
      </c>
      <c r="B70" s="74">
        <v>290.88607</v>
      </c>
      <c r="C70" s="74">
        <v>0</v>
      </c>
      <c r="D70" s="74">
        <v>290.88607</v>
      </c>
    </row>
    <row r="71" spans="1:4" s="50" customFormat="1" ht="8.45" customHeight="1">
      <c r="A71" s="18" t="s">
        <v>146</v>
      </c>
      <c r="B71" s="74">
        <v>180.97644</v>
      </c>
      <c r="C71" s="74">
        <v>0</v>
      </c>
      <c r="D71" s="74">
        <v>180.97644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87.12778999999999</v>
      </c>
      <c r="C73" s="71">
        <v>0</v>
      </c>
      <c r="D73" s="71">
        <v>87.12778999999999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4616.60304</v>
      </c>
      <c r="C75" s="71">
        <v>-975.00804</v>
      </c>
      <c r="D75" s="71">
        <v>3641.595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4616.60304</v>
      </c>
      <c r="C79" s="75">
        <v>-975.00804</v>
      </c>
      <c r="D79" s="75">
        <v>3641.595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Roberto Aurelio Chambi Manrique</cp:lastModifiedBy>
  <dcterms:created xsi:type="dcterms:W3CDTF">2022-07-12T21:27:05Z</dcterms:created>
  <dcterms:modified xsi:type="dcterms:W3CDTF">2022-07-20T18:44:00Z</dcterms:modified>
  <cp:category/>
  <cp:version/>
  <cp:contentType/>
  <cp:contentStatus/>
</cp:coreProperties>
</file>