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8616" activeTab="0"/>
  </bookViews>
  <sheets>
    <sheet name="P032" sheetId="1" r:id="rId1"/>
    <sheet name="P033" sheetId="2" r:id="rId2"/>
    <sheet name="P03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Imp1">#REF!</definedName>
    <definedName name="____Imp2">#REF!</definedName>
    <definedName name="___bol52">'[1]PAG_35'!#REF!</definedName>
    <definedName name="___Imp1">#REF!</definedName>
    <definedName name="___Imp2">#REF!</definedName>
    <definedName name="___RM2">'[2]PAG19'!$J$3:$P$39</definedName>
    <definedName name="__1_">#REF!</definedName>
    <definedName name="__bol52">'[1]PAG_35'!#REF!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62_0">'[4]PAG_35'!#REF!</definedName>
    <definedName name="_bol52">'[1]PAG_35'!#REF!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'[5]Indicadores'!#REF!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rea_1">'[10]LImites Javier'!$B$2:$Y$94</definedName>
    <definedName name="Area_2">'[10]LImites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'[1]PAG_35'!#REF!</definedName>
    <definedName name="CARTERA_ADMINISTRADA_SPP">'[9]Intru'!$247:$247</definedName>
    <definedName name="Cartera_AFP">'[11]Montos Set'!$A$1:$K$80</definedName>
    <definedName name="Cartera_SemActual">#REF!</definedName>
    <definedName name="Cartera_SemAnterior">#REF!</definedName>
    <definedName name="CartxInstru">'[12]Intru'!$5:$353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'[11]Montos Set'!$P$1:$Z$69</definedName>
    <definedName name="Comparativo">'[11]Montos Set'!$O$1:$Y$97</definedName>
    <definedName name="Credicorp_Ltd.">'[9]Concen'!$C$7:$IV$7</definedName>
    <definedName name="cua">'[8]PAG_35'!#REF!</definedName>
    <definedName name="cuado6">#REF!</definedName>
    <definedName name="cuadro">'[13]PAG_37'!#REF!</definedName>
    <definedName name="cuadro1">'[14]Hoja1'!$B$1:$K$67</definedName>
    <definedName name="cuadro2">'[14]Hoja1'!$B$68:$K$136</definedName>
    <definedName name="cuadro3">'[14]Hoja1'!$B$138:$J$207</definedName>
    <definedName name="cuadro4">'[14]Hoja1'!$B$208:$J$239</definedName>
    <definedName name="Cuadro5">'[14]Hoja3'!$B$5:$K$111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'[15]PAG_33'!#REF!</definedName>
    <definedName name="dos">'[8]PAG_35'!#REF!</definedName>
    <definedName name="DStandard">'[12]VC_Shar'!$L$196:$Q$207</definedName>
    <definedName name="Edegel_S.A.A.">'[9]Concen'!$C$8:$IV$8</definedName>
    <definedName name="Edelnor_S.A.A.">'[9]Concen'!$C$16:$IV$16</definedName>
    <definedName name="EEV">'[16]Emisor e Instrumento'!$D$698:$E$65536</definedName>
    <definedName name="Emisores">'[9]Concen'!$D$4:$IV$25</definedName>
    <definedName name="ES">'[17]Datos'!$F$127:$G$146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'[18]PAG_34'!#REF!</definedName>
    <definedName name="Fecha">'[17]Datos'!$D$5</definedName>
    <definedName name="fgsg">'[8]PAG_35'!#REF!</definedName>
    <definedName name="FIN_3">'[19]CD3'!$Q$53</definedName>
    <definedName name="Fondo1">'[20]CAXEmisor'!#REF!</definedName>
    <definedName name="Fondo1a">#REF!</definedName>
    <definedName name="Fondo1b">#REF!</definedName>
    <definedName name="fondo1c">#REF!</definedName>
    <definedName name="Fondo2">'[20]CAXEmisor'!#REF!</definedName>
    <definedName name="Fondo2a">#REF!</definedName>
    <definedName name="fondo2c">#REF!</definedName>
    <definedName name="Fondo3">'[20]CAXEmisor'!#REF!</definedName>
    <definedName name="Fondo3a">#REF!</definedName>
    <definedName name="fondo3c">#REF!</definedName>
    <definedName name="FondodePensiones">'[9]Cartera'!$O$3:$X$155</definedName>
    <definedName name="FRE">#REF!</definedName>
    <definedName name="gfsg">'[21]PAG_33'!#REF!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'[22]PAG_33'!#REF!</definedName>
    <definedName name="HO">#REF!</definedName>
    <definedName name="HO_2">'[23]Sol-Tras(30)'!#REF!</definedName>
    <definedName name="horizonte">#REF!</definedName>
    <definedName name="II">'[1]PAG_35'!#REF!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'[23]Sol-Tras(30)'!#REF!</definedName>
    <definedName name="INDICE">[24]!INDICE</definedName>
    <definedName name="indice2">'[25]CD 6'!#REF!</definedName>
    <definedName name="Inicio_1">'[19]CD 1-2'!$I$5</definedName>
    <definedName name="Inicio_3">'[19]CD3'!$D$9</definedName>
    <definedName name="Inicio_4">'[19]CD4'!$D$9</definedName>
    <definedName name="Inicio_a">'[26]UT'!#REF!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'[27]CAXEmisor'!#REF!</definedName>
    <definedName name="itau">'[27]CAXEmisor'!#REF!</definedName>
    <definedName name="jhgfjh">#REF!,#REF!,#REF!</definedName>
    <definedName name="kghiog">#REF!,#REF!</definedName>
    <definedName name="Mesquetoca">'[9]Intru'!$E$5:$IV$7</definedName>
    <definedName name="mICHI">'[28]PAG40'!#REF!</definedName>
    <definedName name="Minsur_S.A.">'[9]Concen'!$C$9:$IV$9</definedName>
    <definedName name="normal">#REF!</definedName>
    <definedName name="normal2">#REF!</definedName>
    <definedName name="Nota">'[17]Datos'!$C$108</definedName>
    <definedName name="NV">#REF!</definedName>
    <definedName name="NV_2">'[23]Sol-Tras(30)'!#REF!</definedName>
    <definedName name="Ordenrent">'[29]Sol traspaso'!#REF!</definedName>
    <definedName name="Porcentaje">#REF!</definedName>
    <definedName name="porcentajes">#REF!</definedName>
    <definedName name="PR">#REF!</definedName>
    <definedName name="PR_2">'[23]Sol-Tras(30)'!#REF!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'[12]VC_Shar'!$L$181:$Q$194</definedName>
    <definedName name="rentames">'[29]Sol traspaso'!#REF!</definedName>
    <definedName name="rfd">'[8]PAG_35'!#REF!</definedName>
    <definedName name="RO">#REF!</definedName>
    <definedName name="RO_2">'[23]Sol-Tras(30)'!#REF!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'[12]VC_Shar'!$L$224:$P$236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'[26]UT'!#REF!</definedName>
    <definedName name="svs">'[30]PAG42'!#REF!</definedName>
    <definedName name="Tasa_libre_riesgo">'[12]VC_Shar'!$L$209:$O$221</definedName>
    <definedName name="Telefónica_del_Perú_S.A.A.">'[9]Concen'!$C$14:$IV$14</definedName>
    <definedName name="Todo">'[9]Concen'!$B$4:$BJ$26</definedName>
    <definedName name="UN">#REF!</definedName>
    <definedName name="UN_2">'[23]Sol-Tras(30)'!#REF!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<sst xmlns="http://schemas.openxmlformats.org/spreadsheetml/2006/main" count="209" uniqueCount="94">
  <si>
    <t>Obligaciones Técnicas e Inversiones Totales por Empresa de Seguros</t>
  </si>
  <si>
    <t>( En  Miles  de  Soles )</t>
  </si>
  <si>
    <t>Conceptos / Empresas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</si>
  <si>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</si>
  <si>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</si>
  <si>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</si>
  <si>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</si>
  <si>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</si>
  <si>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</si>
  <si>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</si>
  <si>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Ohio National Vida</t>
  </si>
  <si>
    <t>Protecta</t>
  </si>
  <si>
    <t>Rímac</t>
  </si>
  <si>
    <t>Secrex</t>
  </si>
  <si>
    <t>TOTAL</t>
  </si>
  <si>
    <t>OBLIGACIONES TÉCNICAS (1)</t>
  </si>
  <si>
    <t>Reservas Técnicas</t>
  </si>
  <si>
    <t>Siniestros Pendientes</t>
  </si>
  <si>
    <t>Matemáticas de Vida</t>
  </si>
  <si>
    <t>Reservas Técnicas del Sistema Privado de Pensiones</t>
  </si>
  <si>
    <t>Seguro Previsional</t>
  </si>
  <si>
    <t>Pensiones de Invalidez y Sobrevivencia</t>
  </si>
  <si>
    <t>Pensiones de Jubilación</t>
  </si>
  <si>
    <t>Reserva de Riesgos en Curso</t>
  </si>
  <si>
    <t>Reserva para Riesgos Catastróficos</t>
  </si>
  <si>
    <t>Primas Diferidas</t>
  </si>
  <si>
    <t>Práctica Insegura</t>
  </si>
  <si>
    <t>Patrimonio de Solvencia</t>
  </si>
  <si>
    <t>Fondo de Garantía</t>
  </si>
  <si>
    <t>Requerimiento de Patrimonio Efectivo por Riesgo de Crédito</t>
  </si>
  <si>
    <t>Requerimiento de Patrimonio Efectivo Adicional por Ciclo Económico</t>
  </si>
  <si>
    <t xml:space="preserve">INVERSIONES Y ACTIVOS ELEGIBLES APLICADOS </t>
  </si>
  <si>
    <t>DE ACUERDO A LOS LÍMITES LEGALES (2)</t>
  </si>
  <si>
    <t>SUPERAVIT (DÉFICIT) DE INVERSIÓN   (2) - (1)</t>
  </si>
  <si>
    <t>INVERSIONES Y ACTIVOS  ELEGIBLES NO APLICADOS (3)</t>
  </si>
  <si>
    <t>INVERSIONES NO ELEGIBLES (4)</t>
  </si>
  <si>
    <t>INVERSIONES NO APLICADAS Y NO ELEGIBLES  (3) + (4)</t>
  </si>
  <si>
    <t>Obligaciones Técnicas e Inversiones Correspondientes a Seguros de Ramos Generales</t>
  </si>
  <si>
    <t>Obligaciones Técnicas e Inversiones Correspondientes a Seguros de Ramos de Vida</t>
  </si>
  <si>
    <t>Riesgos en Curso (Soat)</t>
  </si>
  <si>
    <t xml:space="preserve">Primas por Cobrar y préstamos con garantía de pólizas de seguros de vida </t>
  </si>
  <si>
    <t xml:space="preserve">Instrumentos Representativos de Deuda </t>
  </si>
  <si>
    <t xml:space="preserve">Instrumentos Representativos de Capital </t>
  </si>
  <si>
    <t xml:space="preserve">Inmuebles y otras formas de inversión inmobiliaria </t>
  </si>
  <si>
    <t xml:space="preserve">Otras Inversiones </t>
  </si>
  <si>
    <t>Nota: Información obtenida de los Anexos del Reglamento de las Inversiones de las Empresas de Seguros, Res. SBS Nº 1041-2016 (en adelante, el Reglamento), según lo declarado por las empresas a esta Superintendencia.</t>
  </si>
  <si>
    <t>Efectivo y Depósitos</t>
  </si>
  <si>
    <t>(2) Mediante Resolución SBS N° 1170-2018 (27/03/2018), se autorizó la fusión por absorción de Interseguro Compañía de Seguros S.A. con Seguros Sura S.A.</t>
  </si>
  <si>
    <t>(1) Mediante Resolución SBS N° 1446-2018 (16/04/2018), se autorizó ampliar sus operaciones de ramos de seguros de riesgos de vida y de riesgos generales.</t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</si>
  <si>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</si>
  <si>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</si>
  <si>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t xml:space="preserve">(6)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</si>
  <si>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</si>
  <si>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</si>
  <si>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r>
      <t>Interseguro</t>
    </r>
    <r>
      <rPr>
        <b/>
        <vertAlign val="superscript"/>
        <sz val="9.5"/>
        <rFont val="Arial Narrow"/>
        <family val="2"/>
      </rPr>
      <t xml:space="preserve"> 2</t>
    </r>
  </si>
  <si>
    <r>
      <t xml:space="preserve">Mapfre Perú </t>
    </r>
    <r>
      <rPr>
        <b/>
        <vertAlign val="superscript"/>
        <sz val="9.5"/>
        <rFont val="Arial Narrow"/>
        <family val="2"/>
      </rPr>
      <t>3</t>
    </r>
  </si>
  <si>
    <r>
      <t xml:space="preserve">Pacífico Seguros </t>
    </r>
    <r>
      <rPr>
        <b/>
        <vertAlign val="superscript"/>
        <sz val="9.5"/>
        <rFont val="Arial Narrow"/>
        <family val="2"/>
      </rPr>
      <t>4</t>
    </r>
  </si>
  <si>
    <r>
      <t xml:space="preserve">Qualitas </t>
    </r>
    <r>
      <rPr>
        <b/>
        <vertAlign val="superscript"/>
        <sz val="9.5"/>
        <rFont val="Arial Narrow"/>
        <family val="2"/>
      </rPr>
      <t>5</t>
    </r>
  </si>
  <si>
    <r>
      <t>Qualitas</t>
    </r>
    <r>
      <rPr>
        <b/>
        <vertAlign val="superscript"/>
        <sz val="9.5"/>
        <rFont val="Arial Narrow"/>
        <family val="2"/>
      </rPr>
      <t xml:space="preserve"> 5</t>
    </r>
  </si>
  <si>
    <r>
      <t xml:space="preserve">Vivir Seguros </t>
    </r>
    <r>
      <rPr>
        <b/>
        <vertAlign val="superscript"/>
        <sz val="9.5"/>
        <rFont val="Arial Narrow"/>
        <family val="2"/>
      </rPr>
      <t>6</t>
    </r>
  </si>
  <si>
    <t>(3) Mediante Resolución SBS N° 1724-2022 (25/05/2022), se autorizó la fusión por absorción de Mapfre Perú Vida Compañía de Seguros y Reaseguros S.A. con Mapfre Perú Compañía de Seguros y Reaseguros S.A.</t>
  </si>
  <si>
    <t xml:space="preserve">(4) Mediante Resolución SBS N° 2836-2017 (19/07/2017), se autorizó la fusión por absorción de El Pacífico Vida con El Pacífico Peruano Suiza. A partir del 01.08.2017 esta empresa se denomina Pacífico Compañía de Seguros y Reaseguros. </t>
  </si>
  <si>
    <t>(5) Mediante Resolución SBS N° 2296-2019 (22/05/2019), se autorizó la modificación parcial del estatuto social de HDI Seguros S.A. a Qualitas Compañía de Seguros S.A.</t>
  </si>
  <si>
    <t xml:space="preserve">(6) Mediante Resolución SBS N° 278-2021 (28/01/2021), se autorizó la modificación parcial del estatuto social de Compañía de Seguros de Vida Cámara S.A. a Vivir Seguros Compañía de Seguros de Vida S.A. </t>
  </si>
  <si>
    <t xml:space="preserve">(7) Mediante Resolución SBS N° 1749-2020 (01/07/2020), se autorizó la disolución voluntaria y el inicio del proceso liquidatorio de Rigel Perú Compañía de Seguros de Vida. </t>
  </si>
  <si>
    <t>(8) Mediante Resolución SBS N° 3286-2020 (28/12/2020), se autorizó la disolución voluntaria y el inicio del proceso liquidatorio de COFACE Seguro de Crédito Perú S.A.</t>
  </si>
  <si>
    <t>(9) Incluye los activos señalados en el Reglamento, Artículo 25 literales a y b.</t>
  </si>
  <si>
    <t>(10) Incluye los activos señalados en el Reglamento, Artículo 25 literal c, Artículo 28 literal d y participaciones de fondos mutuos e inversión que invierten mayoritariamente en títulos de deuda.</t>
  </si>
  <si>
    <t>(11) Incluye los activos señalados en el Reglamento, Artículo 25 literales d, e, f y n, Artículo 28 literales a, b, c y h, y participaciones de fondos mutuos e inversión que no invierten principalmente en títulos de deuda.</t>
  </si>
  <si>
    <t>(12) Incluye los activos señalados en el Reglamento, Artículo 25 literales g y h, Artículo 28 literales e, f, y g.</t>
  </si>
  <si>
    <t>(13) Incluye los activos señalados en el Reglamento, Artículo 25 literales j, k, l, y m..</t>
  </si>
  <si>
    <t>(14) Incluye los activos señalados en el Reglamento, Artículo 25 literal i y Artículo 26 literal b.</t>
  </si>
  <si>
    <t>(6) Mediante Resolución SBS N° 3286-2020 (28/12/2020), se autorizó la disolución voluntaria y el inicio del proceso liquidatorio de COFACE Seguro de Crédito Perú S.A.</t>
  </si>
  <si>
    <t>(7) Incluye los activos señalados en el Reglamento, Artículo 25 literales a y b.</t>
  </si>
  <si>
    <t>(8) Incluye los activos señalados en el Reglamento, Artículo 25 literal c, Artículo 28 literal d y participaciones de fondos mutuos e inversión que invierten mayoritariamente en títulos de deuda.</t>
  </si>
  <si>
    <t>(9) Incluye los activos señalados en el Reglamento, Artículo 25 literales d, e, f y n, Artículo 28 literales a, b, c y h, y participaciones de fondos mutuos e inversión que no invierten principalmente en títulos de deuda.</t>
  </si>
  <si>
    <t>(10) Incluye los activos señalados en el Reglamento, Artículo 25 literales g y h, Artículo 28 literales e, f, y g.</t>
  </si>
  <si>
    <t>(11) Incluye los activos señalados en el Reglamento, Artículo 25 literales j, k, l, y m..</t>
  </si>
  <si>
    <t>(12) Incluye los activos señalados en el Reglamento, Artículo 25 literal i y Artículo 26 literal b.</t>
  </si>
  <si>
    <t>(4) Mediante Resolución SBS N° 2836-2017 (19/07/2017), se autorizó la fusión por absorción de El Pacífico Vida con El Pacífico Peruano Suiza. A partir del 01.08.2017 esta empresa se denomina Pacífico Compañía de Seguros y Reaseguros.</t>
  </si>
  <si>
    <t>(11) Incluye los activos señalados en el Reglamento, Artículo 25 literales j, k, l, y m.</t>
  </si>
  <si>
    <t>Al 31 de julio de 2022</t>
  </si>
  <si>
    <t>Efectivo y Depósitos 9/</t>
  </si>
  <si>
    <t>Instrumentos Representativos de Deuda 10/</t>
  </si>
  <si>
    <t>Instrumentos Representativos de Capital 11/</t>
  </si>
  <si>
    <t>Inmuebles y otras formas de inversión inmobiliaria 12/</t>
  </si>
  <si>
    <t>Primas por Cobrar y préstamos con garantía de pólizas de seguros de vida 13/</t>
  </si>
  <si>
    <t>Otras Inversiones 14/</t>
  </si>
  <si>
    <t>Efectivo y Depósitos 7/</t>
  </si>
  <si>
    <t>Instrumentos Representativos de Deuda 8/</t>
  </si>
  <si>
    <t>Instrumentos Representativos de Capital 9/</t>
  </si>
  <si>
    <t>Inmuebles y otras formas de inversión inmobiliaria 10/</t>
  </si>
  <si>
    <t>Primas por Cobrar y préstamos con garantía de pólizas de seguros de vida 11/</t>
  </si>
  <si>
    <t>Otras Inversiones 12/</t>
  </si>
</sst>
</file>

<file path=xl/styles.xml><?xml version="1.0" encoding="utf-8"?>
<styleSheet xmlns="http://schemas.openxmlformats.org/spreadsheetml/2006/main">
  <numFmts count="3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_(&quot;S/.&quot;* #,##0.00_);_(&quot;S/.&quot;* \(#,##0.00\);_(&quot;S/.&quot;* &quot;-&quot;??_);_(@_)"/>
    <numFmt numFmtId="171" formatCode="_(* #,##0.00_);_(* \(#,##0.00\);_(* &quot;-&quot;??_);_(@_)"/>
    <numFmt numFmtId="172" formatCode="#,##0.00\ &quot;€&quot;;[Red]\-#,##0.00\ &quot;€&quot;"/>
    <numFmt numFmtId="173" formatCode="_-* #,##0.00\ _€_-;\-* #,##0.00\ _€_-;_-* &quot;-&quot;??\ _€_-;_-@_-"/>
    <numFmt numFmtId="174" formatCode="_ * #,##0_ ;_ * \-#,##0_ ;_ * &quot;-&quot;_ ;_ @_ "/>
    <numFmt numFmtId="175" formatCode="_ * #,##0.00_ ;_ * \-#,##0.00_ ;_ * &quot;-&quot;??_ ;_ @_ "/>
    <numFmt numFmtId="176" formatCode="_(* #\ ###\ ##0_);_(* \(#\ ###\ ##0\)__;* &quot;-&quot;??;_(@_)"/>
    <numFmt numFmtId="177" formatCode="_(* #\ ###\ ##0_);_(* \(#\ ###\ ##0\);_(* &quot;-&quot;_);_(@_)"/>
    <numFmt numFmtId="178" formatCode="\$#.00"/>
    <numFmt numFmtId="179" formatCode="_-* #,##0.00\ [$€]_-;\-* #,##0.00\ [$€]_-;_-* &quot;-&quot;??\ [$€]_-;_-@_-"/>
    <numFmt numFmtId="180" formatCode="_([$€-2]\ * #,##0.00_);_([$€-2]\ * \(#,##0.00\);_([$€-2]\ * &quot;-&quot;??_)"/>
    <numFmt numFmtId="181" formatCode="_([$€-2]\ * #.##0.00_);_([$€-2]\ * \(#.##0.00\);_([$€-2]\ * &quot;-&quot;??_)"/>
    <numFmt numFmtId="182" formatCode="#.00"/>
    <numFmt numFmtId="183" formatCode="_(* #,##0_);_(* \(#,##0\);_(* &quot;-&quot;_);_(@_)"/>
    <numFmt numFmtId="184" formatCode="&quot;S/.&quot;\ #,##0.00_);[Red]\(&quot;S/.&quot;\ #,##0.00\)"/>
    <numFmt numFmtId="185" formatCode="&quot;€&quot;\ #,##0.00_);[Red]\(&quot;€&quot;\ #,##0.00\)"/>
    <numFmt numFmtId="186" formatCode="0.000"/>
    <numFmt numFmtId="187" formatCode="_ #,##0.0__\ ;_ \-#,##0.0__\ ;_ \ &quot;-.-&quot;__\ ;_ @__"/>
    <numFmt numFmtId="188" formatCode="_ #,##0.0__\ ;_ \-#,##0.0__\ ;_ \ &quot;-.-&quot;__\ ;_ @\ __"/>
    <numFmt numFmtId="189" formatCode="_-&quot;€&quot;* #,##0.00_-;\-&quot;€&quot;* #,##0.00_-;_-&quot;€&quot;* &quot;-&quot;??_-;_-@_-"/>
    <numFmt numFmtId="190" formatCode="\$#,##0\ ;\(\$#,##0\)"/>
    <numFmt numFmtId="191" formatCode="_ * #,##0_ ;_ * \-#,##0_ ;_ * &quot;-&quot;_ ;_ @_ \l"/>
    <numFmt numFmtId="192" formatCode="%#.0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b/>
      <sz val="9.5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Univers (WN)"/>
      <family val="0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1"/>
      <name val="Arial Narrow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25"/>
      <name val="Times New Roman"/>
      <family val="1"/>
    </font>
    <font>
      <sz val="15"/>
      <name val="Times New Roman"/>
      <family val="1"/>
    </font>
    <font>
      <b/>
      <sz val="13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8"/>
      <color indexed="8"/>
      <name val="Arial"/>
      <family val="2"/>
    </font>
    <font>
      <b/>
      <vertAlign val="superscript"/>
      <sz val="9.5"/>
      <name val="Arial Narrow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28"/>
      <color indexed="22"/>
      <name val="Times New Roman"/>
      <family val="1"/>
    </font>
    <font>
      <b/>
      <sz val="16"/>
      <color indexed="22"/>
      <name val="Times New Roman"/>
      <family val="1"/>
    </font>
    <font>
      <sz val="16"/>
      <color indexed="22"/>
      <name val="Times New Roman"/>
      <family val="1"/>
    </font>
    <font>
      <b/>
      <sz val="8"/>
      <color indexed="22"/>
      <name val="Arial Narrow"/>
      <family val="2"/>
    </font>
    <font>
      <sz val="9"/>
      <color indexed="22"/>
      <name val="Calibri"/>
      <family val="2"/>
    </font>
    <font>
      <sz val="10"/>
      <color indexed="22"/>
      <name val="Arial Narrow"/>
      <family val="2"/>
    </font>
    <font>
      <sz val="9"/>
      <color indexed="22"/>
      <name val="Arial Narrow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28"/>
      <color theme="0" tint="-0.1499900072813034"/>
      <name val="Times New Roman"/>
      <family val="1"/>
    </font>
    <font>
      <b/>
      <sz val="16"/>
      <color theme="0" tint="-0.1499900072813034"/>
      <name val="Times New Roman"/>
      <family val="1"/>
    </font>
    <font>
      <sz val="16"/>
      <color theme="0" tint="-0.1499900072813034"/>
      <name val="Times New Roman"/>
      <family val="1"/>
    </font>
    <font>
      <b/>
      <sz val="8"/>
      <color theme="0" tint="-0.1499900072813034"/>
      <name val="Arial Narrow"/>
      <family val="2"/>
    </font>
    <font>
      <sz val="9"/>
      <color theme="0" tint="-0.1499900072813034"/>
      <name val="Calibri"/>
      <family val="2"/>
    </font>
    <font>
      <sz val="10"/>
      <color theme="0" tint="-0.1499900072813034"/>
      <name val="Arial Narrow"/>
      <family val="2"/>
    </font>
    <font>
      <sz val="9"/>
      <color theme="0" tint="-0.1499900072813034"/>
      <name val="Arial Narrow"/>
      <family val="2"/>
    </font>
    <font>
      <sz val="11"/>
      <color rgb="FF1F497D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ck"/>
      <bottom style="thin"/>
    </border>
  </borders>
  <cellStyleXfs count="4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10" borderId="0" applyNumberFormat="0" applyBorder="0" applyAlignment="0" applyProtection="0"/>
    <xf numFmtId="0" fontId="76" fillId="26" borderId="0" applyNumberFormat="0" applyBorder="0" applyAlignment="0" applyProtection="0"/>
    <xf numFmtId="0" fontId="17" fillId="27" borderId="0" applyNumberFormat="0" applyBorder="0" applyAlignment="0" applyProtection="0"/>
    <xf numFmtId="0" fontId="76" fillId="17" borderId="0" applyNumberFormat="0" applyBorder="0" applyAlignment="0" applyProtection="0"/>
    <xf numFmtId="0" fontId="76" fillId="28" borderId="0" applyNumberFormat="0" applyBorder="0" applyAlignment="0" applyProtection="0"/>
    <xf numFmtId="0" fontId="17" fillId="7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17" fillId="20" borderId="0" applyNumberFormat="0" applyBorder="0" applyAlignment="0" applyProtection="0"/>
    <xf numFmtId="0" fontId="76" fillId="25" borderId="0" applyNumberFormat="0" applyBorder="0" applyAlignment="0" applyProtection="0"/>
    <xf numFmtId="0" fontId="76" fillId="31" borderId="0" applyNumberFormat="0" applyBorder="0" applyAlignment="0" applyProtection="0"/>
    <xf numFmtId="0" fontId="17" fillId="32" borderId="0" applyNumberFormat="0" applyBorder="0" applyAlignment="0" applyProtection="0"/>
    <xf numFmtId="0" fontId="76" fillId="6" borderId="0" applyNumberFormat="0" applyBorder="0" applyAlignment="0" applyProtection="0"/>
    <xf numFmtId="0" fontId="76" fillId="33" borderId="0" applyNumberFormat="0" applyBorder="0" applyAlignment="0" applyProtection="0"/>
    <xf numFmtId="0" fontId="17" fillId="34" borderId="0" applyNumberFormat="0" applyBorder="0" applyAlignment="0" applyProtection="0"/>
    <xf numFmtId="0" fontId="76" fillId="17" borderId="0" applyNumberFormat="0" applyBorder="0" applyAlignment="0" applyProtection="0"/>
    <xf numFmtId="0" fontId="76" fillId="35" borderId="0" applyNumberFormat="0" applyBorder="0" applyAlignment="0" applyProtection="0"/>
    <xf numFmtId="0" fontId="17" fillId="36" borderId="0" applyNumberFormat="0" applyBorder="0" applyAlignment="0" applyProtection="0"/>
    <xf numFmtId="0" fontId="76" fillId="7" borderId="0" applyNumberFormat="0" applyBorder="0" applyAlignment="0" applyProtection="0"/>
    <xf numFmtId="0" fontId="18" fillId="9" borderId="0" applyNumberFormat="0" applyBorder="0" applyAlignment="0" applyProtection="0"/>
    <xf numFmtId="0" fontId="77" fillId="17" borderId="0" applyNumberFormat="0" applyBorder="0" applyAlignment="0" applyProtection="0"/>
    <xf numFmtId="0" fontId="77" fillId="3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8" fillId="38" borderId="1" applyNumberFormat="0" applyAlignment="0" applyProtection="0"/>
    <xf numFmtId="0" fontId="21" fillId="39" borderId="2" applyNumberFormat="0" applyAlignment="0" applyProtection="0"/>
    <xf numFmtId="0" fontId="56" fillId="40" borderId="1" applyNumberFormat="0" applyAlignment="0" applyProtection="0"/>
    <xf numFmtId="0" fontId="22" fillId="0" borderId="0">
      <alignment/>
      <protection/>
    </xf>
    <xf numFmtId="0" fontId="79" fillId="41" borderId="3" applyNumberFormat="0" applyAlignment="0" applyProtection="0"/>
    <xf numFmtId="0" fontId="79" fillId="41" borderId="3" applyNumberFormat="0" applyAlignment="0" applyProtection="0"/>
    <xf numFmtId="0" fontId="80" fillId="0" borderId="4" applyNumberFormat="0" applyFill="0" applyAlignment="0" applyProtection="0"/>
    <xf numFmtId="0" fontId="23" fillId="0" borderId="5" applyNumberFormat="0" applyFill="0" applyAlignment="0" applyProtection="0"/>
    <xf numFmtId="0" fontId="58" fillId="0" borderId="6" applyNumberFormat="0" applyFill="0" applyAlignment="0" applyProtection="0"/>
    <xf numFmtId="4" fontId="24" fillId="0" borderId="0">
      <alignment/>
      <protection locked="0"/>
    </xf>
    <xf numFmtId="178" fontId="24" fillId="0" borderId="0">
      <alignment/>
      <protection locked="0"/>
    </xf>
    <xf numFmtId="0" fontId="24" fillId="0" borderId="0">
      <alignment/>
      <protection locked="0"/>
    </xf>
    <xf numFmtId="0" fontId="22" fillId="0" borderId="7">
      <alignment/>
      <protection/>
    </xf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6" fillId="42" borderId="0" applyNumberFormat="0" applyBorder="0" applyAlignment="0" applyProtection="0"/>
    <xf numFmtId="0" fontId="17" fillId="43" borderId="0" applyNumberFormat="0" applyBorder="0" applyAlignment="0" applyProtection="0"/>
    <xf numFmtId="0" fontId="76" fillId="44" borderId="0" applyNumberFormat="0" applyBorder="0" applyAlignment="0" applyProtection="0"/>
    <xf numFmtId="0" fontId="76" fillId="45" borderId="0" applyNumberFormat="0" applyBorder="0" applyAlignment="0" applyProtection="0"/>
    <xf numFmtId="0" fontId="17" fillId="46" borderId="0" applyNumberFormat="0" applyBorder="0" applyAlignment="0" applyProtection="0"/>
    <xf numFmtId="0" fontId="76" fillId="29" borderId="0" applyNumberFormat="0" applyBorder="0" applyAlignment="0" applyProtection="0"/>
    <xf numFmtId="0" fontId="76" fillId="47" borderId="0" applyNumberFormat="0" applyBorder="0" applyAlignment="0" applyProtection="0"/>
    <xf numFmtId="0" fontId="17" fillId="48" borderId="0" applyNumberFormat="0" applyBorder="0" applyAlignment="0" applyProtection="0"/>
    <xf numFmtId="0" fontId="76" fillId="25" borderId="0" applyNumberFormat="0" applyBorder="0" applyAlignment="0" applyProtection="0"/>
    <xf numFmtId="0" fontId="76" fillId="49" borderId="0" applyNumberFormat="0" applyBorder="0" applyAlignment="0" applyProtection="0"/>
    <xf numFmtId="0" fontId="17" fillId="32" borderId="0" applyNumberFormat="0" applyBorder="0" applyAlignment="0" applyProtection="0"/>
    <xf numFmtId="0" fontId="76" fillId="50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2" borderId="0" applyNumberFormat="0" applyBorder="0" applyAlignment="0" applyProtection="0"/>
    <xf numFmtId="0" fontId="17" fillId="29" borderId="0" applyNumberFormat="0" applyBorder="0" applyAlignment="0" applyProtection="0"/>
    <xf numFmtId="0" fontId="76" fillId="46" borderId="0" applyNumberFormat="0" applyBorder="0" applyAlignment="0" applyProtection="0"/>
    <xf numFmtId="0" fontId="83" fillId="53" borderId="1" applyNumberFormat="0" applyAlignment="0" applyProtection="0"/>
    <xf numFmtId="0" fontId="26" fillId="13" borderId="2" applyNumberFormat="0" applyAlignment="0" applyProtection="0"/>
    <xf numFmtId="0" fontId="83" fillId="21" borderId="1" applyNumberFormat="0" applyAlignment="0" applyProtection="0"/>
    <xf numFmtId="179" fontId="12" fillId="0" borderId="0" applyFont="0" applyFill="0" applyBorder="0" applyAlignment="0" applyProtection="0"/>
    <xf numFmtId="180" fontId="27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2" fontId="31" fillId="0" borderId="0" applyFill="0" applyBorder="0" applyAlignment="0" applyProtection="0"/>
    <xf numFmtId="2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2" fontId="31" fillId="0" borderId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82" fontId="24" fillId="0" borderId="0">
      <alignment/>
      <protection locked="0"/>
    </xf>
    <xf numFmtId="182" fontId="24" fillId="0" borderId="0">
      <alignment/>
      <protection locked="0"/>
    </xf>
    <xf numFmtId="0" fontId="33" fillId="0" borderId="0" applyNumberFormat="0" applyFill="0" applyBorder="0" applyAlignment="0" applyProtection="0"/>
    <xf numFmtId="0" fontId="34" fillId="0" borderId="0">
      <alignment/>
      <protection locked="0"/>
    </xf>
    <xf numFmtId="0" fontId="35" fillId="0" borderId="0" applyNumberFormat="0" applyFill="0" applyBorder="0" applyAlignment="0" applyProtection="0"/>
    <xf numFmtId="0" fontId="34" fillId="0" borderId="0">
      <alignment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4" fillId="54" borderId="0" applyNumberFormat="0" applyBorder="0" applyAlignment="0" applyProtection="0"/>
    <xf numFmtId="0" fontId="38" fillId="6" borderId="0" applyNumberFormat="0" applyBorder="0" applyAlignment="0" applyProtection="0"/>
    <xf numFmtId="0" fontId="84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5" fontId="39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40" fillId="0" borderId="0" applyFont="0" applyFill="0" applyBorder="0" applyAlignment="0" applyProtection="0"/>
    <xf numFmtId="188" fontId="40" fillId="0" borderId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32" fillId="0" borderId="0" applyFont="0" applyFill="0" applyBorder="0" applyAlignment="0" applyProtection="0"/>
    <xf numFmtId="0" fontId="85" fillId="55" borderId="0" applyNumberFormat="0" applyBorder="0" applyAlignment="0" applyProtection="0"/>
    <xf numFmtId="0" fontId="41" fillId="21" borderId="0" applyNumberFormat="0" applyBorder="0" applyAlignment="0" applyProtection="0"/>
    <xf numFmtId="0" fontId="60" fillId="5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 applyFill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56" borderId="10" applyNumberFormat="0" applyFont="0" applyAlignment="0" applyProtection="0"/>
    <xf numFmtId="0" fontId="15" fillId="10" borderId="11" applyNumberFormat="0" applyFont="0" applyAlignment="0" applyProtection="0"/>
    <xf numFmtId="0" fontId="1" fillId="56" borderId="10" applyNumberFormat="0" applyFont="0" applyAlignment="0" applyProtection="0"/>
    <xf numFmtId="191" fontId="42" fillId="0" borderId="0" applyFont="0" applyFill="0" applyBorder="0" applyAlignment="0" applyProtection="0"/>
    <xf numFmtId="191" fontId="42" fillId="0" borderId="0" applyFont="0" applyFill="0" applyBorder="0" applyAlignment="0" applyProtection="0"/>
    <xf numFmtId="191" fontId="42" fillId="0" borderId="0" applyFont="0" applyFill="0" applyBorder="0" applyAlignment="0" applyProtection="0"/>
    <xf numFmtId="192" fontId="24" fillId="0" borderId="0">
      <alignment/>
      <protection locked="0"/>
    </xf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86" fillId="38" borderId="12" applyNumberFormat="0" applyAlignment="0" applyProtection="0"/>
    <xf numFmtId="0" fontId="43" fillId="39" borderId="13" applyNumberFormat="0" applyAlignment="0" applyProtection="0"/>
    <xf numFmtId="0" fontId="86" fillId="40" borderId="12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63" fillId="0" borderId="15" applyNumberFormat="0" applyFill="0" applyAlignment="0" applyProtection="0"/>
    <xf numFmtId="0" fontId="90" fillId="0" borderId="16" applyNumberFormat="0" applyFill="0" applyAlignment="0" applyProtection="0"/>
    <xf numFmtId="0" fontId="45" fillId="0" borderId="17" applyNumberFormat="0" applyFill="0" applyAlignment="0" applyProtection="0"/>
    <xf numFmtId="0" fontId="64" fillId="0" borderId="18" applyNumberFormat="0" applyFill="0" applyAlignment="0" applyProtection="0"/>
    <xf numFmtId="0" fontId="82" fillId="0" borderId="19" applyNumberFormat="0" applyFill="0" applyAlignment="0" applyProtection="0"/>
    <xf numFmtId="0" fontId="25" fillId="0" borderId="20" applyNumberFormat="0" applyFill="0" applyAlignment="0" applyProtection="0"/>
    <xf numFmtId="0" fontId="5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1" fillId="0" borderId="22" applyNumberFormat="0" applyFill="0" applyAlignment="0" applyProtection="0"/>
    <xf numFmtId="0" fontId="47" fillId="0" borderId="23" applyNumberFormat="0" applyFill="0" applyAlignment="0" applyProtection="0"/>
    <xf numFmtId="0" fontId="91" fillId="0" borderId="24" applyNumberForma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</cellStyleXfs>
  <cellXfs count="101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77" fontId="13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 vertical="center" indent="1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0" xfId="189" applyFont="1" applyBorder="1" applyAlignment="1" applyProtection="1">
      <alignment horizontal="left" vertical="center"/>
      <protection/>
    </xf>
    <xf numFmtId="2" fontId="16" fillId="0" borderId="0" xfId="0" applyNumberFormat="1" applyFont="1" applyBorder="1" applyAlignment="1" applyProtection="1">
      <alignment horizontal="left" vertical="center"/>
      <protection/>
    </xf>
    <xf numFmtId="2" fontId="12" fillId="0" borderId="0" xfId="0" applyNumberFormat="1" applyFont="1" applyBorder="1" applyAlignment="1" applyProtection="1">
      <alignment horizontal="left" vertical="center"/>
      <protection/>
    </xf>
    <xf numFmtId="1" fontId="12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2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92" fillId="0" borderId="0" xfId="0" applyFont="1" applyAlignment="1">
      <alignment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92" fillId="0" borderId="0" xfId="0" applyFont="1" applyFill="1" applyAlignment="1">
      <alignment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92" fillId="57" borderId="0" xfId="0" applyFont="1" applyFill="1" applyAlignment="1">
      <alignment/>
    </xf>
    <xf numFmtId="0" fontId="11" fillId="57" borderId="27" xfId="0" applyFont="1" applyFill="1" applyBorder="1" applyAlignment="1" applyProtection="1">
      <alignment horizontal="left" vertical="center"/>
      <protection/>
    </xf>
    <xf numFmtId="0" fontId="12" fillId="57" borderId="0" xfId="0" applyFont="1" applyFill="1" applyBorder="1" applyAlignment="1" applyProtection="1">
      <alignment/>
      <protection/>
    </xf>
    <xf numFmtId="0" fontId="11" fillId="57" borderId="28" xfId="0" applyFont="1" applyFill="1" applyBorder="1" applyAlignment="1" applyProtection="1">
      <alignment horizontal="left" vertical="center"/>
      <protection/>
    </xf>
    <xf numFmtId="177" fontId="11" fillId="57" borderId="28" xfId="0" applyNumberFormat="1" applyFont="1" applyFill="1" applyBorder="1" applyAlignment="1" applyProtection="1">
      <alignment vertical="center"/>
      <protection/>
    </xf>
    <xf numFmtId="177" fontId="13" fillId="57" borderId="0" xfId="0" applyNumberFormat="1" applyFont="1" applyFill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93" fillId="0" borderId="0" xfId="0" applyFont="1" applyFill="1" applyAlignment="1">
      <alignment/>
    </xf>
    <xf numFmtId="0" fontId="13" fillId="57" borderId="0" xfId="0" applyFont="1" applyFill="1" applyBorder="1" applyAlignment="1" applyProtection="1">
      <alignment horizontal="left" vertical="center" indent="1"/>
      <protection/>
    </xf>
    <xf numFmtId="0" fontId="11" fillId="57" borderId="29" xfId="0" applyFont="1" applyFill="1" applyBorder="1" applyAlignment="1" applyProtection="1">
      <alignment vertical="center"/>
      <protection/>
    </xf>
    <xf numFmtId="177" fontId="11" fillId="57" borderId="29" xfId="0" applyNumberFormat="1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>
      <alignment horizontal="left" vertical="center" indent="1"/>
      <protection/>
    </xf>
    <xf numFmtId="177" fontId="11" fillId="57" borderId="0" xfId="0" applyNumberFormat="1" applyFont="1" applyFill="1" applyBorder="1" applyAlignment="1" applyProtection="1">
      <alignment vertical="center"/>
      <protection/>
    </xf>
    <xf numFmtId="0" fontId="13" fillId="57" borderId="0" xfId="0" applyFont="1" applyFill="1" applyBorder="1" applyAlignment="1" applyProtection="1">
      <alignment horizontal="left" vertical="center" indent="2"/>
      <protection/>
    </xf>
    <xf numFmtId="0" fontId="13" fillId="57" borderId="0" xfId="0" applyFont="1" applyFill="1" applyBorder="1" applyAlignment="1" applyProtection="1">
      <alignment horizontal="left" vertical="center" indent="3"/>
      <protection/>
    </xf>
    <xf numFmtId="0" fontId="13" fillId="57" borderId="0" xfId="0" applyFont="1" applyFill="1" applyBorder="1" applyAlignment="1" applyProtection="1" quotePrefix="1">
      <alignment horizontal="left" vertical="center" indent="2"/>
      <protection/>
    </xf>
    <xf numFmtId="0" fontId="11" fillId="57" borderId="29" xfId="0" applyFont="1" applyFill="1" applyBorder="1" applyAlignment="1" applyProtection="1">
      <alignment horizontal="left" vertical="center"/>
      <protection/>
    </xf>
    <xf numFmtId="0" fontId="11" fillId="57" borderId="29" xfId="0" applyFont="1" applyFill="1" applyBorder="1" applyAlignment="1" applyProtection="1" quotePrefix="1">
      <alignment horizontal="left" vertical="center"/>
      <protection/>
    </xf>
    <xf numFmtId="0" fontId="11" fillId="57" borderId="30" xfId="0" applyFont="1" applyFill="1" applyBorder="1" applyAlignment="1" applyProtection="1">
      <alignment vertical="center"/>
      <protection/>
    </xf>
    <xf numFmtId="177" fontId="11" fillId="57" borderId="30" xfId="0" applyNumberFormat="1" applyFont="1" applyFill="1" applyBorder="1" applyAlignment="1" applyProtection="1">
      <alignment vertical="center"/>
      <protection/>
    </xf>
    <xf numFmtId="177" fontId="13" fillId="57" borderId="27" xfId="0" applyNumberFormat="1" applyFont="1" applyFill="1" applyBorder="1" applyAlignment="1" applyProtection="1">
      <alignment vertical="center"/>
      <protection/>
    </xf>
    <xf numFmtId="0" fontId="9" fillId="57" borderId="31" xfId="0" applyFont="1" applyFill="1" applyBorder="1" applyAlignment="1" applyProtection="1">
      <alignment horizontal="center" vertical="center" wrapText="1"/>
      <protection/>
    </xf>
    <xf numFmtId="177" fontId="11" fillId="57" borderId="27" xfId="0" applyNumberFormat="1" applyFont="1" applyFill="1" applyBorder="1" applyAlignment="1" applyProtection="1">
      <alignment vertical="center"/>
      <protection/>
    </xf>
    <xf numFmtId="0" fontId="94" fillId="0" borderId="0" xfId="0" applyFont="1" applyAlignment="1" applyProtection="1">
      <alignment/>
      <protection/>
    </xf>
    <xf numFmtId="0" fontId="95" fillId="0" borderId="0" xfId="0" applyFont="1" applyAlignment="1" applyProtection="1">
      <alignment/>
      <protection/>
    </xf>
    <xf numFmtId="0" fontId="96" fillId="0" borderId="0" xfId="0" applyFont="1" applyAlignment="1" applyProtection="1">
      <alignment/>
      <protection/>
    </xf>
    <xf numFmtId="0" fontId="96" fillId="0" borderId="0" xfId="0" applyFont="1" applyBorder="1" applyAlignment="1" applyProtection="1">
      <alignment/>
      <protection/>
    </xf>
    <xf numFmtId="0" fontId="97" fillId="0" borderId="0" xfId="0" applyFont="1" applyBorder="1" applyAlignment="1" applyProtection="1">
      <alignment/>
      <protection/>
    </xf>
    <xf numFmtId="0" fontId="98" fillId="0" borderId="0" xfId="0" applyFont="1" applyAlignment="1">
      <alignment/>
    </xf>
    <xf numFmtId="0" fontId="99" fillId="0" borderId="0" xfId="0" applyFont="1" applyBorder="1" applyAlignment="1" applyProtection="1">
      <alignment/>
      <protection/>
    </xf>
    <xf numFmtId="0" fontId="99" fillId="0" borderId="0" xfId="0" applyFont="1" applyFill="1" applyBorder="1" applyAlignment="1" applyProtection="1">
      <alignment/>
      <protection/>
    </xf>
    <xf numFmtId="0" fontId="99" fillId="57" borderId="0" xfId="0" applyFont="1" applyFill="1" applyBorder="1" applyAlignment="1" applyProtection="1">
      <alignment/>
      <protection/>
    </xf>
    <xf numFmtId="0" fontId="98" fillId="0" borderId="0" xfId="0" applyFont="1" applyFill="1" applyAlignment="1">
      <alignment/>
    </xf>
    <xf numFmtId="0" fontId="100" fillId="0" borderId="0" xfId="0" applyFont="1" applyBorder="1" applyAlignment="1" applyProtection="1">
      <alignment vertical="center"/>
      <protection/>
    </xf>
    <xf numFmtId="0" fontId="99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0" fontId="54" fillId="0" borderId="0" xfId="0" applyFont="1" applyBorder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99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54" fillId="0" borderId="0" xfId="0" applyFont="1" applyBorder="1" applyAlignment="1">
      <alignment vertical="center" wrapText="1"/>
    </xf>
    <xf numFmtId="0" fontId="99" fillId="0" borderId="0" xfId="0" applyFont="1" applyAlignment="1" applyProtection="1">
      <alignment vertical="center"/>
      <protection/>
    </xf>
    <xf numFmtId="0" fontId="11" fillId="57" borderId="28" xfId="0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 quotePrefix="1">
      <alignment horizontal="left" vertical="center" indent="1"/>
      <protection/>
    </xf>
    <xf numFmtId="0" fontId="50" fillId="57" borderId="31" xfId="0" applyFont="1" applyFill="1" applyBorder="1" applyAlignment="1" applyProtection="1">
      <alignment horizontal="center" vertical="center" wrapText="1"/>
      <protection/>
    </xf>
    <xf numFmtId="0" fontId="11" fillId="57" borderId="0" xfId="0" applyFont="1" applyFill="1" applyBorder="1" applyAlignment="1" applyProtection="1">
      <alignment horizontal="left" vertical="center"/>
      <protection/>
    </xf>
    <xf numFmtId="0" fontId="101" fillId="0" borderId="0" xfId="0" applyFont="1" applyAlignment="1">
      <alignment vertical="center"/>
    </xf>
    <xf numFmtId="0" fontId="14" fillId="0" borderId="0" xfId="0" applyFont="1" applyFill="1" applyBorder="1" applyAlignment="1" applyProtection="1">
      <alignment vertical="center"/>
      <protection/>
    </xf>
    <xf numFmtId="0" fontId="92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vertical="center"/>
      <protection/>
    </xf>
    <xf numFmtId="0" fontId="8" fillId="57" borderId="3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</cellXfs>
  <cellStyles count="405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6" xfId="29"/>
    <cellStyle name="20% - Énfasis6 2" xfId="30"/>
    <cellStyle name="20% - Énfasis6 3" xfId="31"/>
    <cellStyle name="40% - Énfasis1" xfId="32"/>
    <cellStyle name="40% - Énfasis1 2" xfId="33"/>
    <cellStyle name="40% - Énfasis1 3" xfId="34"/>
    <cellStyle name="40% - Énfasis2" xfId="35"/>
    <cellStyle name="40% - Énfasis2 2" xfId="36"/>
    <cellStyle name="40% - Énfasis3" xfId="37"/>
    <cellStyle name="40% - Énfasis3 2" xfId="38"/>
    <cellStyle name="40% - Énfasis3 3" xfId="39"/>
    <cellStyle name="40% - Énfasis4" xfId="40"/>
    <cellStyle name="40% - Énfasis4 2" xfId="41"/>
    <cellStyle name="40% - Énfasis4 3" xfId="42"/>
    <cellStyle name="40% - Énfasis5" xfId="43"/>
    <cellStyle name="40% - Énfasis5 2" xfId="44"/>
    <cellStyle name="40% - Énfasis5 3" xfId="45"/>
    <cellStyle name="40% - Énfasis6" xfId="46"/>
    <cellStyle name="40% - Énfasis6 2" xfId="47"/>
    <cellStyle name="40% - Énfasis6 3" xfId="48"/>
    <cellStyle name="60% - Énfasis1" xfId="49"/>
    <cellStyle name="60% - Énfasis1 2" xfId="50"/>
    <cellStyle name="60% - Énfasis1 3" xfId="51"/>
    <cellStyle name="60% - Énfasis2" xfId="52"/>
    <cellStyle name="60% - Énfasis2 2" xfId="53"/>
    <cellStyle name="60% - Énfasis2 3" xfId="54"/>
    <cellStyle name="60% - Énfasis3" xfId="55"/>
    <cellStyle name="60% - Énfasis3 2" xfId="56"/>
    <cellStyle name="60% - Énfasis3 3" xfId="57"/>
    <cellStyle name="60% - Énfasis4" xfId="58"/>
    <cellStyle name="60% - Énfasis4 2" xfId="59"/>
    <cellStyle name="60% - Énfasis4 3" xfId="60"/>
    <cellStyle name="60% - Énfasis5" xfId="61"/>
    <cellStyle name="60% - Énfasis5 2" xfId="62"/>
    <cellStyle name="60% - Énfasis5 3" xfId="63"/>
    <cellStyle name="60% - Énfasis6" xfId="64"/>
    <cellStyle name="60% - Énfasis6 2" xfId="65"/>
    <cellStyle name="60% - Énfasis6 3" xfId="66"/>
    <cellStyle name="Buena 2" xfId="67"/>
    <cellStyle name="Buena 3" xfId="68"/>
    <cellStyle name="Bueno" xfId="69"/>
    <cellStyle name="Cabecera 1" xfId="70"/>
    <cellStyle name="Cabecera 1 2" xfId="71"/>
    <cellStyle name="Cabecera 1 2 2" xfId="72"/>
    <cellStyle name="Cabecera 1 3" xfId="73"/>
    <cellStyle name="Cabecera 1 3 2" xfId="74"/>
    <cellStyle name="Cabecera 1_Bol_122007" xfId="75"/>
    <cellStyle name="Cabecera 2" xfId="76"/>
    <cellStyle name="Cabecera 2 2" xfId="77"/>
    <cellStyle name="Cabecera 2 2 2" xfId="78"/>
    <cellStyle name="Cabecera 2 3" xfId="79"/>
    <cellStyle name="Cabecera 2 3 2" xfId="80"/>
    <cellStyle name="Cabecera 2_Bol_122007" xfId="81"/>
    <cellStyle name="Cálculo" xfId="82"/>
    <cellStyle name="Cálculo 2" xfId="83"/>
    <cellStyle name="Cálculo 3" xfId="84"/>
    <cellStyle name="Cambiar to&amp;do" xfId="85"/>
    <cellStyle name="Celda de comprobación" xfId="86"/>
    <cellStyle name="Celda de comprobación 2" xfId="87"/>
    <cellStyle name="Celda vinculada" xfId="88"/>
    <cellStyle name="Celda vinculada 2" xfId="89"/>
    <cellStyle name="Celda vinculada 3" xfId="90"/>
    <cellStyle name="Comma" xfId="91"/>
    <cellStyle name="Currency" xfId="92"/>
    <cellStyle name="Date" xfId="93"/>
    <cellStyle name="Diseño" xfId="94"/>
    <cellStyle name="Encabezado 1" xfId="95"/>
    <cellStyle name="Encabezado 4" xfId="96"/>
    <cellStyle name="Encabezado 4 2" xfId="97"/>
    <cellStyle name="Encabezado 4 3" xfId="98"/>
    <cellStyle name="Énfasis1" xfId="99"/>
    <cellStyle name="Énfasis1 2" xfId="100"/>
    <cellStyle name="Énfasis1 3" xfId="101"/>
    <cellStyle name="Énfasis2" xfId="102"/>
    <cellStyle name="Énfasis2 2" xfId="103"/>
    <cellStyle name="Énfasis2 3" xfId="104"/>
    <cellStyle name="Énfasis3" xfId="105"/>
    <cellStyle name="Énfasis3 2" xfId="106"/>
    <cellStyle name="Énfasis3 3" xfId="107"/>
    <cellStyle name="Énfasis4" xfId="108"/>
    <cellStyle name="Énfasis4 2" xfId="109"/>
    <cellStyle name="Énfasis4 3" xfId="110"/>
    <cellStyle name="Énfasis5" xfId="111"/>
    <cellStyle name="Énfasis5 2" xfId="112"/>
    <cellStyle name="Énfasis6" xfId="113"/>
    <cellStyle name="Énfasis6 2" xfId="114"/>
    <cellStyle name="Énfasis6 3" xfId="115"/>
    <cellStyle name="Entrada" xfId="116"/>
    <cellStyle name="Entrada 2" xfId="117"/>
    <cellStyle name="Entrada 3" xfId="118"/>
    <cellStyle name="Euro" xfId="119"/>
    <cellStyle name="Euro 2" xfId="120"/>
    <cellStyle name="Euro 2 2" xfId="121"/>
    <cellStyle name="Euro 3" xfId="122"/>
    <cellStyle name="Euro 4" xfId="123"/>
    <cellStyle name="Euro 5" xfId="124"/>
    <cellStyle name="Euro 6" xfId="125"/>
    <cellStyle name="Euro 7" xfId="126"/>
    <cellStyle name="Euro 8" xfId="127"/>
    <cellStyle name="Euro 9" xfId="128"/>
    <cellStyle name="Euro_Compendio 2008 V" xfId="129"/>
    <cellStyle name="F2" xfId="130"/>
    <cellStyle name="F2 2" xfId="131"/>
    <cellStyle name="F3" xfId="132"/>
    <cellStyle name="F3 2" xfId="133"/>
    <cellStyle name="F4" xfId="134"/>
    <cellStyle name="F4 2" xfId="135"/>
    <cellStyle name="F5" xfId="136"/>
    <cellStyle name="F5 2" xfId="137"/>
    <cellStyle name="F6" xfId="138"/>
    <cellStyle name="F6 2" xfId="139"/>
    <cellStyle name="F7" xfId="140"/>
    <cellStyle name="F7 2" xfId="141"/>
    <cellStyle name="F8" xfId="142"/>
    <cellStyle name="F8 2" xfId="143"/>
    <cellStyle name="Fecha" xfId="144"/>
    <cellStyle name="Fecha 2" xfId="145"/>
    <cellStyle name="Fecha 3" xfId="146"/>
    <cellStyle name="Fecha_Bol_122007" xfId="147"/>
    <cellStyle name="Fechas" xfId="148"/>
    <cellStyle name="Fechas 10" xfId="149"/>
    <cellStyle name="Fechas 2" xfId="150"/>
    <cellStyle name="Fechas 3" xfId="151"/>
    <cellStyle name="Fechas 4" xfId="152"/>
    <cellStyle name="Fechas 5" xfId="153"/>
    <cellStyle name="Fechas 6" xfId="154"/>
    <cellStyle name="Fechas 7" xfId="155"/>
    <cellStyle name="Fechas 8" xfId="156"/>
    <cellStyle name="Fechas 9" xfId="157"/>
    <cellStyle name="Fechas_Aportes Voluntarios - Julio 2010" xfId="158"/>
    <cellStyle name="Fijo" xfId="159"/>
    <cellStyle name="Fijo 2" xfId="160"/>
    <cellStyle name="Fijo 3" xfId="161"/>
    <cellStyle name="Fijo_Bol_122007" xfId="162"/>
    <cellStyle name="Fixed" xfId="163"/>
    <cellStyle name="Fixed 2" xfId="164"/>
    <cellStyle name="Fixed 2 2" xfId="165"/>
    <cellStyle name="Fixed 3" xfId="166"/>
    <cellStyle name="Fixed 4" xfId="167"/>
    <cellStyle name="Fixed 5" xfId="168"/>
    <cellStyle name="Fixed_CA-Infraes" xfId="169"/>
    <cellStyle name="HEADING1" xfId="170"/>
    <cellStyle name="Heading1 2" xfId="171"/>
    <cellStyle name="HEADING2" xfId="172"/>
    <cellStyle name="Heading2 2" xfId="173"/>
    <cellStyle name="Hipervínculo 2 2" xfId="174"/>
    <cellStyle name="Hipervínculo 4" xfId="175"/>
    <cellStyle name="Incorrecto" xfId="176"/>
    <cellStyle name="Incorrecto 2" xfId="177"/>
    <cellStyle name="Incorrecto 3" xfId="178"/>
    <cellStyle name="Comma" xfId="179"/>
    <cellStyle name="Comma [0]" xfId="180"/>
    <cellStyle name="Millares [0] 11" xfId="181"/>
    <cellStyle name="Millares [0] 2" xfId="182"/>
    <cellStyle name="Millares [0] 3" xfId="183"/>
    <cellStyle name="Millares [0] 4" xfId="184"/>
    <cellStyle name="Millares [0] 5" xfId="185"/>
    <cellStyle name="Millares [0] 6" xfId="186"/>
    <cellStyle name="Millares [0] 7" xfId="187"/>
    <cellStyle name="Millares [0] 8" xfId="188"/>
    <cellStyle name="Millares [0]_ForCua_RankEstr" xfId="189"/>
    <cellStyle name="Millares 10" xfId="190"/>
    <cellStyle name="Millares 11" xfId="191"/>
    <cellStyle name="Millares 12" xfId="192"/>
    <cellStyle name="Millares 12 2" xfId="193"/>
    <cellStyle name="Millares 13" xfId="194"/>
    <cellStyle name="Millares 14" xfId="195"/>
    <cellStyle name="Millares 15" xfId="196"/>
    <cellStyle name="Millares 16" xfId="197"/>
    <cellStyle name="Millares 2" xfId="198"/>
    <cellStyle name="Millares 2 10" xfId="199"/>
    <cellStyle name="Millares 2 11" xfId="200"/>
    <cellStyle name="Millares 2 11 2" xfId="201"/>
    <cellStyle name="Millares 2 2" xfId="202"/>
    <cellStyle name="Millares 2 2 2" xfId="203"/>
    <cellStyle name="Millares 2 2 2 2" xfId="204"/>
    <cellStyle name="Millares 2 2 2 3" xfId="205"/>
    <cellStyle name="Millares 2 2 3" xfId="206"/>
    <cellStyle name="Millares 2 2 4" xfId="207"/>
    <cellStyle name="Millares 2 2 4 2" xfId="208"/>
    <cellStyle name="Millares 2 2 4 2 2" xfId="209"/>
    <cellStyle name="Millares 2 2 4_Hoja1" xfId="210"/>
    <cellStyle name="Millares 2 2 5" xfId="211"/>
    <cellStyle name="Millares 2 2 6" xfId="212"/>
    <cellStyle name="Millares 2 2 7" xfId="213"/>
    <cellStyle name="Millares 2 2 8" xfId="214"/>
    <cellStyle name="Millares 2 2_03" xfId="215"/>
    <cellStyle name="Millares 2 3" xfId="216"/>
    <cellStyle name="Millares 2 3 2" xfId="217"/>
    <cellStyle name="Millares 2 3 2 2" xfId="218"/>
    <cellStyle name="Millares 2 3 2 2 2" xfId="219"/>
    <cellStyle name="Millares 2 3 2 3" xfId="220"/>
    <cellStyle name="Millares 2 3 2_Hoja1" xfId="221"/>
    <cellStyle name="Millares 2 3 3" xfId="222"/>
    <cellStyle name="Millares 2 3 3 2" xfId="223"/>
    <cellStyle name="Millares 2 3 4" xfId="224"/>
    <cellStyle name="Millares 2 3 5" xfId="225"/>
    <cellStyle name="Millares 2 3_BG Fondos" xfId="226"/>
    <cellStyle name="Millares 2 4" xfId="227"/>
    <cellStyle name="Millares 2 4 2" xfId="228"/>
    <cellStyle name="Millares 2 4 2 2" xfId="229"/>
    <cellStyle name="Millares 2 4_Hoja1" xfId="230"/>
    <cellStyle name="Millares 2 5" xfId="231"/>
    <cellStyle name="Millares 2 5 2" xfId="232"/>
    <cellStyle name="Millares 2 6" xfId="233"/>
    <cellStyle name="Millares 2 7" xfId="234"/>
    <cellStyle name="Millares 2 8" xfId="235"/>
    <cellStyle name="Millares 2 9" xfId="236"/>
    <cellStyle name="Millares 2_Bol_0411(corregido emisor inst)" xfId="237"/>
    <cellStyle name="Millares 3 2" xfId="238"/>
    <cellStyle name="Millares 3 2 2" xfId="239"/>
    <cellStyle name="Millares 3 2 2 2" xfId="240"/>
    <cellStyle name="Millares 3 2 3" xfId="241"/>
    <cellStyle name="Millares 3 2_Hoja1" xfId="242"/>
    <cellStyle name="Millares 4" xfId="243"/>
    <cellStyle name="Millares 4 2" xfId="244"/>
    <cellStyle name="Millares 4 2 2" xfId="245"/>
    <cellStyle name="Millares 4 2 2 2" xfId="246"/>
    <cellStyle name="Millares 4 2 3" xfId="247"/>
    <cellStyle name="Millares 4 2_Hoja1" xfId="248"/>
    <cellStyle name="Millares 5" xfId="249"/>
    <cellStyle name="Millares 5 2" xfId="250"/>
    <cellStyle name="Millares 5 2 2" xfId="251"/>
    <cellStyle name="Millares 5 2 2 2" xfId="252"/>
    <cellStyle name="Millares 5 2 3" xfId="253"/>
    <cellStyle name="Millares 5 2_Hoja1" xfId="254"/>
    <cellStyle name="Millares 5 3" xfId="255"/>
    <cellStyle name="Millares 5 3 2" xfId="256"/>
    <cellStyle name="Millares 5 4" xfId="257"/>
    <cellStyle name="Millares 5_Bol_0411(corregido emisor inst)" xfId="258"/>
    <cellStyle name="Millares 6" xfId="259"/>
    <cellStyle name="Millares 6 2" xfId="260"/>
    <cellStyle name="Millares 7" xfId="261"/>
    <cellStyle name="Millares 8" xfId="262"/>
    <cellStyle name="Millares 9" xfId="263"/>
    <cellStyle name="Millares Sangría" xfId="264"/>
    <cellStyle name="Millares Sangría 1" xfId="265"/>
    <cellStyle name="Currency" xfId="266"/>
    <cellStyle name="Currency [0]" xfId="267"/>
    <cellStyle name="Moneda 2" xfId="268"/>
    <cellStyle name="Moneda 2 2" xfId="269"/>
    <cellStyle name="Moneda 2 2 2" xfId="270"/>
    <cellStyle name="Moneda 2_Hoja1" xfId="271"/>
    <cellStyle name="Moneda 3" xfId="272"/>
    <cellStyle name="Monetario0" xfId="273"/>
    <cellStyle name="Neutral" xfId="274"/>
    <cellStyle name="Neutral 2" xfId="275"/>
    <cellStyle name="Neutral 3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17 2" xfId="286"/>
    <cellStyle name="Normal 18" xfId="287"/>
    <cellStyle name="Normal 18 2" xfId="288"/>
    <cellStyle name="Normal 19" xfId="289"/>
    <cellStyle name="Normal 19 2" xfId="290"/>
    <cellStyle name="Normal 2" xfId="291"/>
    <cellStyle name="Normal 2 10" xfId="292"/>
    <cellStyle name="Normal 2 2" xfId="293"/>
    <cellStyle name="Normal 2 2 2" xfId="294"/>
    <cellStyle name="Normal 2 2 3" xfId="295"/>
    <cellStyle name="Normal 2 2_Sol Tra Pres" xfId="296"/>
    <cellStyle name="Normal 2 3" xfId="297"/>
    <cellStyle name="Normal 2 4" xfId="298"/>
    <cellStyle name="Normal 2 4 2" xfId="299"/>
    <cellStyle name="Normal 2 4 2 2" xfId="300"/>
    <cellStyle name="Normal 2 4_Hoja1" xfId="301"/>
    <cellStyle name="Normal 2 5" xfId="302"/>
    <cellStyle name="Normal 2 6" xfId="303"/>
    <cellStyle name="Normal 2 7" xfId="304"/>
    <cellStyle name="Normal 2 8" xfId="305"/>
    <cellStyle name="Normal 2 9" xfId="306"/>
    <cellStyle name="Normal 2_Aportes Voluntarios - Julio 2010" xfId="307"/>
    <cellStyle name="Normal 20" xfId="308"/>
    <cellStyle name="Normal 20 2" xfId="309"/>
    <cellStyle name="Normal 21" xfId="310"/>
    <cellStyle name="Normal 21 2" xfId="311"/>
    <cellStyle name="Normal 22" xfId="312"/>
    <cellStyle name="Normal 22 2" xfId="313"/>
    <cellStyle name="Normal 23" xfId="314"/>
    <cellStyle name="Normal 23 2" xfId="315"/>
    <cellStyle name="Normal 24" xfId="316"/>
    <cellStyle name="Normal 24 2" xfId="317"/>
    <cellStyle name="Normal 25" xfId="318"/>
    <cellStyle name="Normal 26" xfId="319"/>
    <cellStyle name="Normal 27" xfId="320"/>
    <cellStyle name="Normal 28" xfId="321"/>
    <cellStyle name="Normal 29" xfId="322"/>
    <cellStyle name="Normal 3" xfId="323"/>
    <cellStyle name="Normal 3 2" xfId="324"/>
    <cellStyle name="Normal 3 2 2" xfId="325"/>
    <cellStyle name="Normal 3 3" xfId="326"/>
    <cellStyle name="Normal 3 4" xfId="327"/>
    <cellStyle name="Normal 3_Aportes Voluntarios - Julio 2010" xfId="328"/>
    <cellStyle name="Normal 30" xfId="329"/>
    <cellStyle name="Normal 31" xfId="330"/>
    <cellStyle name="Normal 32" xfId="331"/>
    <cellStyle name="Normal 4" xfId="332"/>
    <cellStyle name="Normal 4 2" xfId="333"/>
    <cellStyle name="Normal 4 2 2" xfId="334"/>
    <cellStyle name="Normal 4 3" xfId="335"/>
    <cellStyle name="Normal 4_Formato nuevos cuadros" xfId="336"/>
    <cellStyle name="Normal 5" xfId="337"/>
    <cellStyle name="Normal 5 2" xfId="338"/>
    <cellStyle name="Normal 5 3" xfId="339"/>
    <cellStyle name="Normal 6" xfId="340"/>
    <cellStyle name="Normal 6 2" xfId="341"/>
    <cellStyle name="Normal 6 2 2" xfId="342"/>
    <cellStyle name="Normal 6_Hoja1" xfId="343"/>
    <cellStyle name="Normal 7" xfId="344"/>
    <cellStyle name="Normal 7 2" xfId="345"/>
    <cellStyle name="Normal 7 2 2" xfId="346"/>
    <cellStyle name="Normal 7 2 3" xfId="347"/>
    <cellStyle name="Normal 7 3" xfId="348"/>
    <cellStyle name="Normal 7_Hoja1" xfId="349"/>
    <cellStyle name="Normal 8" xfId="350"/>
    <cellStyle name="Normal 9" xfId="351"/>
    <cellStyle name="Notas" xfId="352"/>
    <cellStyle name="Notas 2" xfId="353"/>
    <cellStyle name="Notas 2 2" xfId="354"/>
    <cellStyle name="Original" xfId="355"/>
    <cellStyle name="Original 2" xfId="356"/>
    <cellStyle name="Original 3" xfId="357"/>
    <cellStyle name="Percent" xfId="358"/>
    <cellStyle name="Percent" xfId="359"/>
    <cellStyle name="Porcentaje 2" xfId="360"/>
    <cellStyle name="Porcentaje 2 2" xfId="361"/>
    <cellStyle name="Porcentaje 3" xfId="362"/>
    <cellStyle name="Porcentaje 3 2" xfId="363"/>
    <cellStyle name="Porcentaje 3 3" xfId="364"/>
    <cellStyle name="Porcentaje 4" xfId="365"/>
    <cellStyle name="Porcentaje 5" xfId="366"/>
    <cellStyle name="Porcentual 10" xfId="367"/>
    <cellStyle name="Porcentual 2" xfId="368"/>
    <cellStyle name="Porcentual 2 2" xfId="369"/>
    <cellStyle name="Porcentual 2 3" xfId="370"/>
    <cellStyle name="Porcentual 2 4" xfId="371"/>
    <cellStyle name="Porcentual 2 4 2" xfId="372"/>
    <cellStyle name="Porcentual 2 5" xfId="373"/>
    <cellStyle name="Porcentual 2 6" xfId="374"/>
    <cellStyle name="Porcentual 2 7" xfId="375"/>
    <cellStyle name="Porcentual 2 8" xfId="376"/>
    <cellStyle name="Porcentual 3 2" xfId="377"/>
    <cellStyle name="Porcentual 4 2" xfId="378"/>
    <cellStyle name="Porcentual 4 3" xfId="379"/>
    <cellStyle name="Porcentual 5" xfId="380"/>
    <cellStyle name="Porcentual 5 2" xfId="381"/>
    <cellStyle name="Porcentual 5 2 2" xfId="382"/>
    <cellStyle name="Porcentual 6" xfId="383"/>
    <cellStyle name="Porcentual 7" xfId="384"/>
    <cellStyle name="Porcentual 8" xfId="385"/>
    <cellStyle name="Porcentual 9" xfId="386"/>
    <cellStyle name="Punto0" xfId="387"/>
    <cellStyle name="Salida" xfId="388"/>
    <cellStyle name="Salida 2" xfId="389"/>
    <cellStyle name="Salida 3" xfId="390"/>
    <cellStyle name="Texto de advertencia" xfId="391"/>
    <cellStyle name="Texto de advertencia 2" xfId="392"/>
    <cellStyle name="Texto explicativo" xfId="393"/>
    <cellStyle name="Texto explicativo 2" xfId="394"/>
    <cellStyle name="Título" xfId="395"/>
    <cellStyle name="Título 1 2" xfId="396"/>
    <cellStyle name="Título 1 3" xfId="397"/>
    <cellStyle name="Título 2" xfId="398"/>
    <cellStyle name="Título 2 2" xfId="399"/>
    <cellStyle name="Título 2 3" xfId="400"/>
    <cellStyle name="Título 3" xfId="401"/>
    <cellStyle name="Título 3 2" xfId="402"/>
    <cellStyle name="Título 3 3" xfId="403"/>
    <cellStyle name="Título 4" xfId="404"/>
    <cellStyle name="Título 5" xfId="405"/>
    <cellStyle name="Total" xfId="406"/>
    <cellStyle name="Total 10" xfId="407"/>
    <cellStyle name="Total 10 2" xfId="408"/>
    <cellStyle name="Total 2 2" xfId="409"/>
    <cellStyle name="Total 2 3" xfId="410"/>
    <cellStyle name="Total 3 2" xfId="411"/>
    <cellStyle name="Total 3 2 2" xfId="412"/>
    <cellStyle name="Total 4" xfId="413"/>
    <cellStyle name="Total 5" xfId="414"/>
    <cellStyle name="Total 6" xfId="415"/>
    <cellStyle name="Total 7" xfId="416"/>
    <cellStyle name="Total 8" xfId="417"/>
    <cellStyle name="Total 9" xfId="4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Cartera%20por%20Clasificaci&#243;n%20de%20riesgo\Informes%20Mensuales\Setiembre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8\Bol_072008\pBol_07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413\Bol_04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213\Datos\Inversiones%2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msoria\Downloads\Bolet&#237;n%202013\Para%20RB\BE%20Boletin_prueb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7\Bol1217\Bol12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Mis%20documentos\Roberto\Bolet&#237;n\Mensual\Octubre\Propuesta%20Stand%20by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1.%20Estadisticas\Nuevas%20Estad&#237;sticas%202018\Otros\Nuevos%20formatos%20Estadisticas%20Web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Mis%20documentos\WORK\BOLETMES\1998\BolMen_03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3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1">
        <row r="1">
          <cell r="A1" t="str">
            <v>CLASIFICACIÓN DE LA CARTERA ADMINISTRADA POR  AFP, CLASIFICACIÓN  Y TIPO DE INSTRUMENTO</v>
          </cell>
        </row>
        <row r="2">
          <cell r="A2" t="str">
            <v>Al 30 de setiembre del 2000</v>
          </cell>
          <cell r="P2" t="str">
            <v>CUADRO COMPARATIVO </v>
          </cell>
        </row>
        <row r="3">
          <cell r="A3" t="str">
            <v>(en miles de Nuevos Soles)</v>
          </cell>
          <cell r="P3" t="str">
            <v>SETIEMBRE 2000 / JUNIO 2000 / DICIEMBRE 1999</v>
          </cell>
        </row>
        <row r="4">
          <cell r="K4">
            <v>1</v>
          </cell>
        </row>
        <row r="5">
          <cell r="A5" t="str">
            <v>TOTAL CARTERA</v>
          </cell>
          <cell r="Q5">
            <v>36770</v>
          </cell>
          <cell r="T5">
            <v>36678</v>
          </cell>
          <cell r="W5">
            <v>36495</v>
          </cell>
        </row>
        <row r="7">
          <cell r="A7" t="str">
            <v>Clasificación</v>
          </cell>
          <cell r="B7" t="str">
            <v>HO</v>
          </cell>
          <cell r="D7" t="str">
            <v>IN</v>
          </cell>
          <cell r="F7" t="str">
            <v>NV</v>
          </cell>
          <cell r="H7" t="str">
            <v>PR</v>
          </cell>
          <cell r="J7" t="str">
            <v>SISTEMA</v>
          </cell>
          <cell r="P7" t="str">
            <v>Clasificación</v>
          </cell>
          <cell r="Q7" t="str">
            <v>SISTEMA</v>
          </cell>
          <cell r="T7" t="str">
            <v>SISTEMA</v>
          </cell>
          <cell r="W7" t="str">
            <v>SISTEMA</v>
          </cell>
        </row>
        <row r="8">
          <cell r="B8" t="str">
            <v>Monto</v>
          </cell>
          <cell r="C8" t="str">
            <v>%</v>
          </cell>
          <cell r="D8" t="str">
            <v>Monto</v>
          </cell>
          <cell r="E8" t="str">
            <v>%</v>
          </cell>
          <cell r="F8" t="str">
            <v>Monto</v>
          </cell>
          <cell r="G8" t="str">
            <v>%</v>
          </cell>
          <cell r="H8" t="str">
            <v>Monto</v>
          </cell>
          <cell r="I8" t="str">
            <v>%</v>
          </cell>
          <cell r="J8" t="str">
            <v>Monto</v>
          </cell>
          <cell r="K8" t="str">
            <v>%</v>
          </cell>
          <cell r="Q8" t="str">
            <v>Monto</v>
          </cell>
          <cell r="R8" t="str">
            <v>%</v>
          </cell>
          <cell r="T8" t="str">
            <v>Monto</v>
          </cell>
          <cell r="U8" t="str">
            <v>%</v>
          </cell>
          <cell r="W8" t="str">
            <v>Monto</v>
          </cell>
          <cell r="X8" t="str">
            <v>%</v>
          </cell>
        </row>
        <row r="9">
          <cell r="A9" t="str">
            <v>Gobierno</v>
          </cell>
          <cell r="B9">
            <v>298.11985720000007</v>
          </cell>
          <cell r="C9">
            <v>12.460080859422515</v>
          </cell>
          <cell r="D9">
            <v>256.69814936</v>
          </cell>
          <cell r="E9">
            <v>8.498482566241503</v>
          </cell>
          <cell r="F9">
            <v>107.50528424999999</v>
          </cell>
          <cell r="G9">
            <v>7.626302045091912</v>
          </cell>
          <cell r="H9">
            <v>211.38250214</v>
          </cell>
          <cell r="I9">
            <v>7.7273989758338715</v>
          </cell>
          <cell r="J9">
            <v>873.7057929500002</v>
          </cell>
          <cell r="K9">
            <v>9.140830938469001</v>
          </cell>
          <cell r="P9" t="str">
            <v>Gobierno</v>
          </cell>
          <cell r="Q9">
            <v>873.7057929500002</v>
          </cell>
          <cell r="R9">
            <v>9.140830938469001</v>
          </cell>
          <cell r="T9">
            <v>822.28468989</v>
          </cell>
          <cell r="U9">
            <v>9.019196828940421</v>
          </cell>
          <cell r="W9">
            <v>598.3785096</v>
          </cell>
          <cell r="X9">
            <v>7.085443528658754</v>
          </cell>
        </row>
        <row r="10">
          <cell r="A10" t="str">
            <v>I</v>
          </cell>
          <cell r="B10">
            <v>1520.2687555799998</v>
          </cell>
          <cell r="C10">
            <v>63.54045584381301</v>
          </cell>
          <cell r="D10">
            <v>1935.44901828</v>
          </cell>
          <cell r="E10">
            <v>64.07673674590535</v>
          </cell>
          <cell r="F10">
            <v>918.9708230800001</v>
          </cell>
          <cell r="G10">
            <v>65.19074030944488</v>
          </cell>
          <cell r="H10">
            <v>1669.51688873</v>
          </cell>
          <cell r="I10">
            <v>61.03165099051161</v>
          </cell>
          <cell r="J10">
            <v>6044.20548567</v>
          </cell>
          <cell r="K10">
            <v>63.235314390364984</v>
          </cell>
          <cell r="P10" t="str">
            <v>I</v>
          </cell>
          <cell r="Q10">
            <v>6044.20548567</v>
          </cell>
          <cell r="R10">
            <v>63.235314390364984</v>
          </cell>
          <cell r="S10">
            <v>72.37614532883399</v>
          </cell>
          <cell r="T10">
            <v>5681.85244754</v>
          </cell>
          <cell r="U10">
            <v>62.32117198268092</v>
          </cell>
          <cell r="V10">
            <v>71.34036881162135</v>
          </cell>
          <cell r="W10">
            <v>5304.641107099999</v>
          </cell>
          <cell r="X10">
            <v>62.81264183314998</v>
          </cell>
          <cell r="Y10">
            <v>69.89808536180874</v>
          </cell>
        </row>
        <row r="11">
          <cell r="A11" t="str">
            <v>II</v>
          </cell>
          <cell r="B11">
            <v>543.38015636</v>
          </cell>
          <cell r="C11">
            <v>22.710867867849117</v>
          </cell>
          <cell r="D11">
            <v>751.33520102</v>
          </cell>
          <cell r="E11">
            <v>24.874386991848723</v>
          </cell>
          <cell r="F11">
            <v>314.31904949999995</v>
          </cell>
          <cell r="G11">
            <v>22.29743427717318</v>
          </cell>
          <cell r="H11">
            <v>709.3940838599999</v>
          </cell>
          <cell r="I11">
            <v>25.932946490773194</v>
          </cell>
          <cell r="J11">
            <v>2318.4284907399997</v>
          </cell>
          <cell r="K11">
            <v>24.25571977178932</v>
          </cell>
          <cell r="P11" t="str">
            <v>II</v>
          </cell>
          <cell r="Q11">
            <v>2318.4284907399997</v>
          </cell>
          <cell r="R11">
            <v>24.25571977178932</v>
          </cell>
          <cell r="T11">
            <v>2209.10675404</v>
          </cell>
          <cell r="U11">
            <v>24.23049933410993</v>
          </cell>
          <cell r="W11">
            <v>1846.02285046</v>
          </cell>
          <cell r="X11">
            <v>21.85889106928581</v>
          </cell>
        </row>
        <row r="12">
          <cell r="A12" t="str">
            <v>III</v>
          </cell>
          <cell r="B12">
            <v>43.37097639999999</v>
          </cell>
          <cell r="C12">
            <v>1.812713443417366</v>
          </cell>
          <cell r="D12">
            <v>56.447836820000006</v>
          </cell>
          <cell r="E12">
            <v>1.8688134616975456</v>
          </cell>
          <cell r="F12">
            <v>57.75582428999999</v>
          </cell>
          <cell r="G12">
            <v>4.097132191888476</v>
          </cell>
          <cell r="H12">
            <v>113.7973369</v>
          </cell>
          <cell r="I12">
            <v>4.160029405041662</v>
          </cell>
          <cell r="J12">
            <v>271.37197441</v>
          </cell>
          <cell r="K12">
            <v>2.8391311578064613</v>
          </cell>
          <cell r="P12" t="str">
            <v>III</v>
          </cell>
          <cell r="Q12">
            <v>271.37197441</v>
          </cell>
          <cell r="R12">
            <v>2.8391311578064613</v>
          </cell>
          <cell r="S12">
            <v>99.47099625842976</v>
          </cell>
          <cell r="T12">
            <v>280.68975573</v>
          </cell>
          <cell r="U12">
            <v>3.0787343920202845</v>
          </cell>
          <cell r="V12">
            <v>98.64960253775156</v>
          </cell>
          <cell r="W12">
            <v>542.9725078</v>
          </cell>
          <cell r="X12">
            <v>6.429377024590799</v>
          </cell>
          <cell r="Y12">
            <v>98.18635345568535</v>
          </cell>
        </row>
        <row r="13">
          <cell r="A13" t="str">
            <v>IV</v>
          </cell>
          <cell r="B13">
            <v>1.64804298</v>
          </cell>
          <cell r="C13">
            <v>0.06888084874140896</v>
          </cell>
          <cell r="D13">
            <v>22.33419764</v>
          </cell>
          <cell r="E13">
            <v>0.7394162745144774</v>
          </cell>
          <cell r="F13">
            <v>8.06108947</v>
          </cell>
          <cell r="G13">
            <v>0.5718444775958061</v>
          </cell>
          <cell r="H13">
            <v>42.79159868000001</v>
          </cell>
          <cell r="I13">
            <v>1.564309971102162</v>
          </cell>
          <cell r="J13">
            <v>74.83492877</v>
          </cell>
          <cell r="K13">
            <v>0.7829333829518133</v>
          </cell>
          <cell r="P13" t="str">
            <v>IV</v>
          </cell>
          <cell r="Q13">
            <v>74.83492877</v>
          </cell>
          <cell r="R13">
            <v>0.7829333829518133</v>
          </cell>
          <cell r="S13">
            <v>9582.54667254</v>
          </cell>
          <cell r="T13">
            <v>86.67142144</v>
          </cell>
          <cell r="U13">
            <v>0.9506520296711088</v>
          </cell>
          <cell r="V13">
            <v>9080.60506864</v>
          </cell>
          <cell r="W13">
            <v>97.43431082</v>
          </cell>
          <cell r="X13">
            <v>1.1537267732599308</v>
          </cell>
        </row>
        <row r="14">
          <cell r="A14" t="str">
            <v>Otros *</v>
          </cell>
          <cell r="B14">
            <v>-14.18808902</v>
          </cell>
          <cell r="C14">
            <v>-0.5929988632433999</v>
          </cell>
          <cell r="D14">
            <v>-1.7469476899999998</v>
          </cell>
          <cell r="E14">
            <v>-0.05783604020759763</v>
          </cell>
          <cell r="F14">
            <v>3.0525822700000003</v>
          </cell>
          <cell r="G14">
            <v>0.21654669880575958</v>
          </cell>
          <cell r="H14">
            <v>-11.38883995</v>
          </cell>
          <cell r="I14">
            <v>-0.41633583326248474</v>
          </cell>
          <cell r="J14">
            <v>-24.271294389999998</v>
          </cell>
          <cell r="K14">
            <v>-0.25392964138157836</v>
          </cell>
          <cell r="P14" t="str">
            <v>Otros *</v>
          </cell>
          <cell r="Q14">
            <v>-24.271294389999998</v>
          </cell>
          <cell r="R14">
            <v>-0.25392964138157836</v>
          </cell>
          <cell r="S14">
            <v>99.2190496813916</v>
          </cell>
          <cell r="T14">
            <v>36.4449912</v>
          </cell>
          <cell r="U14">
            <v>0.3997454325773395</v>
          </cell>
          <cell r="V14">
            <v>99.04553253021298</v>
          </cell>
          <cell r="W14">
            <v>55.73141715999999</v>
          </cell>
          <cell r="X14">
            <v>0.6599197710547314</v>
          </cell>
        </row>
        <row r="15">
          <cell r="A15" t="str">
            <v>Total</v>
          </cell>
          <cell r="B15">
            <v>2392.5996994999996</v>
          </cell>
          <cell r="C15">
            <v>100.00000000000003</v>
          </cell>
          <cell r="D15">
            <v>3020.51745543</v>
          </cell>
          <cell r="E15">
            <v>100</v>
          </cell>
          <cell r="F15">
            <v>1409.66465286</v>
          </cell>
          <cell r="G15">
            <v>100.00000000000001</v>
          </cell>
          <cell r="H15">
            <v>2735.4935703599995</v>
          </cell>
          <cell r="I15">
            <v>100.00000000000001</v>
          </cell>
          <cell r="J15">
            <v>9558.27537815</v>
          </cell>
          <cell r="K15">
            <v>100</v>
          </cell>
          <cell r="P15" t="str">
            <v>Total</v>
          </cell>
          <cell r="Q15">
            <v>9558.27537815</v>
          </cell>
          <cell r="R15">
            <v>100</v>
          </cell>
          <cell r="S15">
            <v>13.180235146685515</v>
          </cell>
          <cell r="T15">
            <v>9117.05005984</v>
          </cell>
          <cell r="U15">
            <v>100</v>
          </cell>
          <cell r="W15">
            <v>8445.180702939999</v>
          </cell>
          <cell r="X15">
            <v>100.00000000000001</v>
          </cell>
        </row>
        <row r="16">
          <cell r="A16" t="str">
            <v>* Incluye cuentas por cobrar y pagar netas y cuentas corrientes</v>
          </cell>
          <cell r="R16" t="str">
            <v>Var Monto</v>
          </cell>
          <cell r="S16">
            <v>1113.0946752100008</v>
          </cell>
        </row>
        <row r="17">
          <cell r="B17">
            <v>2392.5996995</v>
          </cell>
          <cell r="D17">
            <v>3020.51745543</v>
          </cell>
          <cell r="F17">
            <v>1409.6646528600002</v>
          </cell>
          <cell r="H17">
            <v>2735.49357036</v>
          </cell>
          <cell r="J17">
            <v>9558.08496414</v>
          </cell>
          <cell r="R17" t="str">
            <v>Var. %</v>
          </cell>
          <cell r="S17">
            <v>13.180235146685515</v>
          </cell>
        </row>
        <row r="18">
          <cell r="B18" t="str">
            <v>HO</v>
          </cell>
          <cell r="C18" t="str">
            <v>%</v>
          </cell>
          <cell r="D18" t="str">
            <v>IN</v>
          </cell>
          <cell r="E18" t="str">
            <v>%</v>
          </cell>
          <cell r="F18" t="str">
            <v>NV</v>
          </cell>
          <cell r="G18" t="str">
            <v>%</v>
          </cell>
          <cell r="H18" t="str">
            <v>PR</v>
          </cell>
          <cell r="I18" t="str">
            <v>%</v>
          </cell>
          <cell r="J18" t="str">
            <v>SPP</v>
          </cell>
          <cell r="K18" t="str">
            <v>%</v>
          </cell>
        </row>
        <row r="19">
          <cell r="A19" t="str">
            <v>Grado de Inversión</v>
          </cell>
          <cell r="B19">
            <v>2405.1397455399997</v>
          </cell>
          <cell r="C19">
            <v>99.93152520600857</v>
          </cell>
          <cell r="D19">
            <v>2999.93020548</v>
          </cell>
          <cell r="E19">
            <v>99.26101112738701</v>
          </cell>
          <cell r="F19">
            <v>1398.55098112</v>
          </cell>
          <cell r="G19">
            <v>99.42691452472616</v>
          </cell>
          <cell r="H19">
            <v>2704.0908116299997</v>
          </cell>
          <cell r="I19">
            <v>98.44217580922327</v>
          </cell>
          <cell r="J19">
            <v>9507.71174377</v>
          </cell>
          <cell r="K19">
            <v>99.2190496813916</v>
          </cell>
        </row>
        <row r="20">
          <cell r="A20" t="str">
            <v>Grado especulativo</v>
          </cell>
          <cell r="B20">
            <v>1.64804298</v>
          </cell>
          <cell r="C20">
            <v>0.06847479399143151</v>
          </cell>
          <cell r="D20">
            <v>22.33419764</v>
          </cell>
          <cell r="E20">
            <v>0.7389888726129833</v>
          </cell>
          <cell r="F20">
            <v>8.06108947</v>
          </cell>
          <cell r="G20">
            <v>0.5730854752738469</v>
          </cell>
          <cell r="H20">
            <v>42.79159868000001</v>
          </cell>
          <cell r="I20">
            <v>1.557824190776727</v>
          </cell>
          <cell r="J20">
            <v>74.83492877</v>
          </cell>
          <cell r="K20">
            <v>0.7809503186084026</v>
          </cell>
          <cell r="P20" t="str">
            <v>Clasificación</v>
          </cell>
          <cell r="Q20" t="str">
            <v>SPP</v>
          </cell>
          <cell r="R20" t="str">
            <v>%</v>
          </cell>
          <cell r="S20" t="str">
            <v>Variación</v>
          </cell>
          <cell r="T20" t="str">
            <v>SPP</v>
          </cell>
          <cell r="U20" t="str">
            <v>%</v>
          </cell>
          <cell r="V20" t="str">
            <v>Variación</v>
          </cell>
          <cell r="W20" t="str">
            <v>SPP</v>
          </cell>
          <cell r="X20" t="str">
            <v>%</v>
          </cell>
        </row>
        <row r="21">
          <cell r="A21" t="str">
            <v>Cartera sin Otros</v>
          </cell>
          <cell r="B21">
            <v>2406.7877885199996</v>
          </cell>
          <cell r="C21">
            <v>100</v>
          </cell>
          <cell r="D21">
            <v>3022.26440312</v>
          </cell>
          <cell r="E21">
            <v>99.99999999999999</v>
          </cell>
          <cell r="F21">
            <v>1406.61207059</v>
          </cell>
          <cell r="G21">
            <v>100</v>
          </cell>
          <cell r="H21">
            <v>2746.8824103099996</v>
          </cell>
          <cell r="I21">
            <v>100</v>
          </cell>
          <cell r="J21">
            <v>9582.54667254</v>
          </cell>
          <cell r="K21">
            <v>100</v>
          </cell>
          <cell r="P21" t="str">
            <v>Grado de Inversión</v>
          </cell>
          <cell r="Q21">
            <v>9507.71174377</v>
          </cell>
          <cell r="R21">
            <v>99.2190496813916</v>
          </cell>
          <cell r="S21">
            <v>14.661053706259919</v>
          </cell>
          <cell r="T21">
            <v>8993.9336472</v>
          </cell>
          <cell r="U21">
            <v>99.04553253021298</v>
          </cell>
          <cell r="V21">
            <v>8.464995231673322</v>
          </cell>
          <cell r="W21">
            <v>8292.014974959999</v>
          </cell>
          <cell r="X21">
            <v>98.83860897776508</v>
          </cell>
        </row>
        <row r="22">
          <cell r="P22" t="str">
            <v>Grado especulativo</v>
          </cell>
          <cell r="Q22">
            <v>74.83492877</v>
          </cell>
          <cell r="R22">
            <v>0.7809503186084026</v>
          </cell>
          <cell r="S22">
            <v>-23.19448032197822</v>
          </cell>
          <cell r="T22">
            <v>86.67142144</v>
          </cell>
          <cell r="U22">
            <v>0.954467469787019</v>
          </cell>
          <cell r="V22">
            <v>-11.046303185623529</v>
          </cell>
          <cell r="W22">
            <v>97.43431082</v>
          </cell>
          <cell r="X22">
            <v>1.1613910222349135</v>
          </cell>
        </row>
        <row r="23">
          <cell r="B23" t="str">
            <v>Máximo</v>
          </cell>
          <cell r="D23" t="str">
            <v>Máximo</v>
          </cell>
          <cell r="F23" t="str">
            <v>Mínimo</v>
          </cell>
          <cell r="H23" t="str">
            <v>Mínimo</v>
          </cell>
          <cell r="P23" t="str">
            <v>Cartera sin Otros</v>
          </cell>
          <cell r="Q23">
            <v>9582.54667254</v>
          </cell>
          <cell r="R23">
            <v>100</v>
          </cell>
          <cell r="T23">
            <v>9080.60506864</v>
          </cell>
          <cell r="U23">
            <v>100</v>
          </cell>
          <cell r="W23">
            <v>8389.44928578</v>
          </cell>
          <cell r="X23">
            <v>99.99999999999999</v>
          </cell>
        </row>
        <row r="24">
          <cell r="B24">
            <v>36770</v>
          </cell>
          <cell r="D24">
            <v>36495</v>
          </cell>
          <cell r="F24">
            <v>36770</v>
          </cell>
          <cell r="H24">
            <v>36495</v>
          </cell>
        </row>
        <row r="25">
          <cell r="A25" t="str">
            <v>Gobierno</v>
          </cell>
          <cell r="B25">
            <v>12.460080859422515</v>
          </cell>
          <cell r="C25" t="str">
            <v>HO</v>
          </cell>
          <cell r="D25">
            <v>9.519307129220628</v>
          </cell>
          <cell r="E25" t="str">
            <v>IN</v>
          </cell>
          <cell r="F25">
            <v>7.626302045091912</v>
          </cell>
          <cell r="G25" t="str">
            <v>NV</v>
          </cell>
          <cell r="H25">
            <v>5.216650174704277</v>
          </cell>
          <cell r="I25" t="str">
            <v>PR</v>
          </cell>
        </row>
        <row r="26">
          <cell r="A26" t="str">
            <v>I</v>
          </cell>
          <cell r="B26">
            <v>65.19074030944488</v>
          </cell>
          <cell r="C26" t="str">
            <v>NV</v>
          </cell>
          <cell r="D26">
            <v>65.90545070977947</v>
          </cell>
          <cell r="E26" t="str">
            <v>HO</v>
          </cell>
          <cell r="F26">
            <v>61.03165099051161</v>
          </cell>
          <cell r="G26" t="str">
            <v>PR</v>
          </cell>
          <cell r="H26">
            <v>60.21255071473883</v>
          </cell>
          <cell r="I26" t="str">
            <v>NV</v>
          </cell>
          <cell r="P26" t="str">
            <v>Corto Plazo</v>
          </cell>
        </row>
        <row r="27">
          <cell r="A27" t="str">
            <v>II</v>
          </cell>
          <cell r="B27">
            <v>25.932946490773194</v>
          </cell>
          <cell r="C27" t="str">
            <v>PR</v>
          </cell>
          <cell r="D27">
            <v>24.49433585317008</v>
          </cell>
          <cell r="E27" t="str">
            <v>NV</v>
          </cell>
          <cell r="F27">
            <v>22.29743427717318</v>
          </cell>
          <cell r="G27" t="str">
            <v>NV</v>
          </cell>
          <cell r="H27">
            <v>20.086652181586135</v>
          </cell>
          <cell r="I27" t="str">
            <v>UN</v>
          </cell>
        </row>
        <row r="28">
          <cell r="A28" t="str">
            <v>III</v>
          </cell>
          <cell r="B28">
            <v>4.160029405041662</v>
          </cell>
          <cell r="C28" t="str">
            <v>PR</v>
          </cell>
          <cell r="D28">
            <v>7.89763456200232</v>
          </cell>
          <cell r="E28" t="str">
            <v>PR</v>
          </cell>
          <cell r="F28">
            <v>1.812713443417366</v>
          </cell>
          <cell r="G28" t="str">
            <v>HO</v>
          </cell>
          <cell r="H28">
            <v>2.8090142507749483</v>
          </cell>
          <cell r="I28" t="str">
            <v>HO</v>
          </cell>
          <cell r="P28" t="str">
            <v>Clasificación</v>
          </cell>
          <cell r="Q28" t="str">
            <v>SISTEMA</v>
          </cell>
          <cell r="T28" t="str">
            <v>SISTEMA</v>
          </cell>
          <cell r="W28" t="str">
            <v>SISTEMA</v>
          </cell>
        </row>
        <row r="29">
          <cell r="A29" t="str">
            <v>IV</v>
          </cell>
          <cell r="B29">
            <v>1.564309971102162</v>
          </cell>
          <cell r="C29" t="str">
            <v>PR</v>
          </cell>
          <cell r="D29">
            <v>2.480162767609359</v>
          </cell>
          <cell r="E29" t="str">
            <v>NV</v>
          </cell>
          <cell r="F29">
            <v>0.06888084874140896</v>
          </cell>
          <cell r="G29" t="str">
            <v>HO</v>
          </cell>
          <cell r="H29">
            <v>1.2881983280450617</v>
          </cell>
          <cell r="I29" t="str">
            <v>HO</v>
          </cell>
          <cell r="Q29" t="str">
            <v>Monto</v>
          </cell>
          <cell r="R29" t="str">
            <v>%</v>
          </cell>
          <cell r="S29" t="str">
            <v>Variación</v>
          </cell>
          <cell r="T29" t="str">
            <v>Monto</v>
          </cell>
          <cell r="U29" t="str">
            <v>%</v>
          </cell>
          <cell r="V29" t="str">
            <v>Variación</v>
          </cell>
          <cell r="W29" t="str">
            <v>Monto</v>
          </cell>
          <cell r="X29" t="str">
            <v>%</v>
          </cell>
        </row>
        <row r="30">
          <cell r="P30" t="str">
            <v>CP-1</v>
          </cell>
          <cell r="Q30">
            <v>1568.35664292</v>
          </cell>
          <cell r="R30">
            <v>98.17403307982737</v>
          </cell>
          <cell r="S30">
            <v>-7.742997826099152</v>
          </cell>
          <cell r="T30">
            <v>1418.87396881</v>
          </cell>
          <cell r="U30">
            <v>98.08877647621861</v>
          </cell>
          <cell r="V30">
            <v>-16.53616579116782</v>
          </cell>
          <cell r="W30">
            <v>1699.9865657500002</v>
          </cell>
          <cell r="X30">
            <v>99.01530032772315</v>
          </cell>
        </row>
        <row r="31">
          <cell r="P31" t="str">
            <v>CP-2</v>
          </cell>
          <cell r="Q31">
            <v>29.17031377</v>
          </cell>
          <cell r="R31">
            <v>1.825966920172634</v>
          </cell>
          <cell r="S31">
            <v>72.54172156945423</v>
          </cell>
          <cell r="T31">
            <v>27.646234399999997</v>
          </cell>
          <cell r="U31">
            <v>1.911223523781398</v>
          </cell>
          <cell r="V31">
            <v>63.52682785313304</v>
          </cell>
          <cell r="W31">
            <v>16.906237810000004</v>
          </cell>
          <cell r="X31">
            <v>0.9846996722768419</v>
          </cell>
        </row>
        <row r="32">
          <cell r="A32" t="str">
            <v>INSTRUMENTOS DE CORTO PLAZO</v>
          </cell>
          <cell r="P32" t="str">
            <v>CP-3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</row>
        <row r="33">
          <cell r="P33" t="str">
            <v>CP-4</v>
          </cell>
          <cell r="Q33">
            <v>0</v>
          </cell>
          <cell r="R33">
            <v>0</v>
          </cell>
          <cell r="S33">
            <v>100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100</v>
          </cell>
        </row>
        <row r="34">
          <cell r="A34" t="str">
            <v>Clasificación</v>
          </cell>
          <cell r="B34" t="str">
            <v>AFP Horizonte</v>
          </cell>
          <cell r="D34" t="str">
            <v>AFP Integra</v>
          </cell>
          <cell r="F34" t="str">
            <v>AFP Unión Vida</v>
          </cell>
          <cell r="H34" t="str">
            <v>AFP Profuturo</v>
          </cell>
          <cell r="J34" t="str">
            <v>SISTEMA</v>
          </cell>
          <cell r="P34" t="str">
            <v>Total CP</v>
          </cell>
          <cell r="Q34">
            <v>1597.52695669</v>
          </cell>
          <cell r="R34">
            <v>100</v>
          </cell>
          <cell r="S34">
            <v>16.713548140095547</v>
          </cell>
          <cell r="T34">
            <v>1446.5202032099999</v>
          </cell>
          <cell r="U34">
            <v>100</v>
          </cell>
          <cell r="V34">
            <v>15.866099162730556</v>
          </cell>
          <cell r="W34">
            <v>1716.8928035600002</v>
          </cell>
          <cell r="X34">
            <v>100</v>
          </cell>
          <cell r="Y34">
            <v>20.329852775824</v>
          </cell>
        </row>
        <row r="35">
          <cell r="B35" t="str">
            <v>Monto</v>
          </cell>
          <cell r="C35" t="str">
            <v>%</v>
          </cell>
          <cell r="D35" t="str">
            <v>Monto</v>
          </cell>
          <cell r="E35" t="str">
            <v>%</v>
          </cell>
          <cell r="F35" t="str">
            <v>Monto</v>
          </cell>
          <cell r="G35" t="str">
            <v>%</v>
          </cell>
          <cell r="H35" t="str">
            <v>Monto</v>
          </cell>
          <cell r="I35" t="str">
            <v>%</v>
          </cell>
          <cell r="J35" t="str">
            <v>Monto</v>
          </cell>
          <cell r="K35" t="str">
            <v>%</v>
          </cell>
          <cell r="R35" t="str">
            <v>Variación %</v>
          </cell>
          <cell r="S35">
            <v>-6.952434457322765</v>
          </cell>
        </row>
        <row r="36">
          <cell r="A36" t="str">
            <v>CP-1</v>
          </cell>
          <cell r="B36">
            <v>323.58951757</v>
          </cell>
          <cell r="C36">
            <v>100</v>
          </cell>
          <cell r="D36">
            <v>587.73974991</v>
          </cell>
          <cell r="E36">
            <v>99.38904814183662</v>
          </cell>
          <cell r="F36">
            <v>201.32347414</v>
          </cell>
          <cell r="G36">
            <v>97.52605712817117</v>
          </cell>
          <cell r="H36">
            <v>455.7039013</v>
          </cell>
          <cell r="I36">
            <v>95.70507714504642</v>
          </cell>
          <cell r="J36">
            <v>1568.35664292</v>
          </cell>
          <cell r="K36">
            <v>98.17403307982737</v>
          </cell>
          <cell r="P36" t="str">
            <v>Largo Plazo</v>
          </cell>
          <cell r="R36" t="str">
            <v>Var. Monto</v>
          </cell>
          <cell r="S36">
            <v>119.36584687000027</v>
          </cell>
        </row>
        <row r="37">
          <cell r="A37" t="str">
            <v>CP-2</v>
          </cell>
          <cell r="B37">
            <v>0</v>
          </cell>
          <cell r="C37">
            <v>0</v>
          </cell>
          <cell r="D37">
            <v>3.61287988</v>
          </cell>
          <cell r="E37">
            <v>0.6109518581633768</v>
          </cell>
          <cell r="F37">
            <v>5.10697129</v>
          </cell>
          <cell r="G37">
            <v>2.473942871828836</v>
          </cell>
          <cell r="H37">
            <v>20.450462599999998</v>
          </cell>
          <cell r="I37">
            <v>4.294922854953593</v>
          </cell>
          <cell r="J37">
            <v>29.17031377</v>
          </cell>
          <cell r="K37">
            <v>1.825966920172634</v>
          </cell>
        </row>
        <row r="38">
          <cell r="A38" t="str">
            <v>CP-3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P38" t="str">
            <v>Clasificación</v>
          </cell>
          <cell r="Q38" t="str">
            <v>SISTEMA</v>
          </cell>
          <cell r="T38" t="str">
            <v>SISTEMA</v>
          </cell>
          <cell r="W38" t="str">
            <v>SISTEMA</v>
          </cell>
        </row>
        <row r="39">
          <cell r="A39" t="str">
            <v>CP-4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Q39" t="str">
            <v>Monto</v>
          </cell>
          <cell r="R39" t="str">
            <v>%</v>
          </cell>
          <cell r="W39" t="str">
            <v>Monto</v>
          </cell>
          <cell r="X39" t="str">
            <v>%</v>
          </cell>
        </row>
        <row r="40">
          <cell r="A40" t="str">
            <v>Total CP</v>
          </cell>
          <cell r="B40">
            <v>323.58951757</v>
          </cell>
          <cell r="C40">
            <v>100</v>
          </cell>
          <cell r="D40">
            <v>591.35262979</v>
          </cell>
          <cell r="E40">
            <v>100</v>
          </cell>
          <cell r="F40">
            <v>206.43044543</v>
          </cell>
          <cell r="G40">
            <v>100.00000000000001</v>
          </cell>
          <cell r="H40">
            <v>476.15436389999996</v>
          </cell>
          <cell r="I40">
            <v>100.00000000000001</v>
          </cell>
          <cell r="J40">
            <v>1597.52695669</v>
          </cell>
          <cell r="K40">
            <v>100</v>
          </cell>
          <cell r="P40" t="str">
            <v>AAA</v>
          </cell>
          <cell r="Q40">
            <v>1085.24990561</v>
          </cell>
          <cell r="R40">
            <v>31.328480851976888</v>
          </cell>
          <cell r="T40">
            <v>900.58480813</v>
          </cell>
          <cell r="U40">
            <v>28.097970229023396</v>
          </cell>
          <cell r="W40">
            <v>683.07385556</v>
          </cell>
          <cell r="X40">
            <v>23.606727167181642</v>
          </cell>
        </row>
        <row r="41">
          <cell r="P41" t="str">
            <v>AA</v>
          </cell>
          <cell r="Q41">
            <v>1795.03417705</v>
          </cell>
          <cell r="R41">
            <v>51.81819740656499</v>
          </cell>
          <cell r="S41">
            <v>83.14667825854188</v>
          </cell>
          <cell r="T41">
            <v>1630.12529379</v>
          </cell>
          <cell r="U41">
            <v>50.85940997560966</v>
          </cell>
          <cell r="V41">
            <v>78.95738020463305</v>
          </cell>
          <cell r="W41">
            <v>923.3915619300001</v>
          </cell>
          <cell r="X41">
            <v>31.911999695975048</v>
          </cell>
          <cell r="Y41">
            <v>55.51872686315669</v>
          </cell>
        </row>
        <row r="42">
          <cell r="P42" t="str">
            <v>A</v>
          </cell>
          <cell r="Q42">
            <v>341.16882157000003</v>
          </cell>
          <cell r="R42">
            <v>9.848700136803567</v>
          </cell>
          <cell r="T42">
            <v>409.601433</v>
          </cell>
          <cell r="U42">
            <v>12.779439278014108</v>
          </cell>
          <cell r="W42">
            <v>775.55570855</v>
          </cell>
          <cell r="X42">
            <v>26.80285867430908</v>
          </cell>
        </row>
        <row r="43">
          <cell r="P43" t="str">
            <v>BBB</v>
          </cell>
          <cell r="Q43">
            <v>223.04957767</v>
          </cell>
          <cell r="R43">
            <v>6.438889685181223</v>
          </cell>
          <cell r="S43">
            <v>99.43426808052666</v>
          </cell>
          <cell r="T43">
            <v>227.25577846</v>
          </cell>
          <cell r="U43">
            <v>7.090310695781662</v>
          </cell>
          <cell r="V43">
            <v>98.82713017842882</v>
          </cell>
          <cell r="W43">
            <v>473.31036106</v>
          </cell>
          <cell r="X43">
            <v>16.357394545255303</v>
          </cell>
          <cell r="Y43">
            <v>98.67898008272108</v>
          </cell>
        </row>
        <row r="44">
          <cell r="A44" t="str">
            <v>INSTRUMENTOS DE LARGO PLAZO</v>
          </cell>
          <cell r="P44" t="str">
            <v>BB</v>
          </cell>
          <cell r="Q44">
            <v>15.251793900000001</v>
          </cell>
          <cell r="R44">
            <v>0.4402815708017741</v>
          </cell>
          <cell r="S44">
            <v>0.5657319194733341</v>
          </cell>
          <cell r="T44">
            <v>27.296767420000002</v>
          </cell>
          <cell r="U44">
            <v>0.8516507844589593</v>
          </cell>
          <cell r="V44">
            <v>1.172869821571187</v>
          </cell>
          <cell r="W44">
            <v>27.09584153</v>
          </cell>
          <cell r="X44">
            <v>0.9364201735396597</v>
          </cell>
          <cell r="Y44">
            <v>1.3210199172789112</v>
          </cell>
        </row>
        <row r="45">
          <cell r="P45" t="str">
            <v>C</v>
          </cell>
          <cell r="Q45">
            <v>4.34572553</v>
          </cell>
          <cell r="R45">
            <v>0.12545034867156002</v>
          </cell>
          <cell r="T45">
            <v>10.295583010000001</v>
          </cell>
          <cell r="U45">
            <v>0.3212190371122279</v>
          </cell>
          <cell r="W45">
            <v>11.128608719999999</v>
          </cell>
          <cell r="X45">
            <v>0.38459974373925154</v>
          </cell>
        </row>
        <row r="46">
          <cell r="A46" t="str">
            <v>Clasificación</v>
          </cell>
          <cell r="B46" t="str">
            <v>AFP Horizonte</v>
          </cell>
          <cell r="D46" t="str">
            <v>AFP Integra</v>
          </cell>
          <cell r="F46" t="str">
            <v>AFP Unión Vida</v>
          </cell>
          <cell r="H46" t="str">
            <v>AFP Profuturo</v>
          </cell>
          <cell r="J46" t="str">
            <v>SISTEMA</v>
          </cell>
          <cell r="P46" t="str">
            <v>Total LP</v>
          </cell>
          <cell r="Q46">
            <v>3464.10000133</v>
          </cell>
          <cell r="R46">
            <v>100.00000000000001</v>
          </cell>
          <cell r="S46">
            <v>36.24189369191909</v>
          </cell>
          <cell r="T46">
            <v>3205.1596638099995</v>
          </cell>
          <cell r="U46">
            <v>100.00000000000001</v>
          </cell>
          <cell r="V46">
            <v>35.15566595305334</v>
          </cell>
          <cell r="W46">
            <v>2893.5559373500005</v>
          </cell>
          <cell r="X46">
            <v>99.99999999999999</v>
          </cell>
          <cell r="Y46">
            <v>34.262806672007315</v>
          </cell>
          <cell r="Z46">
            <v>0.5705440639799995</v>
          </cell>
        </row>
        <row r="47">
          <cell r="B47" t="str">
            <v>Monto</v>
          </cell>
          <cell r="C47" t="str">
            <v>%</v>
          </cell>
          <cell r="D47" t="str">
            <v>Monto</v>
          </cell>
          <cell r="E47" t="str">
            <v>%</v>
          </cell>
          <cell r="F47" t="str">
            <v>Monto</v>
          </cell>
          <cell r="G47" t="str">
            <v>%</v>
          </cell>
          <cell r="H47" t="str">
            <v>Monto</v>
          </cell>
          <cell r="I47" t="str">
            <v>%</v>
          </cell>
          <cell r="J47" t="str">
            <v>Monto</v>
          </cell>
          <cell r="K47" t="str">
            <v>%</v>
          </cell>
          <cell r="R47" t="str">
            <v>Variación %</v>
          </cell>
          <cell r="S47">
            <v>19.717747862255596</v>
          </cell>
          <cell r="Z47">
            <v>858807.25035657</v>
          </cell>
        </row>
        <row r="48">
          <cell r="A48" t="str">
            <v>AAA</v>
          </cell>
          <cell r="B48">
            <v>295.35573869999996</v>
          </cell>
          <cell r="C48">
            <v>33.962222300478125</v>
          </cell>
          <cell r="D48">
            <v>291.56269710000004</v>
          </cell>
          <cell r="E48">
            <v>28.340197778702258</v>
          </cell>
          <cell r="F48">
            <v>212.06828919</v>
          </cell>
          <cell r="G48">
            <v>38.61153905937929</v>
          </cell>
          <cell r="H48">
            <v>286.26318062</v>
          </cell>
          <cell r="I48">
            <v>28.16416444114897</v>
          </cell>
          <cell r="J48">
            <v>1085.24990561</v>
          </cell>
          <cell r="K48">
            <v>31.328480851976888</v>
          </cell>
          <cell r="R48" t="str">
            <v>Var. Monto</v>
          </cell>
          <cell r="S48">
            <v>570.5440639799995</v>
          </cell>
          <cell r="Z48">
            <v>77321.79084</v>
          </cell>
        </row>
        <row r="49">
          <cell r="A49" t="str">
            <v>AA</v>
          </cell>
          <cell r="B49">
            <v>483.23260737999993</v>
          </cell>
          <cell r="C49">
            <v>55.565716470973804</v>
          </cell>
          <cell r="D49">
            <v>581.55046691</v>
          </cell>
          <cell r="E49">
            <v>56.52731098475642</v>
          </cell>
          <cell r="F49">
            <v>233.74363756</v>
          </cell>
          <cell r="G49">
            <v>42.557996888649946</v>
          </cell>
          <cell r="H49">
            <v>496.50746520000007</v>
          </cell>
          <cell r="I49">
            <v>48.84916693046017</v>
          </cell>
          <cell r="J49">
            <v>1795.03417705</v>
          </cell>
          <cell r="K49">
            <v>51.81819740656499</v>
          </cell>
          <cell r="P49" t="str">
            <v>Acciones</v>
          </cell>
        </row>
        <row r="50">
          <cell r="A50" t="str">
            <v>A</v>
          </cell>
          <cell r="B50">
            <v>50.859573520000005</v>
          </cell>
          <cell r="C50">
            <v>5.848215950014826</v>
          </cell>
          <cell r="D50">
            <v>110.42518793</v>
          </cell>
          <cell r="E50">
            <v>10.733443258734916</v>
          </cell>
          <cell r="F50">
            <v>52.611224119999996</v>
          </cell>
          <cell r="G50">
            <v>9.578991478783184</v>
          </cell>
          <cell r="H50">
            <v>127.27283600000001</v>
          </cell>
          <cell r="I50">
            <v>12.521809735474406</v>
          </cell>
          <cell r="J50">
            <v>341.16882157000003</v>
          </cell>
          <cell r="K50">
            <v>9.848700136803567</v>
          </cell>
        </row>
        <row r="51">
          <cell r="A51" t="str">
            <v>BBB</v>
          </cell>
          <cell r="B51">
            <v>39.35301473999999</v>
          </cell>
          <cell r="C51">
            <v>4.525105354906965</v>
          </cell>
          <cell r="D51">
            <v>44.97034447</v>
          </cell>
          <cell r="E51">
            <v>4.371164312624852</v>
          </cell>
          <cell r="F51">
            <v>50.77541038</v>
          </cell>
          <cell r="G51">
            <v>9.24474257151611</v>
          </cell>
          <cell r="H51">
            <v>87.95080808</v>
          </cell>
          <cell r="I51">
            <v>8.6530898459667</v>
          </cell>
          <cell r="J51">
            <v>223.04957767</v>
          </cell>
          <cell r="K51">
            <v>6.438889685181223</v>
          </cell>
          <cell r="P51" t="str">
            <v>Clasificación</v>
          </cell>
          <cell r="Q51" t="str">
            <v>SISTEMA</v>
          </cell>
          <cell r="T51" t="str">
            <v>SISTEMA</v>
          </cell>
          <cell r="W51" t="str">
            <v>SISTEMA</v>
          </cell>
        </row>
        <row r="52">
          <cell r="A52" t="str">
            <v>BB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15.251793900000001</v>
          </cell>
          <cell r="I52">
            <v>1.500556342914125</v>
          </cell>
          <cell r="J52">
            <v>15.251793900000001</v>
          </cell>
          <cell r="K52">
            <v>0.4402815708017741</v>
          </cell>
          <cell r="Q52" t="str">
            <v>Monto</v>
          </cell>
          <cell r="R52" t="str">
            <v>%</v>
          </cell>
          <cell r="T52" t="str">
            <v>Monto</v>
          </cell>
          <cell r="U52" t="str">
            <v>%</v>
          </cell>
          <cell r="W52" t="str">
            <v>Monto</v>
          </cell>
          <cell r="X52" t="str">
            <v>%</v>
          </cell>
        </row>
        <row r="53">
          <cell r="A53" t="str">
            <v>C</v>
          </cell>
          <cell r="B53">
            <v>0.85870126</v>
          </cell>
          <cell r="C53">
            <v>0.09873992362627715</v>
          </cell>
          <cell r="D53">
            <v>0.28686591</v>
          </cell>
          <cell r="E53">
            <v>0.02788366518155453</v>
          </cell>
          <cell r="F53">
            <v>0.03696356</v>
          </cell>
          <cell r="G53">
            <v>0.006730001671466353</v>
          </cell>
          <cell r="H53">
            <v>3.1631948</v>
          </cell>
          <cell r="I53">
            <v>0.3112127040356201</v>
          </cell>
          <cell r="J53">
            <v>4.34572553</v>
          </cell>
          <cell r="K53">
            <v>0.12545034867156002</v>
          </cell>
          <cell r="P53" t="str">
            <v>1a</v>
          </cell>
          <cell r="Q53">
            <v>3390.59893714</v>
          </cell>
          <cell r="R53">
            <v>94.3895965535426</v>
          </cell>
          <cell r="T53">
            <v>3362.3936705999995</v>
          </cell>
          <cell r="U53">
            <v>94.50909264487252</v>
          </cell>
          <cell r="W53">
            <v>2921.5806857899997</v>
          </cell>
          <cell r="X53">
            <v>93.48312760995789</v>
          </cell>
          <cell r="Z53">
            <v>469.01825135000036</v>
          </cell>
        </row>
        <row r="54">
          <cell r="A54" t="str">
            <v>Total LP</v>
          </cell>
          <cell r="B54">
            <v>869.6596355999999</v>
          </cell>
          <cell r="C54">
            <v>100</v>
          </cell>
          <cell r="D54">
            <v>1028.79556232</v>
          </cell>
          <cell r="E54">
            <v>99.99999999999999</v>
          </cell>
          <cell r="F54">
            <v>549.23552481</v>
          </cell>
          <cell r="G54">
            <v>100</v>
          </cell>
          <cell r="H54">
            <v>1016.4092786000001</v>
          </cell>
          <cell r="I54">
            <v>100</v>
          </cell>
          <cell r="J54">
            <v>3464.10000133</v>
          </cell>
          <cell r="K54">
            <v>100.00000000000001</v>
          </cell>
          <cell r="P54" t="str">
            <v>2a</v>
          </cell>
          <cell r="Q54">
            <v>153.05517835</v>
          </cell>
          <cell r="R54">
            <v>4.2608450019373345</v>
          </cell>
          <cell r="T54">
            <v>141.73379285</v>
          </cell>
          <cell r="U54">
            <v>3.9838084030712375</v>
          </cell>
          <cell r="W54">
            <v>130.16934217</v>
          </cell>
          <cell r="X54">
            <v>4.165086825829684</v>
          </cell>
          <cell r="Z54">
            <v>0.16053578586113115</v>
          </cell>
        </row>
        <row r="55">
          <cell r="P55" t="str">
            <v>3a</v>
          </cell>
          <cell r="Q55">
            <v>48.32239674</v>
          </cell>
          <cell r="R55">
            <v>1.3452288570101947</v>
          </cell>
          <cell r="T55">
            <v>53.43397727</v>
          </cell>
          <cell r="U55">
            <v>1.5019052505215134</v>
          </cell>
          <cell r="W55">
            <v>69.66214674</v>
          </cell>
          <cell r="X55">
            <v>2.2290109545676002</v>
          </cell>
        </row>
        <row r="56">
          <cell r="P56" t="str">
            <v>4a</v>
          </cell>
          <cell r="Q56">
            <v>0.1555245</v>
          </cell>
          <cell r="R56">
            <v>0.004329587509861623</v>
          </cell>
          <cell r="S56">
            <v>99.99567041249014</v>
          </cell>
          <cell r="T56">
            <v>0.18477872</v>
          </cell>
          <cell r="U56">
            <v>0.005193701534706001</v>
          </cell>
          <cell r="V56">
            <v>99.99480629846529</v>
          </cell>
          <cell r="W56">
            <v>3.83701249</v>
          </cell>
          <cell r="X56">
            <v>0.12277460964480616</v>
          </cell>
          <cell r="Y56">
            <v>99.87722539035519</v>
          </cell>
        </row>
        <row r="57">
          <cell r="P57" t="str">
            <v>Total</v>
          </cell>
          <cell r="Q57">
            <v>3592.13203673</v>
          </cell>
          <cell r="R57">
            <v>100</v>
          </cell>
          <cell r="S57">
            <v>37.581382567628594</v>
          </cell>
          <cell r="T57">
            <v>3557.74621944</v>
          </cell>
          <cell r="U57">
            <v>100</v>
          </cell>
          <cell r="V57">
            <v>39.02299752758445</v>
          </cell>
          <cell r="W57">
            <v>3125.2491871899997</v>
          </cell>
          <cell r="X57">
            <v>99.99999999999999</v>
          </cell>
          <cell r="Y57">
            <v>37.00630332400128</v>
          </cell>
        </row>
        <row r="58">
          <cell r="A58" t="str">
            <v>ACCIONES Y CSP</v>
          </cell>
          <cell r="R58" t="str">
            <v>Variación %</v>
          </cell>
          <cell r="S58">
            <v>14.939059946121859</v>
          </cell>
        </row>
        <row r="59">
          <cell r="R59" t="str">
            <v>Var. Monto</v>
          </cell>
          <cell r="S59">
            <v>466.8828495400003</v>
          </cell>
        </row>
        <row r="61">
          <cell r="A61" t="str">
            <v>Clasificación</v>
          </cell>
          <cell r="B61" t="str">
            <v>AFP Horizonte</v>
          </cell>
          <cell r="D61" t="str">
            <v>AFP Integra</v>
          </cell>
          <cell r="F61" t="str">
            <v>AFP Unión Vida</v>
          </cell>
          <cell r="H61" t="str">
            <v>AFP Profuturo</v>
          </cell>
          <cell r="J61" t="str">
            <v>SISTEMA</v>
          </cell>
          <cell r="P61" t="str">
            <v>Fondo de Inversión</v>
          </cell>
        </row>
        <row r="62">
          <cell r="B62" t="str">
            <v>Monto</v>
          </cell>
          <cell r="C62" t="str">
            <v>%</v>
          </cell>
          <cell r="D62" t="str">
            <v>Monto</v>
          </cell>
          <cell r="E62" t="str">
            <v>%</v>
          </cell>
          <cell r="F62" t="str">
            <v>Monto</v>
          </cell>
          <cell r="G62" t="str">
            <v>%</v>
          </cell>
          <cell r="H62" t="str">
            <v>Monto</v>
          </cell>
          <cell r="I62" t="str">
            <v>%</v>
          </cell>
          <cell r="J62" t="str">
            <v>Monto</v>
          </cell>
          <cell r="K62" t="str">
            <v>%</v>
          </cell>
        </row>
        <row r="63">
          <cell r="A63" t="str">
            <v>1a</v>
          </cell>
          <cell r="B63">
            <v>901.32349931</v>
          </cell>
          <cell r="C63">
            <v>98.5284561733159</v>
          </cell>
          <cell r="D63">
            <v>1056.1465712699999</v>
          </cell>
          <cell r="E63">
            <v>94.01585274927118</v>
          </cell>
          <cell r="F63">
            <v>505.5790597500001</v>
          </cell>
          <cell r="G63">
            <v>94.4272132365893</v>
          </cell>
          <cell r="H63">
            <v>927.54980681</v>
          </cell>
          <cell r="I63">
            <v>91.06484844833683</v>
          </cell>
          <cell r="J63">
            <v>3390.59893714</v>
          </cell>
          <cell r="K63">
            <v>94.3895965535426</v>
          </cell>
          <cell r="P63" t="str">
            <v>Clasificación</v>
          </cell>
          <cell r="Q63" t="str">
            <v>SISTEMA</v>
          </cell>
          <cell r="T63" t="str">
            <v>SISTEMA</v>
          </cell>
          <cell r="W63" t="str">
            <v>SISTEMA</v>
          </cell>
        </row>
        <row r="64">
          <cell r="A64" t="str">
            <v>2a</v>
          </cell>
          <cell r="B64">
            <v>9.28797546</v>
          </cell>
          <cell r="C64">
            <v>1.0153179005651278</v>
          </cell>
          <cell r="D64">
            <v>55.7466663</v>
          </cell>
          <cell r="E64">
            <v>4.962446039872337</v>
          </cell>
          <cell r="F64">
            <v>22.85721653</v>
          </cell>
          <cell r="G64">
            <v>4.269051926993309</v>
          </cell>
          <cell r="H64">
            <v>65.16332006</v>
          </cell>
          <cell r="I64">
            <v>6.397594848370133</v>
          </cell>
          <cell r="J64">
            <v>153.05517835</v>
          </cell>
          <cell r="K64">
            <v>4.2608450019373345</v>
          </cell>
          <cell r="Q64" t="str">
            <v>Monto</v>
          </cell>
          <cell r="R64" t="str">
            <v>%</v>
          </cell>
          <cell r="T64" t="str">
            <v>Monto</v>
          </cell>
          <cell r="U64" t="str">
            <v>%</v>
          </cell>
          <cell r="W64" t="str">
            <v>Monto</v>
          </cell>
          <cell r="X64" t="str">
            <v>%</v>
          </cell>
        </row>
        <row r="65">
          <cell r="A65" t="str">
            <v>3a</v>
          </cell>
          <cell r="B65">
            <v>4.01796166</v>
          </cell>
          <cell r="C65">
            <v>0.4392247174587578</v>
          </cell>
          <cell r="D65">
            <v>11.477492350000002</v>
          </cell>
          <cell r="E65">
            <v>1.0217012108564876</v>
          </cell>
          <cell r="F65">
            <v>6.980413909999999</v>
          </cell>
          <cell r="G65">
            <v>1.3037348364173895</v>
          </cell>
          <cell r="H65">
            <v>25.84652882</v>
          </cell>
          <cell r="I65">
            <v>2.53755670329303</v>
          </cell>
          <cell r="J65">
            <v>48.32239674</v>
          </cell>
          <cell r="K65">
            <v>1.3452288570101947</v>
          </cell>
          <cell r="P65" t="str">
            <v>AAA</v>
          </cell>
        </row>
        <row r="66">
          <cell r="A66" t="str">
            <v>4a</v>
          </cell>
          <cell r="B66">
            <v>0.1555245</v>
          </cell>
          <cell r="C66">
            <v>0.017001208660217676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0.1555245</v>
          </cell>
          <cell r="K66">
            <v>0.004329587509861623</v>
          </cell>
          <cell r="P66" t="str">
            <v>AA</v>
          </cell>
        </row>
        <row r="67">
          <cell r="A67" t="str">
            <v>Total</v>
          </cell>
          <cell r="B67">
            <v>914.7849609299999</v>
          </cell>
          <cell r="C67">
            <v>100</v>
          </cell>
          <cell r="D67">
            <v>1123.3707299199998</v>
          </cell>
          <cell r="E67">
            <v>100</v>
          </cell>
          <cell r="F67">
            <v>535.4166901900002</v>
          </cell>
          <cell r="G67">
            <v>100</v>
          </cell>
          <cell r="H67">
            <v>1018.55965569</v>
          </cell>
          <cell r="I67">
            <v>100</v>
          </cell>
          <cell r="J67">
            <v>3592.13203673</v>
          </cell>
          <cell r="K67">
            <v>100</v>
          </cell>
          <cell r="P67" t="str">
            <v>A</v>
          </cell>
          <cell r="Q67">
            <v>27.501150170000003</v>
          </cell>
          <cell r="R67">
            <v>50.100953306883724</v>
          </cell>
          <cell r="T67">
            <v>26.642062250000002</v>
          </cell>
          <cell r="U67">
            <v>53.133545117062575</v>
          </cell>
          <cell r="W67">
            <v>26.551322610000003</v>
          </cell>
          <cell r="X67">
            <v>54.51396828031101</v>
          </cell>
        </row>
        <row r="68">
          <cell r="P68" t="str">
            <v>BBB</v>
          </cell>
          <cell r="Q68">
            <v>27.39032066</v>
          </cell>
          <cell r="R68">
            <v>49.899046693116276</v>
          </cell>
          <cell r="T68">
            <v>23.49963673</v>
          </cell>
          <cell r="U68">
            <v>46.86645488293743</v>
          </cell>
          <cell r="W68">
            <v>22.15421736</v>
          </cell>
          <cell r="X68">
            <v>45.48603171968899</v>
          </cell>
        </row>
        <row r="69">
          <cell r="P69" t="str">
            <v>Total </v>
          </cell>
          <cell r="Q69">
            <v>54.89147083</v>
          </cell>
          <cell r="R69">
            <v>100</v>
          </cell>
          <cell r="S69">
            <v>0.5742821655408742</v>
          </cell>
          <cell r="T69">
            <v>50.141698979999994</v>
          </cell>
          <cell r="U69">
            <v>100</v>
          </cell>
          <cell r="V69">
            <v>0.5499772256474805</v>
          </cell>
          <cell r="W69">
            <v>48.705539970000004</v>
          </cell>
          <cell r="X69">
            <v>100</v>
          </cell>
          <cell r="Y69">
            <v>0.5767258473586512</v>
          </cell>
        </row>
        <row r="70">
          <cell r="R70" t="str">
            <v>Variación %</v>
          </cell>
          <cell r="S70">
            <v>12.700671964236921</v>
          </cell>
        </row>
        <row r="71">
          <cell r="A71" t="str">
            <v>CUOTAS DE FONDOS MUTUOS Y DE INVERSIÓN</v>
          </cell>
        </row>
        <row r="72">
          <cell r="P72" t="str">
            <v>Concentración de la Cartera por Emisor y Tipo de Instrumento</v>
          </cell>
        </row>
        <row r="73">
          <cell r="A73" t="str">
            <v>Clasificación</v>
          </cell>
          <cell r="B73" t="str">
            <v>AFP Horizonte</v>
          </cell>
          <cell r="D73" t="str">
            <v>AFP Integra</v>
          </cell>
          <cell r="F73" t="str">
            <v>AFP Unión Vida</v>
          </cell>
          <cell r="H73" t="str">
            <v>AFP Profuturo</v>
          </cell>
          <cell r="J73" t="str">
            <v>SISTEMA</v>
          </cell>
        </row>
        <row r="74">
          <cell r="B74" t="str">
            <v>Monto</v>
          </cell>
          <cell r="C74" t="str">
            <v>%</v>
          </cell>
          <cell r="D74" t="str">
            <v>Monto</v>
          </cell>
          <cell r="E74" t="str">
            <v>%</v>
          </cell>
          <cell r="F74" t="str">
            <v>Monto</v>
          </cell>
          <cell r="G74" t="str">
            <v>%</v>
          </cell>
          <cell r="H74" t="str">
            <v>Monto</v>
          </cell>
          <cell r="I74" t="str">
            <v>%</v>
          </cell>
          <cell r="J74" t="str">
            <v>Monto</v>
          </cell>
          <cell r="K74" t="str">
            <v>%</v>
          </cell>
          <cell r="P74" t="str">
            <v>Emisores 1/</v>
          </cell>
          <cell r="Q74" t="str">
            <v>SISTEMA</v>
          </cell>
          <cell r="T74" t="str">
            <v>SISTEMA</v>
          </cell>
          <cell r="W74" t="str">
            <v>SISTEMA</v>
          </cell>
        </row>
        <row r="75">
          <cell r="A75" t="str">
            <v>AAA</v>
          </cell>
          <cell r="Q75" t="str">
            <v>Monto</v>
          </cell>
          <cell r="R75" t="str">
            <v>%</v>
          </cell>
          <cell r="W75" t="str">
            <v>Monto</v>
          </cell>
          <cell r="X75" t="str">
            <v>%</v>
          </cell>
        </row>
        <row r="76">
          <cell r="A76" t="str">
            <v>AA</v>
          </cell>
          <cell r="P76" t="str">
            <v>Instrumentos de Largo Plazo</v>
          </cell>
          <cell r="Q76">
            <v>1403.56080753</v>
          </cell>
          <cell r="R76">
            <v>14.68424744006129</v>
          </cell>
          <cell r="S76">
            <v>34.92659780842639</v>
          </cell>
          <cell r="T76">
            <v>1296.8294281800004</v>
          </cell>
          <cell r="U76">
            <v>14.224221866373728</v>
          </cell>
          <cell r="V76">
            <v>24.666335611137757</v>
          </cell>
          <cell r="W76">
            <v>1040.2402716200002</v>
          </cell>
          <cell r="X76">
            <v>12.317560845771649</v>
          </cell>
        </row>
        <row r="77">
          <cell r="A77" t="str">
            <v>A</v>
          </cell>
          <cell r="B77">
            <v>0</v>
          </cell>
          <cell r="D77">
            <v>14.455919230000001</v>
          </cell>
          <cell r="E77">
            <v>61.993320052073706</v>
          </cell>
          <cell r="F77">
            <v>5.817271320000001</v>
          </cell>
          <cell r="H77">
            <v>7.22795962</v>
          </cell>
          <cell r="I77">
            <v>42.77393257787254</v>
          </cell>
          <cell r="J77">
            <v>27.501150170000003</v>
          </cell>
          <cell r="K77">
            <v>50.100953306883724</v>
          </cell>
          <cell r="P77" t="str">
            <v>Instrumentos de Corto Plazo</v>
          </cell>
          <cell r="Q77">
            <v>1235.46612576</v>
          </cell>
          <cell r="R77">
            <v>12.925617612820064</v>
          </cell>
          <cell r="S77">
            <v>10.341196562059253</v>
          </cell>
          <cell r="T77">
            <v>1005.99311844</v>
          </cell>
          <cell r="U77">
            <v>11.034195401331983</v>
          </cell>
          <cell r="V77">
            <v>-10.153356609770647</v>
          </cell>
          <cell r="W77">
            <v>1119.6780207699999</v>
          </cell>
          <cell r="X77">
            <v>13.258189021108919</v>
          </cell>
        </row>
        <row r="78">
          <cell r="A78" t="str">
            <v>BBB</v>
          </cell>
          <cell r="B78">
            <v>0</v>
          </cell>
          <cell r="D78">
            <v>8.862591890000001</v>
          </cell>
          <cell r="E78">
            <v>38.00667994792628</v>
          </cell>
          <cell r="F78">
            <v>8.85764048</v>
          </cell>
          <cell r="G78">
            <v>60.35907132334519</v>
          </cell>
          <cell r="H78">
            <v>9.670088289999999</v>
          </cell>
          <cell r="I78">
            <v>57.22606742212746</v>
          </cell>
          <cell r="J78">
            <v>27.39032066</v>
          </cell>
          <cell r="K78">
            <v>49.899046693116276</v>
          </cell>
          <cell r="P78" t="str">
            <v>Depósitos a Plazo</v>
          </cell>
          <cell r="Q78">
            <v>1196.59293478</v>
          </cell>
          <cell r="R78">
            <v>12.51892090821514</v>
          </cell>
          <cell r="S78">
            <v>19.076948693999917</v>
          </cell>
          <cell r="T78">
            <v>960.7172141699998</v>
          </cell>
          <cell r="U78">
            <v>10.537588450916765</v>
          </cell>
          <cell r="V78">
            <v>-4.395829946800989</v>
          </cell>
          <cell r="W78">
            <v>1004.8904913199999</v>
          </cell>
          <cell r="X78">
            <v>11.898981521735468</v>
          </cell>
        </row>
        <row r="79">
          <cell r="A79" t="str">
            <v>Total </v>
          </cell>
          <cell r="B79">
            <v>0</v>
          </cell>
          <cell r="D79">
            <v>23.318511120000004</v>
          </cell>
          <cell r="E79">
            <v>99.99999999999999</v>
          </cell>
          <cell r="F79">
            <v>14.6749118</v>
          </cell>
          <cell r="G79">
            <v>60.35907132334519</v>
          </cell>
          <cell r="H79">
            <v>16.89804791</v>
          </cell>
          <cell r="I79">
            <v>100</v>
          </cell>
          <cell r="J79">
            <v>54.89147083</v>
          </cell>
          <cell r="K79">
            <v>100</v>
          </cell>
          <cell r="P79" t="str">
            <v>Renta Variable</v>
          </cell>
          <cell r="Q79">
            <v>2338.48313516</v>
          </cell>
          <cell r="R79">
            <v>24.465534237543725</v>
          </cell>
          <cell r="S79">
            <v>29.628004042290577</v>
          </cell>
          <cell r="T79">
            <v>2420.10525591</v>
          </cell>
          <cell r="U79">
            <v>26.544827987403547</v>
          </cell>
          <cell r="V79">
            <v>34.152523564984236</v>
          </cell>
          <cell r="W79">
            <v>1803.99532681</v>
          </cell>
          <cell r="X79">
            <v>21.361240099717225</v>
          </cell>
        </row>
        <row r="80">
          <cell r="P80" t="str">
            <v>TOTAL</v>
          </cell>
          <cell r="Q80">
            <v>6174.1030032300005</v>
          </cell>
          <cell r="R80">
            <v>64.59432019864022</v>
          </cell>
          <cell r="S80">
            <v>64.59432019864022</v>
          </cell>
          <cell r="T80">
            <v>5683.6450167</v>
          </cell>
          <cell r="U80">
            <v>62.34083370602602</v>
          </cell>
          <cell r="V80">
            <v>62.340833706026025</v>
          </cell>
          <cell r="W80">
            <v>4968.80411052</v>
          </cell>
          <cell r="X80">
            <v>58.83597148833326</v>
          </cell>
          <cell r="Y80">
            <v>58.83597148833326</v>
          </cell>
        </row>
        <row r="81">
          <cell r="P81" t="str">
            <v>1/  Para cada tipo de Emisor consideramos a los cinco más importantes emisores por cada tipo de</v>
          </cell>
        </row>
        <row r="82">
          <cell r="P82" t="str">
            <v>instrumento sea de Largo plazo, Corto plazo, Depósitos a plazo o Renta Variable.</v>
          </cell>
        </row>
        <row r="83">
          <cell r="Q83">
            <v>4977.51006845</v>
          </cell>
          <cell r="R83">
            <v>52.07539929042508</v>
          </cell>
          <cell r="T83">
            <v>4722.927802530001</v>
          </cell>
          <cell r="U83">
            <v>51.80324525510927</v>
          </cell>
          <cell r="W83">
            <v>3963.9136191999996</v>
          </cell>
          <cell r="X83">
            <v>46.936989966597785</v>
          </cell>
        </row>
        <row r="84">
          <cell r="Q84" t="str">
            <v>Var monto</v>
          </cell>
          <cell r="R84">
            <v>1013.5964492500007</v>
          </cell>
          <cell r="T84" t="str">
            <v>Var monto</v>
          </cell>
          <cell r="U84">
            <v>759.0141833300013</v>
          </cell>
        </row>
        <row r="88">
          <cell r="P88" t="str">
            <v>Concentración de la Cartera  - Cinco Principales Emisores</v>
          </cell>
        </row>
        <row r="90">
          <cell r="P90" t="str">
            <v>Emisor</v>
          </cell>
          <cell r="Q90" t="str">
            <v>Monto</v>
          </cell>
          <cell r="S90" t="str">
            <v>Emisor</v>
          </cell>
          <cell r="T90" t="str">
            <v>Monto</v>
          </cell>
          <cell r="V90" t="str">
            <v>Emisor</v>
          </cell>
          <cell r="W90" t="str">
            <v>Monto</v>
          </cell>
        </row>
        <row r="91">
          <cell r="P91" t="str">
            <v>Telefónica</v>
          </cell>
          <cell r="Q91">
            <v>1222.24917212</v>
          </cell>
          <cell r="S91" t="str">
            <v>Telefónica</v>
          </cell>
          <cell r="T91">
            <v>1138.8612925</v>
          </cell>
          <cell r="V91" t="str">
            <v>Telefónica</v>
          </cell>
          <cell r="W91">
            <v>595.45952489</v>
          </cell>
        </row>
        <row r="92">
          <cell r="P92" t="str">
            <v>Edegel</v>
          </cell>
          <cell r="Q92">
            <v>547.54976861</v>
          </cell>
          <cell r="S92" t="str">
            <v>Buenaventura</v>
          </cell>
          <cell r="T92">
            <v>612.024004</v>
          </cell>
          <cell r="V92" t="str">
            <v>Banco de Crédito</v>
          </cell>
          <cell r="W92">
            <v>530.7872326300001</v>
          </cell>
        </row>
        <row r="93">
          <cell r="P93" t="str">
            <v>Buenaventura</v>
          </cell>
          <cell r="Q93">
            <v>545.25657091</v>
          </cell>
          <cell r="S93" t="str">
            <v>Edegel</v>
          </cell>
          <cell r="T93">
            <v>540.33802426</v>
          </cell>
          <cell r="V93" t="str">
            <v>Buenaventura</v>
          </cell>
          <cell r="W93">
            <v>492.17459299999996</v>
          </cell>
        </row>
        <row r="94">
          <cell r="P94" t="str">
            <v>Continetal</v>
          </cell>
          <cell r="Q94">
            <v>475.3171272999999</v>
          </cell>
          <cell r="S94" t="str">
            <v>Banco Santander CH</v>
          </cell>
          <cell r="T94">
            <v>446.88027567</v>
          </cell>
          <cell r="V94" t="str">
            <v>Credicorp</v>
          </cell>
          <cell r="W94">
            <v>467.08999358000005</v>
          </cell>
        </row>
        <row r="95">
          <cell r="P95" t="str">
            <v>Crédito</v>
          </cell>
          <cell r="Q95">
            <v>468.59963629999993</v>
          </cell>
          <cell r="S95" t="str">
            <v>Banco de Crédito</v>
          </cell>
          <cell r="T95">
            <v>440.0836189</v>
          </cell>
          <cell r="V95" t="str">
            <v>Banco Wiese</v>
          </cell>
          <cell r="W95">
            <v>448.6702938699999</v>
          </cell>
        </row>
        <row r="96">
          <cell r="P96" t="str">
            <v>TOTAL</v>
          </cell>
          <cell r="Q96">
            <v>3258.97227524</v>
          </cell>
          <cell r="R96">
            <v>34.09581902913089</v>
          </cell>
          <cell r="S96" t="str">
            <v>TOTAL</v>
          </cell>
          <cell r="T96">
            <v>3178.1872153300005</v>
          </cell>
          <cell r="U96">
            <v>34.85981972754219</v>
          </cell>
          <cell r="V96" t="str">
            <v>TOTAL</v>
          </cell>
          <cell r="W96">
            <v>2534.1816379700003</v>
          </cell>
          <cell r="X96">
            <v>30.007429409861913</v>
          </cell>
        </row>
        <row r="97">
          <cell r="Q97" t="str">
            <v>Variación %</v>
          </cell>
          <cell r="R97">
            <v>28.600579627377897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43069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stadisticas vigentes"/>
      <sheetName val="Estadisticas nuevas"/>
      <sheetName val="Lista de cuadros"/>
      <sheetName val="Clasificaciones"/>
      <sheetName val="Ej Chile Clasificación Acciones"/>
      <sheetName val="Ej Chile Clasificación Inv"/>
      <sheetName val="Ej México Clasificación Inv"/>
      <sheetName val="P032"/>
      <sheetName val="P033"/>
      <sheetName val="P034"/>
      <sheetName val="P035"/>
      <sheetName val="P036"/>
      <sheetName val="P037"/>
      <sheetName val="P038"/>
      <sheetName val=" RGenerales"/>
      <sheetName val="RVida"/>
      <sheetName val="Grupo Ec."/>
      <sheetName val="CAx Intru-Vida"/>
      <sheetName val="CAx Intru-Generales"/>
      <sheetName val="CAx Intru-Consolidado"/>
      <sheetName val="CA x Moneda"/>
      <sheetName val="CAxPlazo"/>
      <sheetName val="Riesgo"/>
      <sheetName val="CAXEmisor"/>
      <sheetName val="CAxAccEco"/>
      <sheetName val="CA-Infraes"/>
      <sheetName val="Evol-Fondo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3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8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1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3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5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50.00390625" style="18" customWidth="1"/>
    <col min="3" max="20" width="12.140625" style="18" customWidth="1"/>
    <col min="21" max="16384" width="11.421875" style="96" customWidth="1"/>
  </cols>
  <sheetData>
    <row r="1" spans="1:20" s="91" customFormat="1" ht="31.5" customHeight="1">
      <c r="A1" s="28"/>
      <c r="B1" s="98" t="s">
        <v>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s="92" customFormat="1" ht="18" customHeight="1">
      <c r="A2" s="29"/>
      <c r="B2" s="99" t="s">
        <v>81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s="93" customFormat="1" ht="18.75" customHeight="1">
      <c r="A3" s="28"/>
      <c r="B3" s="100" t="s">
        <v>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s="94" customFormat="1" ht="7.5" customHeight="1" thickBot="1">
      <c r="A4" s="30"/>
      <c r="B4" s="2"/>
      <c r="C4" s="3"/>
      <c r="D4" s="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97" customFormat="1" ht="41.25" customHeight="1" thickTop="1">
      <c r="A5" s="31"/>
      <c r="B5" s="90" t="s">
        <v>2</v>
      </c>
      <c r="C5" s="59" t="s">
        <v>3</v>
      </c>
      <c r="D5" s="59" t="s">
        <v>4</v>
      </c>
      <c r="E5" s="59" t="s">
        <v>5</v>
      </c>
      <c r="F5" s="59" t="s">
        <v>50</v>
      </c>
      <c r="G5" s="59" t="s">
        <v>6</v>
      </c>
      <c r="H5" s="59" t="s">
        <v>49</v>
      </c>
      <c r="I5" s="59" t="s">
        <v>7</v>
      </c>
      <c r="J5" s="59" t="s">
        <v>8</v>
      </c>
      <c r="K5" s="59" t="s">
        <v>9</v>
      </c>
      <c r="L5" s="59" t="s">
        <v>55</v>
      </c>
      <c r="M5" s="59" t="s">
        <v>10</v>
      </c>
      <c r="N5" s="59" t="s">
        <v>56</v>
      </c>
      <c r="O5" s="59" t="s">
        <v>11</v>
      </c>
      <c r="P5" s="59" t="s">
        <v>58</v>
      </c>
      <c r="Q5" s="59" t="s">
        <v>12</v>
      </c>
      <c r="R5" s="59" t="s">
        <v>13</v>
      </c>
      <c r="S5" s="59" t="s">
        <v>59</v>
      </c>
      <c r="T5" s="59" t="s">
        <v>14</v>
      </c>
    </row>
    <row r="6" spans="1:20" s="8" customFormat="1" ht="13.5">
      <c r="A6" s="27"/>
      <c r="B6" s="47" t="s">
        <v>15</v>
      </c>
      <c r="C6" s="48">
        <v>50128.2679</v>
      </c>
      <c r="D6" s="48">
        <v>415310.7185</v>
      </c>
      <c r="E6" s="48">
        <v>184439.77987</v>
      </c>
      <c r="F6" s="48">
        <v>165466.25154</v>
      </c>
      <c r="G6" s="48">
        <v>22779.845960000002</v>
      </c>
      <c r="H6" s="48">
        <v>13844349.37863</v>
      </c>
      <c r="I6" s="48">
        <v>716222.66527</v>
      </c>
      <c r="J6" s="48">
        <v>4935946.374720001</v>
      </c>
      <c r="K6" s="48">
        <v>16580.8556</v>
      </c>
      <c r="L6" s="48">
        <v>2551797.34008</v>
      </c>
      <c r="M6" s="48">
        <v>130498.27767</v>
      </c>
      <c r="N6" s="48">
        <v>13315351.07539</v>
      </c>
      <c r="O6" s="48">
        <v>2894915.6094400003</v>
      </c>
      <c r="P6" s="48">
        <v>83381.32513</v>
      </c>
      <c r="Q6" s="48">
        <v>13312685.93933</v>
      </c>
      <c r="R6" s="48">
        <v>40448.343890000004</v>
      </c>
      <c r="S6" s="48">
        <v>507360.35409</v>
      </c>
      <c r="T6" s="48">
        <v>53187662.40300999</v>
      </c>
    </row>
    <row r="7" spans="1:20" s="8" customFormat="1" ht="13.5">
      <c r="A7" s="31"/>
      <c r="B7" s="49" t="s">
        <v>16</v>
      </c>
      <c r="C7" s="50">
        <v>22312.93925</v>
      </c>
      <c r="D7" s="50">
        <v>250443.39452000003</v>
      </c>
      <c r="E7" s="50">
        <v>95584.27788</v>
      </c>
      <c r="F7" s="50">
        <v>113102.90981</v>
      </c>
      <c r="G7" s="50">
        <v>7421.46024</v>
      </c>
      <c r="H7" s="50">
        <v>12902513.64898</v>
      </c>
      <c r="I7" s="50">
        <v>468150.11818000005</v>
      </c>
      <c r="J7" s="50">
        <v>4501410.45692</v>
      </c>
      <c r="K7" s="50">
        <v>5917.633900000001</v>
      </c>
      <c r="L7" s="50">
        <v>1971235.7215500001</v>
      </c>
      <c r="M7" s="50">
        <v>99115.89255</v>
      </c>
      <c r="N7" s="50">
        <v>11694774.37906</v>
      </c>
      <c r="O7" s="50">
        <v>2691209.3705</v>
      </c>
      <c r="P7" s="50">
        <v>44665.49284</v>
      </c>
      <c r="Q7" s="50">
        <v>11412046.125669999</v>
      </c>
      <c r="R7" s="50">
        <v>19967.25075</v>
      </c>
      <c r="S7" s="50">
        <v>475875.63078</v>
      </c>
      <c r="T7" s="50">
        <v>46775746.70338</v>
      </c>
    </row>
    <row r="8" spans="1:20" s="8" customFormat="1" ht="13.5">
      <c r="A8" s="27"/>
      <c r="B8" s="51" t="s">
        <v>17</v>
      </c>
      <c r="C8" s="42">
        <v>10405.62812</v>
      </c>
      <c r="D8" s="42">
        <v>88597.48151000001</v>
      </c>
      <c r="E8" s="42">
        <v>34782.63943</v>
      </c>
      <c r="F8" s="42">
        <v>23683.43782</v>
      </c>
      <c r="G8" s="42">
        <v>995.8487</v>
      </c>
      <c r="H8" s="42">
        <v>106649.09238</v>
      </c>
      <c r="I8" s="42">
        <v>173056.05102</v>
      </c>
      <c r="J8" s="42">
        <v>426875.68752</v>
      </c>
      <c r="K8" s="42">
        <v>1143.55078</v>
      </c>
      <c r="L8" s="42">
        <v>327908.43654</v>
      </c>
      <c r="M8" s="42">
        <v>744.26463</v>
      </c>
      <c r="N8" s="42">
        <v>1217741.3703599998</v>
      </c>
      <c r="O8" s="42">
        <v>21965.21486</v>
      </c>
      <c r="P8" s="42">
        <v>13464.87692</v>
      </c>
      <c r="Q8" s="42">
        <v>1331481.02029</v>
      </c>
      <c r="R8" s="42">
        <v>9235.514140000001</v>
      </c>
      <c r="S8" s="42">
        <v>6.42134</v>
      </c>
      <c r="T8" s="42">
        <v>3788736.5363600003</v>
      </c>
    </row>
    <row r="9" spans="1:20" s="8" customFormat="1" ht="13.5">
      <c r="A9" s="27"/>
      <c r="B9" s="51" t="s">
        <v>18</v>
      </c>
      <c r="C9" s="42">
        <v>0</v>
      </c>
      <c r="D9" s="42">
        <v>143121.9298</v>
      </c>
      <c r="E9" s="42">
        <v>8573.62776</v>
      </c>
      <c r="F9" s="42">
        <v>12103.661380000001</v>
      </c>
      <c r="G9" s="42">
        <v>0</v>
      </c>
      <c r="H9" s="42">
        <v>2212611.41989</v>
      </c>
      <c r="I9" s="42">
        <v>0</v>
      </c>
      <c r="J9" s="42">
        <v>912385.8739</v>
      </c>
      <c r="K9" s="42">
        <v>0</v>
      </c>
      <c r="L9" s="42">
        <v>1341104.85318</v>
      </c>
      <c r="M9" s="42">
        <v>4511.597610000001</v>
      </c>
      <c r="N9" s="42">
        <v>4624113.11128</v>
      </c>
      <c r="O9" s="42">
        <v>710381.10823</v>
      </c>
      <c r="P9" s="42">
        <v>0</v>
      </c>
      <c r="Q9" s="42">
        <v>4098110.59315</v>
      </c>
      <c r="R9" s="42">
        <v>0</v>
      </c>
      <c r="S9" s="42">
        <v>66434.26469</v>
      </c>
      <c r="T9" s="42">
        <v>14133452.04087</v>
      </c>
    </row>
    <row r="10" spans="1:20" s="8" customFormat="1" ht="13.5">
      <c r="A10" s="27"/>
      <c r="B10" s="51" t="s">
        <v>19</v>
      </c>
      <c r="C10" s="42">
        <v>0</v>
      </c>
      <c r="D10" s="42">
        <v>0</v>
      </c>
      <c r="E10" s="42">
        <v>0</v>
      </c>
      <c r="F10" s="42">
        <v>70993.99841</v>
      </c>
      <c r="G10" s="42">
        <v>0</v>
      </c>
      <c r="H10" s="42">
        <v>10535130.672699999</v>
      </c>
      <c r="I10" s="42">
        <v>0</v>
      </c>
      <c r="J10" s="42">
        <v>3160942.52387</v>
      </c>
      <c r="K10" s="42">
        <v>0</v>
      </c>
      <c r="L10" s="42">
        <v>0</v>
      </c>
      <c r="M10" s="42">
        <v>93860.03031</v>
      </c>
      <c r="N10" s="42">
        <v>5251207.46954</v>
      </c>
      <c r="O10" s="42">
        <v>1951909.7103000002</v>
      </c>
      <c r="P10" s="42">
        <v>0</v>
      </c>
      <c r="Q10" s="42">
        <v>5204211.03341</v>
      </c>
      <c r="R10" s="42">
        <v>0</v>
      </c>
      <c r="S10" s="42">
        <v>409414.33181</v>
      </c>
      <c r="T10" s="42">
        <v>26677669.770349998</v>
      </c>
    </row>
    <row r="11" spans="1:20" s="8" customFormat="1" ht="13.5">
      <c r="A11" s="27"/>
      <c r="B11" s="52" t="s">
        <v>20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27821.49205</v>
      </c>
      <c r="I11" s="42">
        <v>0</v>
      </c>
      <c r="J11" s="42">
        <v>152972.05902000002</v>
      </c>
      <c r="K11" s="42">
        <v>0</v>
      </c>
      <c r="L11" s="42">
        <v>0</v>
      </c>
      <c r="M11" s="42">
        <v>93860.03031</v>
      </c>
      <c r="N11" s="42">
        <v>643555.8764099999</v>
      </c>
      <c r="O11" s="42">
        <v>0</v>
      </c>
      <c r="P11" s="42">
        <v>0</v>
      </c>
      <c r="Q11" s="42">
        <v>70039.49135</v>
      </c>
      <c r="R11" s="42">
        <v>0</v>
      </c>
      <c r="S11" s="42">
        <v>23176.1435</v>
      </c>
      <c r="T11" s="42">
        <v>1011425.0926399999</v>
      </c>
    </row>
    <row r="12" spans="1:20" s="8" customFormat="1" ht="13.5">
      <c r="A12" s="27"/>
      <c r="B12" s="52" t="s">
        <v>21</v>
      </c>
      <c r="C12" s="42">
        <v>0</v>
      </c>
      <c r="D12" s="42">
        <v>0</v>
      </c>
      <c r="E12" s="42">
        <v>0</v>
      </c>
      <c r="F12" s="42">
        <v>69974.8499</v>
      </c>
      <c r="G12" s="42">
        <v>0</v>
      </c>
      <c r="H12" s="42">
        <v>5227976.056609999</v>
      </c>
      <c r="I12" s="42">
        <v>0</v>
      </c>
      <c r="J12" s="42">
        <v>1766954.5952</v>
      </c>
      <c r="K12" s="42">
        <v>0</v>
      </c>
      <c r="L12" s="42">
        <v>0</v>
      </c>
      <c r="M12" s="42">
        <v>0</v>
      </c>
      <c r="N12" s="42">
        <v>2299358.79874</v>
      </c>
      <c r="O12" s="42">
        <v>1504432.3366500002</v>
      </c>
      <c r="P12" s="42">
        <v>0</v>
      </c>
      <c r="Q12" s="42">
        <v>2522439.8272800003</v>
      </c>
      <c r="R12" s="42">
        <v>0</v>
      </c>
      <c r="S12" s="42">
        <v>372218.02709</v>
      </c>
      <c r="T12" s="42">
        <v>13763354.49147</v>
      </c>
    </row>
    <row r="13" spans="1:20" s="8" customFormat="1" ht="13.5">
      <c r="A13" s="27"/>
      <c r="B13" s="52" t="s">
        <v>22</v>
      </c>
      <c r="C13" s="42">
        <v>0</v>
      </c>
      <c r="D13" s="42">
        <v>0</v>
      </c>
      <c r="E13" s="42">
        <v>0</v>
      </c>
      <c r="F13" s="42">
        <v>1019.14851</v>
      </c>
      <c r="G13" s="42">
        <v>0</v>
      </c>
      <c r="H13" s="42">
        <v>5279333.12404</v>
      </c>
      <c r="I13" s="42">
        <v>0</v>
      </c>
      <c r="J13" s="42">
        <v>1241015.86965</v>
      </c>
      <c r="K13" s="42">
        <v>0</v>
      </c>
      <c r="L13" s="42">
        <v>0</v>
      </c>
      <c r="M13" s="42">
        <v>0</v>
      </c>
      <c r="N13" s="42">
        <v>2308292.79439</v>
      </c>
      <c r="O13" s="42">
        <v>447477.37364999996</v>
      </c>
      <c r="P13" s="42">
        <v>0</v>
      </c>
      <c r="Q13" s="42">
        <v>2611731.71478</v>
      </c>
      <c r="R13" s="42">
        <v>0</v>
      </c>
      <c r="S13" s="42">
        <v>14020.16122</v>
      </c>
      <c r="T13" s="42">
        <v>11902890.186239999</v>
      </c>
    </row>
    <row r="14" spans="1:20" s="8" customFormat="1" ht="13.5">
      <c r="A14" s="27"/>
      <c r="B14" s="53" t="s">
        <v>23</v>
      </c>
      <c r="C14" s="42">
        <v>11319.31113</v>
      </c>
      <c r="D14" s="42">
        <v>18723.983210000002</v>
      </c>
      <c r="E14" s="42">
        <v>42036.010689999996</v>
      </c>
      <c r="F14" s="42">
        <v>6321.8122</v>
      </c>
      <c r="G14" s="42">
        <v>6425.61154</v>
      </c>
      <c r="H14" s="42">
        <v>48122.464009999996</v>
      </c>
      <c r="I14" s="42">
        <v>293134.06716000004</v>
      </c>
      <c r="J14" s="42">
        <v>1206.3716299999999</v>
      </c>
      <c r="K14" s="42">
        <v>4774.08312</v>
      </c>
      <c r="L14" s="42">
        <v>300262.43182999996</v>
      </c>
      <c r="M14" s="42">
        <v>0</v>
      </c>
      <c r="N14" s="42">
        <v>562512.42788</v>
      </c>
      <c r="O14" s="42">
        <v>6953.33711</v>
      </c>
      <c r="P14" s="42">
        <v>31200.61592</v>
      </c>
      <c r="Q14" s="42">
        <v>756546.27882</v>
      </c>
      <c r="R14" s="42">
        <v>10731.73661</v>
      </c>
      <c r="S14" s="42">
        <v>20.61294</v>
      </c>
      <c r="T14" s="42">
        <v>2100291.1558</v>
      </c>
    </row>
    <row r="15" spans="1:20" s="8" customFormat="1" ht="13.5">
      <c r="A15" s="27"/>
      <c r="B15" s="51" t="s">
        <v>24</v>
      </c>
      <c r="C15" s="42">
        <v>588</v>
      </c>
      <c r="D15" s="42">
        <v>0</v>
      </c>
      <c r="E15" s="42">
        <v>10192</v>
      </c>
      <c r="F15" s="42">
        <v>0</v>
      </c>
      <c r="G15" s="42">
        <v>0</v>
      </c>
      <c r="H15" s="42">
        <v>0</v>
      </c>
      <c r="I15" s="42">
        <v>1960</v>
      </c>
      <c r="J15" s="42">
        <v>0</v>
      </c>
      <c r="K15" s="42">
        <v>0</v>
      </c>
      <c r="L15" s="42">
        <v>1960</v>
      </c>
      <c r="M15" s="42">
        <v>0</v>
      </c>
      <c r="N15" s="42">
        <v>39200</v>
      </c>
      <c r="O15" s="42">
        <v>0</v>
      </c>
      <c r="P15" s="42">
        <v>0</v>
      </c>
      <c r="Q15" s="42">
        <v>21697.2</v>
      </c>
      <c r="R15" s="42">
        <v>0</v>
      </c>
      <c r="S15" s="42">
        <v>0</v>
      </c>
      <c r="T15" s="42">
        <v>75597.2</v>
      </c>
    </row>
    <row r="16" spans="1:20" s="44" customFormat="1" ht="13.5">
      <c r="A16" s="27"/>
      <c r="B16" s="49" t="s">
        <v>25</v>
      </c>
      <c r="C16" s="50">
        <v>1372.80231</v>
      </c>
      <c r="D16" s="50">
        <v>18840.75902</v>
      </c>
      <c r="E16" s="50">
        <v>37068.832200000004</v>
      </c>
      <c r="F16" s="50">
        <v>2286.79836</v>
      </c>
      <c r="G16" s="50">
        <v>1574.18858</v>
      </c>
      <c r="H16" s="50">
        <v>0</v>
      </c>
      <c r="I16" s="50">
        <v>18018.61343</v>
      </c>
      <c r="J16" s="50">
        <v>0</v>
      </c>
      <c r="K16" s="50">
        <v>2462.4847</v>
      </c>
      <c r="L16" s="50">
        <v>124338.10079000001</v>
      </c>
      <c r="M16" s="50">
        <v>0</v>
      </c>
      <c r="N16" s="50">
        <v>96546.58058</v>
      </c>
      <c r="O16" s="50">
        <v>0</v>
      </c>
      <c r="P16" s="50">
        <v>14208.1023</v>
      </c>
      <c r="Q16" s="50">
        <v>388864.40073</v>
      </c>
      <c r="R16" s="50">
        <v>90.94935000000001</v>
      </c>
      <c r="S16" s="50">
        <v>0</v>
      </c>
      <c r="T16" s="50">
        <v>705672.6123500001</v>
      </c>
    </row>
    <row r="17" spans="1:20" s="44" customFormat="1" ht="13.5">
      <c r="A17" s="27"/>
      <c r="B17" s="49" t="s">
        <v>26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1.33304</v>
      </c>
      <c r="S17" s="50">
        <v>0</v>
      </c>
      <c r="T17" s="50">
        <v>1.33304</v>
      </c>
    </row>
    <row r="18" spans="1:20" s="44" customFormat="1" ht="13.5">
      <c r="A18" s="27"/>
      <c r="B18" s="49" t="s">
        <v>27</v>
      </c>
      <c r="C18" s="50">
        <v>14131.694019999999</v>
      </c>
      <c r="D18" s="50">
        <v>108167.82590000001</v>
      </c>
      <c r="E18" s="50">
        <v>38348.64429</v>
      </c>
      <c r="F18" s="50">
        <v>37093.73583</v>
      </c>
      <c r="G18" s="50">
        <v>10210.5164</v>
      </c>
      <c r="H18" s="50">
        <v>697656.09604</v>
      </c>
      <c r="I18" s="50">
        <v>170410.32123</v>
      </c>
      <c r="J18" s="50">
        <v>321878.45763</v>
      </c>
      <c r="K18" s="50">
        <v>6074.62</v>
      </c>
      <c r="L18" s="50">
        <v>337935.30117</v>
      </c>
      <c r="M18" s="50">
        <v>23246.211199999998</v>
      </c>
      <c r="N18" s="50">
        <v>1128911.19685</v>
      </c>
      <c r="O18" s="50">
        <v>147014.60668</v>
      </c>
      <c r="P18" s="50">
        <v>18153.87407</v>
      </c>
      <c r="Q18" s="50">
        <v>1117351.7275</v>
      </c>
      <c r="R18" s="50">
        <v>14393.857619999999</v>
      </c>
      <c r="S18" s="50">
        <v>23322.01727</v>
      </c>
      <c r="T18" s="50">
        <v>4214300.7036999995</v>
      </c>
    </row>
    <row r="19" spans="1:20" s="44" customFormat="1" ht="13.5">
      <c r="A19" s="27"/>
      <c r="B19" s="49" t="s">
        <v>28</v>
      </c>
      <c r="C19" s="50">
        <v>4946.09291</v>
      </c>
      <c r="D19" s="50">
        <v>37858.73906</v>
      </c>
      <c r="E19" s="50">
        <v>13422.0255</v>
      </c>
      <c r="F19" s="50">
        <v>12982.80754</v>
      </c>
      <c r="G19" s="50">
        <v>3573.6807400000002</v>
      </c>
      <c r="H19" s="50">
        <v>244179.63361000002</v>
      </c>
      <c r="I19" s="50">
        <v>59643.61243</v>
      </c>
      <c r="J19" s="50">
        <v>112657.46017</v>
      </c>
      <c r="K19" s="50">
        <v>2126.117</v>
      </c>
      <c r="L19" s="50">
        <v>118277.35540999999</v>
      </c>
      <c r="M19" s="50">
        <v>8136.17392</v>
      </c>
      <c r="N19" s="50">
        <v>395118.9189</v>
      </c>
      <c r="O19" s="50">
        <v>56691.63226</v>
      </c>
      <c r="P19" s="50">
        <v>6353.85592</v>
      </c>
      <c r="Q19" s="50">
        <v>391073.10462</v>
      </c>
      <c r="R19" s="50">
        <v>5037.85017</v>
      </c>
      <c r="S19" s="50">
        <v>8162.70604</v>
      </c>
      <c r="T19" s="50">
        <v>1480241.7662</v>
      </c>
    </row>
    <row r="20" spans="1:20" s="44" customFormat="1" ht="13.5">
      <c r="A20" s="27"/>
      <c r="B20" s="49" t="s">
        <v>29</v>
      </c>
      <c r="C20" s="50">
        <v>7364.73941</v>
      </c>
      <c r="D20" s="50">
        <v>0</v>
      </c>
      <c r="E20" s="50">
        <v>16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10.86116</v>
      </c>
      <c r="M20" s="50">
        <v>0</v>
      </c>
      <c r="N20" s="50">
        <v>0</v>
      </c>
      <c r="O20" s="50">
        <v>0</v>
      </c>
      <c r="P20" s="50">
        <v>0</v>
      </c>
      <c r="Q20" s="50">
        <v>3350.58081</v>
      </c>
      <c r="R20" s="50">
        <v>957.10297</v>
      </c>
      <c r="S20" s="50">
        <v>0</v>
      </c>
      <c r="T20" s="50">
        <v>11699.28435</v>
      </c>
    </row>
    <row r="21" spans="1:20" s="44" customFormat="1" ht="13.5">
      <c r="A21" s="27"/>
      <c r="B21" s="49" t="s">
        <v>30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</row>
    <row r="22" spans="1:20" s="44" customFormat="1" ht="7.5" customHeight="1">
      <c r="A22" s="27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s="8" customFormat="1" ht="13.5">
      <c r="A23" s="37"/>
      <c r="B23" s="38" t="s">
        <v>31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s="8" customFormat="1" ht="13.5">
      <c r="A24" s="39"/>
      <c r="B24" s="40" t="s">
        <v>32</v>
      </c>
      <c r="C24" s="41">
        <v>55890.119289199996</v>
      </c>
      <c r="D24" s="41">
        <v>467326.27492949995</v>
      </c>
      <c r="E24" s="41">
        <v>234143.19666000002</v>
      </c>
      <c r="F24" s="41">
        <v>173470.12105</v>
      </c>
      <c r="G24" s="41">
        <v>35360.9317</v>
      </c>
      <c r="H24" s="41">
        <v>14199289.524802499</v>
      </c>
      <c r="I24" s="41">
        <v>835332.50155</v>
      </c>
      <c r="J24" s="41">
        <v>5100698.031539996</v>
      </c>
      <c r="K24" s="41">
        <v>19910.7939717</v>
      </c>
      <c r="L24" s="41">
        <v>2758994.421309999</v>
      </c>
      <c r="M24" s="41">
        <v>197488.98962190002</v>
      </c>
      <c r="N24" s="41">
        <v>13782043.593710005</v>
      </c>
      <c r="O24" s="41">
        <v>2930697.60433</v>
      </c>
      <c r="P24" s="41">
        <v>93869.95518</v>
      </c>
      <c r="Q24" s="41">
        <v>14039611.830861991</v>
      </c>
      <c r="R24" s="41">
        <v>47332.60426549999</v>
      </c>
      <c r="S24" s="41">
        <v>535506.2371500001</v>
      </c>
      <c r="T24" s="41">
        <v>55506966.73192229</v>
      </c>
    </row>
    <row r="25" spans="1:20" s="8" customFormat="1" ht="13.5">
      <c r="A25" s="34"/>
      <c r="B25" s="46" t="s">
        <v>82</v>
      </c>
      <c r="C25" s="42">
        <v>26358.0684595</v>
      </c>
      <c r="D25" s="42">
        <v>69367.29664</v>
      </c>
      <c r="E25" s="42">
        <v>100225.85001000001</v>
      </c>
      <c r="F25" s="42">
        <v>66821.60209</v>
      </c>
      <c r="G25" s="42">
        <v>14743.150349999998</v>
      </c>
      <c r="H25" s="42">
        <v>613992.6971856</v>
      </c>
      <c r="I25" s="42">
        <v>87754.70558000001</v>
      </c>
      <c r="J25" s="42">
        <v>158922.73124999998</v>
      </c>
      <c r="K25" s="42">
        <v>1658.08556</v>
      </c>
      <c r="L25" s="42">
        <v>346008.71963</v>
      </c>
      <c r="M25" s="42">
        <v>45397.15373499999</v>
      </c>
      <c r="N25" s="42">
        <v>731049.13123</v>
      </c>
      <c r="O25" s="42">
        <v>79708.77362</v>
      </c>
      <c r="P25" s="42">
        <v>53898.81461</v>
      </c>
      <c r="Q25" s="42">
        <v>795436.93155</v>
      </c>
      <c r="R25" s="42">
        <v>4072.2675298</v>
      </c>
      <c r="S25" s="42">
        <v>33611.37832</v>
      </c>
      <c r="T25" s="42">
        <v>3229027.3573498963</v>
      </c>
    </row>
    <row r="26" spans="1:20" s="8" customFormat="1" ht="13.5">
      <c r="A26" s="34"/>
      <c r="B26" s="46" t="s">
        <v>83</v>
      </c>
      <c r="C26" s="42">
        <v>23762.094089000002</v>
      </c>
      <c r="D26" s="42">
        <v>387951.97222949995</v>
      </c>
      <c r="E26" s="42">
        <v>117652.5497</v>
      </c>
      <c r="F26" s="42">
        <v>87314.49311</v>
      </c>
      <c r="G26" s="42">
        <v>12618.05277</v>
      </c>
      <c r="H26" s="42">
        <v>11549347.708947899</v>
      </c>
      <c r="I26" s="42">
        <v>398544.16166000004</v>
      </c>
      <c r="J26" s="42">
        <v>4224357.904679997</v>
      </c>
      <c r="K26" s="42">
        <v>14829.117611600002</v>
      </c>
      <c r="L26" s="42">
        <v>1732026.5434399995</v>
      </c>
      <c r="M26" s="42">
        <v>103931.48574690004</v>
      </c>
      <c r="N26" s="42">
        <v>10774231.417310005</v>
      </c>
      <c r="O26" s="42">
        <v>1888965.8451</v>
      </c>
      <c r="P26" s="42">
        <v>8565.765680000002</v>
      </c>
      <c r="Q26" s="42">
        <v>10386868.913233992</v>
      </c>
      <c r="R26" s="42">
        <v>36128.27229499999</v>
      </c>
      <c r="S26" s="42">
        <v>447909.7981100001</v>
      </c>
      <c r="T26" s="42">
        <v>42195006.09571398</v>
      </c>
    </row>
    <row r="27" spans="1:20" s="8" customFormat="1" ht="13.5">
      <c r="A27" s="34"/>
      <c r="B27" s="46" t="s">
        <v>84</v>
      </c>
      <c r="C27" s="42">
        <v>0</v>
      </c>
      <c r="D27" s="42">
        <v>0</v>
      </c>
      <c r="E27" s="42">
        <v>0</v>
      </c>
      <c r="F27" s="42">
        <v>6098.73</v>
      </c>
      <c r="G27" s="42">
        <v>0</v>
      </c>
      <c r="H27" s="42">
        <v>787773.2114459999</v>
      </c>
      <c r="I27" s="42">
        <v>55336.48508</v>
      </c>
      <c r="J27" s="42">
        <v>209714.91694999998</v>
      </c>
      <c r="K27" s="42">
        <v>0</v>
      </c>
      <c r="L27" s="42">
        <v>45345.93128000001</v>
      </c>
      <c r="M27" s="42">
        <v>0</v>
      </c>
      <c r="N27" s="42">
        <v>929373.7397800003</v>
      </c>
      <c r="O27" s="42">
        <v>143147.31237</v>
      </c>
      <c r="P27" s="42">
        <v>0</v>
      </c>
      <c r="Q27" s="42">
        <v>977938.5259799999</v>
      </c>
      <c r="R27" s="42">
        <v>0</v>
      </c>
      <c r="S27" s="42">
        <v>28354.945410000004</v>
      </c>
      <c r="T27" s="42">
        <v>3183083.798296001</v>
      </c>
    </row>
    <row r="28" spans="1:20" s="8" customFormat="1" ht="13.5">
      <c r="A28" s="34"/>
      <c r="B28" s="46" t="s">
        <v>85</v>
      </c>
      <c r="C28" s="42">
        <v>0</v>
      </c>
      <c r="D28" s="42">
        <v>0</v>
      </c>
      <c r="E28" s="42">
        <v>589.84371</v>
      </c>
      <c r="F28" s="42">
        <v>4984.378860000001</v>
      </c>
      <c r="G28" s="42">
        <v>0</v>
      </c>
      <c r="H28" s="42">
        <v>1224471.2146465</v>
      </c>
      <c r="I28" s="42">
        <v>120562.14800999999</v>
      </c>
      <c r="J28" s="42">
        <v>456305.7328799995</v>
      </c>
      <c r="K28" s="42">
        <v>0</v>
      </c>
      <c r="L28" s="42">
        <v>247499.66583</v>
      </c>
      <c r="M28" s="42">
        <v>0</v>
      </c>
      <c r="N28" s="42">
        <v>641140.5965299997</v>
      </c>
      <c r="O28" s="42">
        <v>812413.6349899997</v>
      </c>
      <c r="P28" s="42">
        <v>0</v>
      </c>
      <c r="Q28" s="42">
        <v>725168.8051398002</v>
      </c>
      <c r="R28" s="42">
        <v>0</v>
      </c>
      <c r="S28" s="42">
        <v>25630.11531</v>
      </c>
      <c r="T28" s="42">
        <v>4258766.135906298</v>
      </c>
    </row>
    <row r="29" spans="1:20" s="8" customFormat="1" ht="13.5">
      <c r="A29" s="34"/>
      <c r="B29" s="46" t="s">
        <v>86</v>
      </c>
      <c r="C29" s="42">
        <v>5769.9567407</v>
      </c>
      <c r="D29" s="42">
        <v>10007.00606</v>
      </c>
      <c r="E29" s="42">
        <v>15674.95324</v>
      </c>
      <c r="F29" s="42">
        <v>8250.91699</v>
      </c>
      <c r="G29" s="42">
        <v>7999.72858</v>
      </c>
      <c r="H29" s="42">
        <v>23704.6925765</v>
      </c>
      <c r="I29" s="42">
        <v>168402.50694</v>
      </c>
      <c r="J29" s="42">
        <v>47639.51616000001</v>
      </c>
      <c r="K29" s="42">
        <v>3423.5908001000003</v>
      </c>
      <c r="L29" s="42">
        <v>388113.56113</v>
      </c>
      <c r="M29" s="42">
        <v>48160.35014</v>
      </c>
      <c r="N29" s="42">
        <v>706248.70886</v>
      </c>
      <c r="O29" s="42">
        <v>6462.03825</v>
      </c>
      <c r="P29" s="42">
        <v>31405.374889999996</v>
      </c>
      <c r="Q29" s="42">
        <v>1154198.6549582</v>
      </c>
      <c r="R29" s="42">
        <v>7132.0644407</v>
      </c>
      <c r="S29" s="42">
        <v>0</v>
      </c>
      <c r="T29" s="42">
        <v>2632593.6207562005</v>
      </c>
    </row>
    <row r="30" spans="1:20" s="8" customFormat="1" ht="13.5">
      <c r="A30" s="34"/>
      <c r="B30" s="46" t="s">
        <v>87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4732.49428</v>
      </c>
      <c r="J30" s="42">
        <v>3757.22962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8489.7239</v>
      </c>
    </row>
    <row r="31" spans="1:20" s="8" customFormat="1" ht="7.5" customHeight="1">
      <c r="A31" s="34"/>
      <c r="B31" s="4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s="8" customFormat="1" ht="13.5">
      <c r="A32" s="27"/>
      <c r="B32" s="54" t="s">
        <v>33</v>
      </c>
      <c r="C32" s="48">
        <v>5761.85139</v>
      </c>
      <c r="D32" s="48">
        <v>52015.55643</v>
      </c>
      <c r="E32" s="48">
        <v>49703.416789999996</v>
      </c>
      <c r="F32" s="48">
        <v>8003.8695099999995</v>
      </c>
      <c r="G32" s="48">
        <v>12581.08574</v>
      </c>
      <c r="H32" s="48">
        <v>354940.14617</v>
      </c>
      <c r="I32" s="48">
        <v>119109.83628</v>
      </c>
      <c r="J32" s="48">
        <v>164751.65682</v>
      </c>
      <c r="K32" s="48">
        <v>3329.9383700000003</v>
      </c>
      <c r="L32" s="48">
        <v>207197.08122999998</v>
      </c>
      <c r="M32" s="48">
        <v>66990.71195</v>
      </c>
      <c r="N32" s="48">
        <v>466692.51832</v>
      </c>
      <c r="O32" s="48">
        <v>35781.99489</v>
      </c>
      <c r="P32" s="48">
        <v>10488.630050000002</v>
      </c>
      <c r="Q32" s="48">
        <v>726925.89153</v>
      </c>
      <c r="R32" s="48">
        <v>6884.26037</v>
      </c>
      <c r="S32" s="48">
        <v>28145.88306</v>
      </c>
      <c r="T32" s="48">
        <v>2319304.3288999996</v>
      </c>
    </row>
    <row r="33" spans="1:20" s="8" customFormat="1" ht="7.5" customHeight="1">
      <c r="A33" s="27"/>
      <c r="B33" s="85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1:20" s="8" customFormat="1" ht="13.5">
      <c r="A34" s="31"/>
      <c r="B34" s="55" t="s">
        <v>34</v>
      </c>
      <c r="C34" s="48">
        <v>0</v>
      </c>
      <c r="D34" s="48">
        <v>0</v>
      </c>
      <c r="E34" s="48">
        <v>21231.182520000002</v>
      </c>
      <c r="F34" s="48">
        <v>11451.22481</v>
      </c>
      <c r="G34" s="48">
        <v>80055.61445999998</v>
      </c>
      <c r="H34" s="48">
        <v>0</v>
      </c>
      <c r="I34" s="48">
        <v>0</v>
      </c>
      <c r="J34" s="48">
        <v>0</v>
      </c>
      <c r="K34" s="48">
        <v>14214.798162000001</v>
      </c>
      <c r="L34" s="48">
        <v>101177.14477</v>
      </c>
      <c r="M34" s="48">
        <v>1217.2603580999998</v>
      </c>
      <c r="N34" s="48">
        <v>62780.69486999999</v>
      </c>
      <c r="O34" s="48">
        <v>0</v>
      </c>
      <c r="P34" s="48">
        <v>0</v>
      </c>
      <c r="Q34" s="48">
        <v>22993.54638</v>
      </c>
      <c r="R34" s="48">
        <v>24083.8495934</v>
      </c>
      <c r="S34" s="48">
        <v>0</v>
      </c>
      <c r="T34" s="48">
        <v>339205.31592349993</v>
      </c>
    </row>
    <row r="35" spans="1:20" s="8" customFormat="1" ht="13.5">
      <c r="A35" s="34"/>
      <c r="B35" s="46" t="s">
        <v>82</v>
      </c>
      <c r="C35" s="42">
        <v>0</v>
      </c>
      <c r="D35" s="42">
        <v>0</v>
      </c>
      <c r="E35" s="42">
        <v>13287.74861</v>
      </c>
      <c r="F35" s="42">
        <v>5842.403010000001</v>
      </c>
      <c r="G35" s="42">
        <v>58945.96789999999</v>
      </c>
      <c r="H35" s="42">
        <v>0</v>
      </c>
      <c r="I35" s="42">
        <v>0</v>
      </c>
      <c r="J35" s="42">
        <v>0</v>
      </c>
      <c r="K35" s="42">
        <v>8727.51654</v>
      </c>
      <c r="L35" s="42">
        <v>23173.04019</v>
      </c>
      <c r="M35" s="42">
        <v>416.594475</v>
      </c>
      <c r="N35" s="42">
        <v>235.94749</v>
      </c>
      <c r="O35" s="42">
        <v>0</v>
      </c>
      <c r="P35" s="42">
        <v>0</v>
      </c>
      <c r="Q35" s="42">
        <v>9658.667730000001</v>
      </c>
      <c r="R35" s="42">
        <v>17118.7185158</v>
      </c>
      <c r="S35" s="42">
        <v>0</v>
      </c>
      <c r="T35" s="42">
        <v>137406.60446079992</v>
      </c>
    </row>
    <row r="36" spans="1:20" s="8" customFormat="1" ht="13.5">
      <c r="A36" s="34"/>
      <c r="B36" s="46" t="s">
        <v>83</v>
      </c>
      <c r="C36" s="42">
        <v>0</v>
      </c>
      <c r="D36" s="42">
        <v>0</v>
      </c>
      <c r="E36" s="42">
        <v>7943.43391</v>
      </c>
      <c r="F36" s="42">
        <v>788.7931399999999</v>
      </c>
      <c r="G36" s="42">
        <v>20877.07914999999</v>
      </c>
      <c r="H36" s="42">
        <v>0</v>
      </c>
      <c r="I36" s="42">
        <v>0</v>
      </c>
      <c r="J36" s="42">
        <v>0</v>
      </c>
      <c r="K36" s="42">
        <v>5487.281622</v>
      </c>
      <c r="L36" s="42">
        <v>0</v>
      </c>
      <c r="M36" s="42">
        <v>800.6658831</v>
      </c>
      <c r="N36" s="42">
        <v>0</v>
      </c>
      <c r="O36" s="42">
        <v>0</v>
      </c>
      <c r="P36" s="42">
        <v>0</v>
      </c>
      <c r="Q36" s="42">
        <v>0</v>
      </c>
      <c r="R36" s="42">
        <v>6965.131077599999</v>
      </c>
      <c r="S36" s="42">
        <v>0</v>
      </c>
      <c r="T36" s="42">
        <v>42862.3847827</v>
      </c>
    </row>
    <row r="37" spans="1:20" s="8" customFormat="1" ht="13.5">
      <c r="A37" s="34"/>
      <c r="B37" s="46" t="s">
        <v>84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</row>
    <row r="38" spans="1:20" s="8" customFormat="1" ht="13.5">
      <c r="A38" s="34"/>
      <c r="B38" s="46" t="s">
        <v>85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</row>
    <row r="39" spans="1:20" s="8" customFormat="1" ht="13.5">
      <c r="A39" s="34"/>
      <c r="B39" s="46" t="s">
        <v>86</v>
      </c>
      <c r="C39" s="42">
        <v>0</v>
      </c>
      <c r="D39" s="42">
        <v>0</v>
      </c>
      <c r="E39" s="42">
        <v>0</v>
      </c>
      <c r="F39" s="42">
        <v>4820.02866</v>
      </c>
      <c r="G39" s="42">
        <v>232.56741</v>
      </c>
      <c r="H39" s="42">
        <v>0</v>
      </c>
      <c r="I39" s="42">
        <v>0</v>
      </c>
      <c r="J39" s="42">
        <v>0</v>
      </c>
      <c r="K39" s="42">
        <v>0</v>
      </c>
      <c r="L39" s="42">
        <v>78004.10458</v>
      </c>
      <c r="M39" s="42">
        <v>0</v>
      </c>
      <c r="N39" s="42">
        <v>62544.74737999999</v>
      </c>
      <c r="O39" s="42">
        <v>0</v>
      </c>
      <c r="P39" s="42">
        <v>0</v>
      </c>
      <c r="Q39" s="42">
        <v>13334.87865</v>
      </c>
      <c r="R39" s="42">
        <v>0</v>
      </c>
      <c r="S39" s="42">
        <v>0</v>
      </c>
      <c r="T39" s="42">
        <v>158936.32668</v>
      </c>
    </row>
    <row r="40" spans="1:20" s="8" customFormat="1" ht="13.5">
      <c r="A40" s="34"/>
      <c r="B40" s="46" t="s">
        <v>87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</row>
    <row r="41" spans="1:20" s="8" customFormat="1" ht="7.5" customHeight="1">
      <c r="A41" s="34"/>
      <c r="B41" s="4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s="8" customFormat="1" ht="13.5">
      <c r="A42" s="6"/>
      <c r="B42" s="47" t="s">
        <v>35</v>
      </c>
      <c r="C42" s="48">
        <v>0</v>
      </c>
      <c r="D42" s="48">
        <v>563.8598900000001</v>
      </c>
      <c r="E42" s="48">
        <v>2254.98554</v>
      </c>
      <c r="F42" s="48">
        <v>0</v>
      </c>
      <c r="G42" s="48">
        <v>0</v>
      </c>
      <c r="H42" s="48">
        <v>221253.28148640002</v>
      </c>
      <c r="I42" s="48">
        <v>354215.91178000014</v>
      </c>
      <c r="J42" s="48">
        <v>196576.38535000003</v>
      </c>
      <c r="K42" s="48">
        <v>0</v>
      </c>
      <c r="L42" s="48">
        <v>74444.68658000001</v>
      </c>
      <c r="M42" s="48">
        <v>1108.03</v>
      </c>
      <c r="N42" s="48">
        <v>797393.9684</v>
      </c>
      <c r="O42" s="48">
        <v>32783.15585</v>
      </c>
      <c r="P42" s="48">
        <v>0</v>
      </c>
      <c r="Q42" s="48">
        <v>249246.77011</v>
      </c>
      <c r="R42" s="48">
        <v>995.2742876</v>
      </c>
      <c r="S42" s="48">
        <v>845.1506899999999</v>
      </c>
      <c r="T42" s="48">
        <v>1931681.4599640004</v>
      </c>
    </row>
    <row r="43" spans="1:20" s="8" customFormat="1" ht="13.5">
      <c r="A43" s="34"/>
      <c r="B43" s="46" t="s">
        <v>46</v>
      </c>
      <c r="C43" s="42">
        <v>0</v>
      </c>
      <c r="D43" s="42">
        <v>563.8598900000001</v>
      </c>
      <c r="E43" s="42">
        <v>0</v>
      </c>
      <c r="F43" s="42">
        <v>0</v>
      </c>
      <c r="G43" s="42">
        <v>0</v>
      </c>
      <c r="H43" s="42">
        <v>0</v>
      </c>
      <c r="I43" s="42">
        <v>6.91638</v>
      </c>
      <c r="J43" s="42">
        <v>12.648010000000001</v>
      </c>
      <c r="K43" s="42">
        <v>0</v>
      </c>
      <c r="L43" s="42">
        <v>107.61088000000001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-1.5</v>
      </c>
      <c r="S43" s="42">
        <v>0</v>
      </c>
      <c r="T43" s="42">
        <v>689.53516</v>
      </c>
    </row>
    <row r="44" spans="1:20" s="8" customFormat="1" ht="13.5">
      <c r="A44" s="34"/>
      <c r="B44" s="46" t="s">
        <v>41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292.2245968</v>
      </c>
      <c r="I44" s="42">
        <v>0</v>
      </c>
      <c r="J44" s="42">
        <v>8008.49473</v>
      </c>
      <c r="K44" s="42">
        <v>0</v>
      </c>
      <c r="L44" s="42">
        <v>0</v>
      </c>
      <c r="M44" s="42">
        <v>1108.03</v>
      </c>
      <c r="N44" s="42">
        <v>12971.51505</v>
      </c>
      <c r="O44" s="42">
        <v>7295.32737</v>
      </c>
      <c r="P44" s="42">
        <v>0</v>
      </c>
      <c r="Q44" s="42">
        <v>0</v>
      </c>
      <c r="R44" s="42">
        <v>996.7742876</v>
      </c>
      <c r="S44" s="42">
        <v>0</v>
      </c>
      <c r="T44" s="42">
        <v>30672.366034400005</v>
      </c>
    </row>
    <row r="45" spans="1:20" s="8" customFormat="1" ht="13.5">
      <c r="A45" s="34"/>
      <c r="B45" s="46" t="s">
        <v>42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111474.45702000002</v>
      </c>
      <c r="I45" s="42">
        <v>347549.8640600001</v>
      </c>
      <c r="J45" s="42">
        <v>163016.91737</v>
      </c>
      <c r="K45" s="42">
        <v>0</v>
      </c>
      <c r="L45" s="42">
        <v>523.39858</v>
      </c>
      <c r="M45" s="42">
        <v>0</v>
      </c>
      <c r="N45" s="42">
        <v>701413.2955499999</v>
      </c>
      <c r="O45" s="42">
        <v>0</v>
      </c>
      <c r="P45" s="42">
        <v>0</v>
      </c>
      <c r="Q45" s="42">
        <v>233300.77272</v>
      </c>
      <c r="R45" s="42">
        <v>0</v>
      </c>
      <c r="S45" s="42">
        <v>845.1506899999999</v>
      </c>
      <c r="T45" s="42">
        <v>1558123.8559900003</v>
      </c>
    </row>
    <row r="46" spans="1:20" s="8" customFormat="1" ht="13.5">
      <c r="A46" s="34"/>
      <c r="B46" s="46" t="s">
        <v>43</v>
      </c>
      <c r="C46" s="42">
        <v>0</v>
      </c>
      <c r="D46" s="42">
        <v>0</v>
      </c>
      <c r="E46" s="42">
        <v>2254.98554</v>
      </c>
      <c r="F46" s="42">
        <v>0</v>
      </c>
      <c r="G46" s="42">
        <v>0</v>
      </c>
      <c r="H46" s="42">
        <v>109486.5998696</v>
      </c>
      <c r="I46" s="42">
        <v>6659.13134</v>
      </c>
      <c r="J46" s="42">
        <v>25538.325239999995</v>
      </c>
      <c r="K46" s="42">
        <v>0</v>
      </c>
      <c r="L46" s="42">
        <v>73813.67712000001</v>
      </c>
      <c r="M46" s="42">
        <v>0</v>
      </c>
      <c r="N46" s="42">
        <v>83009.1578</v>
      </c>
      <c r="O46" s="42">
        <v>25487.828480000004</v>
      </c>
      <c r="P46" s="42">
        <v>0</v>
      </c>
      <c r="Q46" s="42">
        <v>15945.997389999999</v>
      </c>
      <c r="R46" s="42">
        <v>0</v>
      </c>
      <c r="S46" s="42">
        <v>0</v>
      </c>
      <c r="T46" s="42">
        <v>342195.7027796001</v>
      </c>
    </row>
    <row r="47" spans="1:20" s="8" customFormat="1" ht="13.5">
      <c r="A47" s="34"/>
      <c r="B47" s="46" t="s">
        <v>40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</row>
    <row r="48" spans="1:20" s="8" customFormat="1" ht="13.5">
      <c r="A48" s="34"/>
      <c r="B48" s="46" t="s">
        <v>44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</row>
    <row r="49" spans="1:20" s="8" customFormat="1" ht="7.5" customHeight="1">
      <c r="A49" s="34"/>
      <c r="B49" s="46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s="89" customFormat="1" ht="14.25" thickBot="1">
      <c r="A50" s="32"/>
      <c r="B50" s="56" t="s">
        <v>36</v>
      </c>
      <c r="C50" s="57">
        <v>0</v>
      </c>
      <c r="D50" s="57">
        <v>563.8598900000001</v>
      </c>
      <c r="E50" s="57">
        <v>23486.168060000004</v>
      </c>
      <c r="F50" s="57">
        <v>11451.22481</v>
      </c>
      <c r="G50" s="57">
        <v>80055.61445999998</v>
      </c>
      <c r="H50" s="57">
        <v>221253.28148640002</v>
      </c>
      <c r="I50" s="57">
        <v>354215.91178000014</v>
      </c>
      <c r="J50" s="57">
        <v>196576.38535000003</v>
      </c>
      <c r="K50" s="57">
        <v>14214.798162000001</v>
      </c>
      <c r="L50" s="57">
        <v>175621.83135</v>
      </c>
      <c r="M50" s="57">
        <v>2325.2903581</v>
      </c>
      <c r="N50" s="57">
        <v>860174.66327</v>
      </c>
      <c r="O50" s="57">
        <v>32783.15585</v>
      </c>
      <c r="P50" s="57">
        <v>0</v>
      </c>
      <c r="Q50" s="57">
        <v>272240.31649</v>
      </c>
      <c r="R50" s="57">
        <v>25079.123881</v>
      </c>
      <c r="S50" s="57">
        <v>845.1506899999999</v>
      </c>
      <c r="T50" s="57">
        <v>2270886.7758875005</v>
      </c>
    </row>
    <row r="51" spans="1:20" s="8" customFormat="1" ht="7.5" customHeight="1" thickTop="1">
      <c r="A51" s="31"/>
      <c r="B51" s="11"/>
      <c r="C51" s="12"/>
      <c r="D51" s="12"/>
      <c r="E51" s="12"/>
      <c r="F51" s="12"/>
      <c r="G51" s="11"/>
      <c r="H51" s="11"/>
      <c r="I51" s="11"/>
      <c r="J51" s="12"/>
      <c r="K51" s="11"/>
      <c r="L51" s="11"/>
      <c r="M51" s="11"/>
      <c r="N51" s="11"/>
      <c r="O51" s="11"/>
      <c r="P51" s="11"/>
      <c r="Q51" s="11"/>
      <c r="R51" s="12"/>
      <c r="S51" s="11"/>
      <c r="T51" s="11"/>
    </row>
    <row r="52" spans="1:20" s="89" customFormat="1" ht="13.5">
      <c r="A52" s="32"/>
      <c r="B52" s="87" t="s">
        <v>45</v>
      </c>
      <c r="C52" s="73"/>
      <c r="D52" s="73"/>
      <c r="E52" s="73"/>
      <c r="F52" s="73"/>
      <c r="G52" s="73"/>
      <c r="H52" s="73"/>
      <c r="I52" s="73"/>
      <c r="J52" s="73"/>
      <c r="K52" s="74"/>
      <c r="L52" s="73"/>
      <c r="M52" s="73"/>
      <c r="N52" s="74"/>
      <c r="O52" s="73"/>
      <c r="P52" s="73"/>
      <c r="Q52" s="73"/>
      <c r="R52" s="73"/>
      <c r="S52" s="73"/>
      <c r="T52" s="73"/>
    </row>
    <row r="53" spans="1:20" s="89" customFormat="1" ht="13.5">
      <c r="A53" s="32"/>
      <c r="B53" s="87" t="s">
        <v>48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</row>
    <row r="54" spans="1:20" s="89" customFormat="1" ht="13.5">
      <c r="A54" s="32"/>
      <c r="B54" s="87" t="s">
        <v>47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s="89" customFormat="1" ht="13.5">
      <c r="A55" s="32"/>
      <c r="B55" s="87" t="s">
        <v>60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</row>
    <row r="56" spans="1:20" s="89" customFormat="1" ht="13.5">
      <c r="A56" s="32"/>
      <c r="B56" s="87" t="s">
        <v>61</v>
      </c>
      <c r="C56" s="75"/>
      <c r="D56" s="75"/>
      <c r="E56" s="7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s="89" customFormat="1" ht="13.5">
      <c r="A57" s="32"/>
      <c r="B57" s="87" t="s">
        <v>62</v>
      </c>
      <c r="C57" s="14"/>
      <c r="D57" s="14"/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s="89" customFormat="1" ht="13.5">
      <c r="A58" s="32"/>
      <c r="B58" s="87" t="s">
        <v>63</v>
      </c>
      <c r="C58" s="14"/>
      <c r="D58" s="14"/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s="89" customFormat="1" ht="13.5">
      <c r="A59" s="32"/>
      <c r="B59" s="87" t="s">
        <v>64</v>
      </c>
      <c r="C59" s="73"/>
      <c r="D59" s="73"/>
      <c r="E59" s="73"/>
      <c r="F59" s="73"/>
      <c r="G59" s="73"/>
      <c r="H59" s="73"/>
      <c r="I59" s="73"/>
      <c r="J59" s="73"/>
      <c r="K59" s="74"/>
      <c r="L59" s="73"/>
      <c r="M59" s="73"/>
      <c r="N59" s="74"/>
      <c r="O59" s="73"/>
      <c r="P59" s="73"/>
      <c r="Q59" s="73"/>
      <c r="R59" s="73"/>
      <c r="S59" s="73"/>
      <c r="T59" s="73"/>
    </row>
    <row r="60" spans="1:20" s="89" customFormat="1" ht="13.5">
      <c r="A60" s="32"/>
      <c r="B60" s="87" t="s">
        <v>65</v>
      </c>
      <c r="C60" s="15"/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s="89" customFormat="1" ht="13.5">
      <c r="A61" s="32"/>
      <c r="B61" s="87" t="s">
        <v>66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 s="89" customFormat="1" ht="13.5">
      <c r="A62" s="32"/>
      <c r="B62" s="87" t="s">
        <v>67</v>
      </c>
      <c r="C62" s="16"/>
      <c r="D62" s="16"/>
      <c r="E62" s="1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79" customFormat="1" ht="13.5">
      <c r="A63" s="76"/>
      <c r="B63" s="87" t="s">
        <v>68</v>
      </c>
      <c r="C63" s="17"/>
      <c r="D63" s="17"/>
      <c r="E63" s="1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</row>
    <row r="64" spans="1:20" s="79" customFormat="1" ht="13.5">
      <c r="A64" s="76"/>
      <c r="B64" s="87" t="s">
        <v>69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</row>
    <row r="65" spans="1:20" s="79" customFormat="1" ht="13.5">
      <c r="A65" s="76"/>
      <c r="B65" s="87" t="s">
        <v>70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</row>
    <row r="66" ht="13.5">
      <c r="B66" s="87" t="s">
        <v>71</v>
      </c>
    </row>
    <row r="69" ht="14.25">
      <c r="B69" s="86"/>
    </row>
    <row r="70" ht="14.25">
      <c r="B70" s="86"/>
    </row>
  </sheetData>
  <sheetProtection/>
  <mergeCells count="3">
    <mergeCell ref="B1:T1"/>
    <mergeCell ref="B2:T2"/>
    <mergeCell ref="B3:T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72" customWidth="1"/>
    <col min="2" max="2" width="49.8515625" style="18" customWidth="1"/>
    <col min="3" max="16" width="10.00390625" style="18" customWidth="1"/>
    <col min="17" max="16384" width="11.421875" style="96" customWidth="1"/>
  </cols>
  <sheetData>
    <row r="1" spans="1:16" s="91" customFormat="1" ht="35.25">
      <c r="A1" s="61"/>
      <c r="B1" s="98" t="s">
        <v>37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s="92" customFormat="1" ht="18" customHeight="1">
      <c r="A2" s="62"/>
      <c r="B2" s="99" t="str">
        <f>'P032'!B2:T2</f>
        <v>Al 31 de julio de 2022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s="93" customFormat="1" ht="18.75" customHeight="1">
      <c r="A3" s="63"/>
      <c r="B3" s="100" t="s">
        <v>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s="94" customFormat="1" ht="7.5" customHeight="1" thickBot="1">
      <c r="A4" s="64"/>
      <c r="B4" s="2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4"/>
    </row>
    <row r="5" spans="1:16" s="95" customFormat="1" ht="42.75" customHeight="1" thickTop="1">
      <c r="A5" s="65"/>
      <c r="B5" s="90" t="s">
        <v>2</v>
      </c>
      <c r="C5" s="59" t="s">
        <v>3</v>
      </c>
      <c r="D5" s="59" t="s">
        <v>4</v>
      </c>
      <c r="E5" s="59" t="s">
        <v>5</v>
      </c>
      <c r="F5" s="59" t="s">
        <v>50</v>
      </c>
      <c r="G5" s="59" t="s">
        <v>6</v>
      </c>
      <c r="H5" s="59" t="s">
        <v>54</v>
      </c>
      <c r="I5" s="59" t="s">
        <v>7</v>
      </c>
      <c r="J5" s="59" t="s">
        <v>9</v>
      </c>
      <c r="K5" s="59" t="s">
        <v>55</v>
      </c>
      <c r="L5" s="59" t="s">
        <v>56</v>
      </c>
      <c r="M5" s="59" t="s">
        <v>57</v>
      </c>
      <c r="N5" s="59" t="s">
        <v>12</v>
      </c>
      <c r="O5" s="59" t="s">
        <v>13</v>
      </c>
      <c r="P5" s="59" t="s">
        <v>14</v>
      </c>
    </row>
    <row r="6" spans="1:16" s="8" customFormat="1" ht="13.5">
      <c r="A6" s="66"/>
      <c r="B6" s="82" t="s">
        <v>15</v>
      </c>
      <c r="C6" s="48">
        <v>50128.2679</v>
      </c>
      <c r="D6" s="48">
        <v>74563.29793</v>
      </c>
      <c r="E6" s="48">
        <v>156902.03482</v>
      </c>
      <c r="F6" s="48">
        <v>10426.82838</v>
      </c>
      <c r="G6" s="48">
        <v>22779.845960000002</v>
      </c>
      <c r="H6" s="48">
        <v>52345.81842</v>
      </c>
      <c r="I6" s="48">
        <v>716222.66527</v>
      </c>
      <c r="J6" s="48">
        <v>16580.8556</v>
      </c>
      <c r="K6" s="48">
        <v>867156.09897</v>
      </c>
      <c r="L6" s="48">
        <v>1645393.50465</v>
      </c>
      <c r="M6" s="48">
        <v>83381.32513</v>
      </c>
      <c r="N6" s="48">
        <v>2501632.18492</v>
      </c>
      <c r="O6" s="48">
        <v>40448.343890000004</v>
      </c>
      <c r="P6" s="48">
        <v>6237961.071839999</v>
      </c>
    </row>
    <row r="7" spans="1:16" s="44" customFormat="1" ht="13.5">
      <c r="A7" s="67"/>
      <c r="B7" s="49" t="s">
        <v>16</v>
      </c>
      <c r="C7" s="50">
        <v>22312.93925</v>
      </c>
      <c r="D7" s="50">
        <v>31807.761600000005</v>
      </c>
      <c r="E7" s="50">
        <v>71309.45371999999</v>
      </c>
      <c r="F7" s="50">
        <v>6116.50509</v>
      </c>
      <c r="G7" s="50">
        <v>7421.46024</v>
      </c>
      <c r="H7" s="50">
        <v>35405.395919999995</v>
      </c>
      <c r="I7" s="50">
        <v>468150.11818000005</v>
      </c>
      <c r="J7" s="50">
        <v>5917.633900000001</v>
      </c>
      <c r="K7" s="50">
        <v>487255.47211</v>
      </c>
      <c r="L7" s="50">
        <v>1039852.55436</v>
      </c>
      <c r="M7" s="50">
        <v>44665.49284</v>
      </c>
      <c r="N7" s="50">
        <v>1442904.88503</v>
      </c>
      <c r="O7" s="50">
        <v>19967.25075</v>
      </c>
      <c r="P7" s="50">
        <v>3683086.9229900003</v>
      </c>
    </row>
    <row r="8" spans="1:16" s="8" customFormat="1" ht="13.5">
      <c r="A8" s="66"/>
      <c r="B8" s="51" t="s">
        <v>17</v>
      </c>
      <c r="C8" s="42">
        <v>10405.62812</v>
      </c>
      <c r="D8" s="42">
        <v>13083.778390000001</v>
      </c>
      <c r="E8" s="42">
        <v>19081.443030000002</v>
      </c>
      <c r="F8" s="42">
        <v>3332.6173799999997</v>
      </c>
      <c r="G8" s="42">
        <v>995.8487</v>
      </c>
      <c r="H8" s="42">
        <v>7409.9378799999995</v>
      </c>
      <c r="I8" s="42">
        <v>173056.05102</v>
      </c>
      <c r="J8" s="42">
        <v>1143.55078</v>
      </c>
      <c r="K8" s="42">
        <v>185487.26615</v>
      </c>
      <c r="L8" s="42">
        <v>438140.12648000004</v>
      </c>
      <c r="M8" s="42">
        <v>13464.87692</v>
      </c>
      <c r="N8" s="42">
        <v>664661.40621</v>
      </c>
      <c r="O8" s="42">
        <v>9235.514140000001</v>
      </c>
      <c r="P8" s="42">
        <v>1539498.0452</v>
      </c>
    </row>
    <row r="9" spans="1:16" s="8" customFormat="1" ht="13.5">
      <c r="A9" s="66"/>
      <c r="B9" s="51" t="s">
        <v>23</v>
      </c>
      <c r="C9" s="42">
        <v>11319.31113</v>
      </c>
      <c r="D9" s="42">
        <v>18723.983210000002</v>
      </c>
      <c r="E9" s="42">
        <v>42036.010689999996</v>
      </c>
      <c r="F9" s="42">
        <v>2783.88771</v>
      </c>
      <c r="G9" s="42">
        <v>6425.61154</v>
      </c>
      <c r="H9" s="42">
        <v>27995.458039999998</v>
      </c>
      <c r="I9" s="42">
        <v>293134.06716000004</v>
      </c>
      <c r="J9" s="42">
        <v>4774.08312</v>
      </c>
      <c r="K9" s="42">
        <v>299808.20596</v>
      </c>
      <c r="L9" s="42">
        <v>562512.42788</v>
      </c>
      <c r="M9" s="42">
        <v>31200.61592</v>
      </c>
      <c r="N9" s="42">
        <v>756546.27882</v>
      </c>
      <c r="O9" s="42">
        <v>10731.73661</v>
      </c>
      <c r="P9" s="42">
        <v>2067991.67779</v>
      </c>
    </row>
    <row r="10" spans="1:16" s="8" customFormat="1" ht="13.5">
      <c r="A10" s="66"/>
      <c r="B10" s="51" t="s">
        <v>24</v>
      </c>
      <c r="C10" s="42">
        <v>588</v>
      </c>
      <c r="D10" s="42">
        <v>0</v>
      </c>
      <c r="E10" s="42">
        <v>10192</v>
      </c>
      <c r="F10" s="42">
        <v>0</v>
      </c>
      <c r="G10" s="42">
        <v>0</v>
      </c>
      <c r="H10" s="42">
        <v>0</v>
      </c>
      <c r="I10" s="42">
        <v>1960</v>
      </c>
      <c r="J10" s="42">
        <v>0</v>
      </c>
      <c r="K10" s="42">
        <v>1960</v>
      </c>
      <c r="L10" s="42">
        <v>39200</v>
      </c>
      <c r="M10" s="42">
        <v>0</v>
      </c>
      <c r="N10" s="42">
        <v>21697.2</v>
      </c>
      <c r="O10" s="42">
        <v>0</v>
      </c>
      <c r="P10" s="42">
        <v>75597.2</v>
      </c>
    </row>
    <row r="11" spans="1:16" s="44" customFormat="1" ht="13.5">
      <c r="A11" s="66"/>
      <c r="B11" s="49" t="s">
        <v>25</v>
      </c>
      <c r="C11" s="50">
        <v>1372.80231</v>
      </c>
      <c r="D11" s="50">
        <v>18840.75902</v>
      </c>
      <c r="E11" s="50">
        <v>37068.832200000004</v>
      </c>
      <c r="F11" s="50">
        <v>519.0131</v>
      </c>
      <c r="G11" s="50">
        <v>1574.18858</v>
      </c>
      <c r="H11" s="50">
        <v>0</v>
      </c>
      <c r="I11" s="50">
        <v>18018.61343</v>
      </c>
      <c r="J11" s="50">
        <v>2462.4847</v>
      </c>
      <c r="K11" s="50">
        <v>124338.10079000001</v>
      </c>
      <c r="L11" s="50">
        <v>96546.58058</v>
      </c>
      <c r="M11" s="50">
        <v>14208.1023</v>
      </c>
      <c r="N11" s="50">
        <v>388864.40073</v>
      </c>
      <c r="O11" s="50">
        <v>90.94935000000001</v>
      </c>
      <c r="P11" s="50">
        <v>703904.82709</v>
      </c>
    </row>
    <row r="12" spans="1:16" s="44" customFormat="1" ht="13.5">
      <c r="A12" s="66"/>
      <c r="B12" s="83" t="s">
        <v>26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1.33304</v>
      </c>
      <c r="P12" s="50">
        <v>1.33304</v>
      </c>
    </row>
    <row r="13" spans="1:16" s="44" customFormat="1" ht="13.5">
      <c r="A13" s="68"/>
      <c r="B13" s="83" t="s">
        <v>27</v>
      </c>
      <c r="C13" s="50">
        <v>14131.694019999999</v>
      </c>
      <c r="D13" s="50">
        <v>17714.649859999998</v>
      </c>
      <c r="E13" s="50">
        <v>35931.665850000005</v>
      </c>
      <c r="F13" s="50">
        <v>2808.37792</v>
      </c>
      <c r="G13" s="50">
        <v>10210.5164</v>
      </c>
      <c r="H13" s="50">
        <v>12548.46111</v>
      </c>
      <c r="I13" s="50">
        <v>170410.32123</v>
      </c>
      <c r="J13" s="50">
        <v>6074.62</v>
      </c>
      <c r="K13" s="50">
        <v>189297.52956</v>
      </c>
      <c r="L13" s="50">
        <v>377032.86645</v>
      </c>
      <c r="M13" s="50">
        <v>18153.87407</v>
      </c>
      <c r="N13" s="50">
        <v>493712.82841</v>
      </c>
      <c r="O13" s="50">
        <v>14393.857619999999</v>
      </c>
      <c r="P13" s="50">
        <v>1362421.2625</v>
      </c>
    </row>
    <row r="14" spans="1:16" s="44" customFormat="1" ht="13.5">
      <c r="A14" s="66"/>
      <c r="B14" s="49" t="s">
        <v>28</v>
      </c>
      <c r="C14" s="50">
        <v>4946.09291</v>
      </c>
      <c r="D14" s="50">
        <v>6200.12745</v>
      </c>
      <c r="E14" s="50">
        <v>12576.083050000001</v>
      </c>
      <c r="F14" s="50">
        <v>982.93227</v>
      </c>
      <c r="G14" s="50">
        <v>3573.6807400000002</v>
      </c>
      <c r="H14" s="50">
        <v>4391.9613899999995</v>
      </c>
      <c r="I14" s="50">
        <v>59643.61243</v>
      </c>
      <c r="J14" s="50">
        <v>2126.117</v>
      </c>
      <c r="K14" s="50">
        <v>66254.13535</v>
      </c>
      <c r="L14" s="50">
        <v>131961.50326</v>
      </c>
      <c r="M14" s="50">
        <v>6353.85592</v>
      </c>
      <c r="N14" s="50">
        <v>172799.48994</v>
      </c>
      <c r="O14" s="50">
        <v>5037.85017</v>
      </c>
      <c r="P14" s="50">
        <v>476847.44187999994</v>
      </c>
    </row>
    <row r="15" spans="1:16" s="44" customFormat="1" ht="13.5">
      <c r="A15" s="66"/>
      <c r="B15" s="83" t="s">
        <v>29</v>
      </c>
      <c r="C15" s="50">
        <v>7364.73941</v>
      </c>
      <c r="D15" s="50">
        <v>0</v>
      </c>
      <c r="E15" s="50">
        <v>16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10.86116</v>
      </c>
      <c r="L15" s="50">
        <v>0</v>
      </c>
      <c r="M15" s="50">
        <v>0</v>
      </c>
      <c r="N15" s="50">
        <v>3350.58081</v>
      </c>
      <c r="O15" s="50">
        <v>957.10297</v>
      </c>
      <c r="P15" s="50">
        <v>11699.28435</v>
      </c>
    </row>
    <row r="16" spans="1:16" s="44" customFormat="1" ht="13.5">
      <c r="A16" s="66"/>
      <c r="B16" s="49" t="s">
        <v>30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</row>
    <row r="17" spans="1:16" s="44" customFormat="1" ht="7.5" customHeight="1">
      <c r="A17" s="66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s="8" customFormat="1" ht="13.5">
      <c r="A18" s="69"/>
      <c r="B18" s="38" t="s">
        <v>31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s="8" customFormat="1" ht="13.5">
      <c r="A19" s="69"/>
      <c r="B19" s="40" t="s">
        <v>32</v>
      </c>
      <c r="C19" s="41">
        <v>55890.119289199996</v>
      </c>
      <c r="D19" s="41">
        <v>85569.88755269999</v>
      </c>
      <c r="E19" s="41">
        <v>199688.74772</v>
      </c>
      <c r="F19" s="41">
        <v>10985.24859</v>
      </c>
      <c r="G19" s="41">
        <v>35360.9317</v>
      </c>
      <c r="H19" s="41">
        <v>52766.1467156</v>
      </c>
      <c r="I19" s="41">
        <v>835332.50155</v>
      </c>
      <c r="J19" s="41">
        <v>19910.7939717</v>
      </c>
      <c r="K19" s="41">
        <v>1024214.5150300001</v>
      </c>
      <c r="L19" s="41">
        <v>1743107.2478300002</v>
      </c>
      <c r="M19" s="41">
        <v>93869.95518</v>
      </c>
      <c r="N19" s="41">
        <v>3089956.3628779994</v>
      </c>
      <c r="O19" s="41">
        <v>47332.60426549999</v>
      </c>
      <c r="P19" s="41">
        <v>7293985.0622727</v>
      </c>
    </row>
    <row r="20" spans="1:16" s="8" customFormat="1" ht="13.5">
      <c r="A20" s="70"/>
      <c r="B20" s="46" t="s">
        <v>88</v>
      </c>
      <c r="C20" s="42">
        <v>26358.0684595</v>
      </c>
      <c r="D20" s="42">
        <v>13937.271419999997</v>
      </c>
      <c r="E20" s="42">
        <v>82748.30716000001</v>
      </c>
      <c r="F20" s="42">
        <v>7064.5481</v>
      </c>
      <c r="G20" s="42">
        <v>14743.150349999998</v>
      </c>
      <c r="H20" s="42">
        <v>8432.238409999998</v>
      </c>
      <c r="I20" s="42">
        <v>87754.70558000001</v>
      </c>
      <c r="J20" s="42">
        <v>1658.08556</v>
      </c>
      <c r="K20" s="42">
        <v>164288.02297000005</v>
      </c>
      <c r="L20" s="42">
        <v>180204.77963</v>
      </c>
      <c r="M20" s="42">
        <v>53898.81461</v>
      </c>
      <c r="N20" s="42">
        <v>199667.24430000008</v>
      </c>
      <c r="O20" s="42">
        <v>4072.2675298</v>
      </c>
      <c r="P20" s="42">
        <v>844827.5040793</v>
      </c>
    </row>
    <row r="21" spans="1:16" s="8" customFormat="1" ht="13.5">
      <c r="A21" s="70"/>
      <c r="B21" s="46" t="s">
        <v>89</v>
      </c>
      <c r="C21" s="42">
        <v>23762.094089000002</v>
      </c>
      <c r="D21" s="42">
        <v>69831.3550427</v>
      </c>
      <c r="E21" s="42">
        <v>101312.19725999999</v>
      </c>
      <c r="F21" s="42">
        <v>3920.70049</v>
      </c>
      <c r="G21" s="42">
        <v>12618.05277</v>
      </c>
      <c r="H21" s="42">
        <v>14883.79072</v>
      </c>
      <c r="I21" s="42">
        <v>398544.16166000004</v>
      </c>
      <c r="J21" s="42">
        <v>14829.117611600002</v>
      </c>
      <c r="K21" s="42">
        <v>347197.13784000004</v>
      </c>
      <c r="L21" s="42">
        <v>963098.7903100003</v>
      </c>
      <c r="M21" s="42">
        <v>8565.765680000002</v>
      </c>
      <c r="N21" s="42">
        <v>1128295.0843099996</v>
      </c>
      <c r="O21" s="42">
        <v>36128.27229499999</v>
      </c>
      <c r="P21" s="42">
        <v>3122986.5200783</v>
      </c>
    </row>
    <row r="22" spans="1:16" s="8" customFormat="1" ht="13.5">
      <c r="A22" s="70"/>
      <c r="B22" s="46" t="s">
        <v>90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19506.8527756</v>
      </c>
      <c r="I22" s="42">
        <v>55336.48508</v>
      </c>
      <c r="J22" s="42">
        <v>0</v>
      </c>
      <c r="K22" s="42">
        <v>7706.09487</v>
      </c>
      <c r="L22" s="42">
        <v>8080.33927</v>
      </c>
      <c r="M22" s="42">
        <v>0</v>
      </c>
      <c r="N22" s="42">
        <v>291652.06332</v>
      </c>
      <c r="O22" s="42">
        <v>0</v>
      </c>
      <c r="P22" s="42">
        <v>382281.8353156001</v>
      </c>
    </row>
    <row r="23" spans="1:16" s="8" customFormat="1" ht="13.5">
      <c r="A23" s="70"/>
      <c r="B23" s="46" t="s">
        <v>91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120562.14800999999</v>
      </c>
      <c r="J23" s="42">
        <v>0</v>
      </c>
      <c r="K23" s="42">
        <v>125451.05205000001</v>
      </c>
      <c r="L23" s="42">
        <v>84760.26563999997</v>
      </c>
      <c r="M23" s="42">
        <v>0</v>
      </c>
      <c r="N23" s="42">
        <v>404533.6788899</v>
      </c>
      <c r="O23" s="42">
        <v>0</v>
      </c>
      <c r="P23" s="42">
        <v>735307.1445899002</v>
      </c>
    </row>
    <row r="24" spans="1:16" s="8" customFormat="1" ht="13.5">
      <c r="A24" s="70"/>
      <c r="B24" s="46" t="s">
        <v>92</v>
      </c>
      <c r="C24" s="42">
        <v>5769.9567407</v>
      </c>
      <c r="D24" s="42">
        <v>1801.2610900000002</v>
      </c>
      <c r="E24" s="42">
        <v>15628.2433</v>
      </c>
      <c r="F24" s="42">
        <v>0</v>
      </c>
      <c r="G24" s="42">
        <v>7999.72858</v>
      </c>
      <c r="H24" s="42">
        <v>9943.26481</v>
      </c>
      <c r="I24" s="42">
        <v>168402.50694</v>
      </c>
      <c r="J24" s="42">
        <v>3423.5908001000003</v>
      </c>
      <c r="K24" s="42">
        <v>379572.2073</v>
      </c>
      <c r="L24" s="42">
        <v>506963.07298</v>
      </c>
      <c r="M24" s="42">
        <v>31405.374889999996</v>
      </c>
      <c r="N24" s="42">
        <v>1065808.2920581</v>
      </c>
      <c r="O24" s="42">
        <v>7132.0644407</v>
      </c>
      <c r="P24" s="42">
        <v>2203849.5639296</v>
      </c>
    </row>
    <row r="25" spans="1:16" s="8" customFormat="1" ht="13.5">
      <c r="A25" s="70"/>
      <c r="B25" s="46" t="s">
        <v>93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4732.49428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4732.49428</v>
      </c>
    </row>
    <row r="26" spans="1:16" s="8" customFormat="1" ht="7.5" customHeight="1">
      <c r="A26" s="70"/>
      <c r="B26" s="46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s="8" customFormat="1" ht="13.5">
      <c r="A27" s="66"/>
      <c r="B27" s="54" t="s">
        <v>33</v>
      </c>
      <c r="C27" s="48">
        <v>5761.85139</v>
      </c>
      <c r="D27" s="48">
        <v>11006.589619999999</v>
      </c>
      <c r="E27" s="48">
        <v>42786.7129</v>
      </c>
      <c r="F27" s="48">
        <v>558.42021</v>
      </c>
      <c r="G27" s="48">
        <v>12581.08574</v>
      </c>
      <c r="H27" s="48">
        <v>420.3283</v>
      </c>
      <c r="I27" s="48">
        <v>119109.83628</v>
      </c>
      <c r="J27" s="48">
        <v>3329.9383700000003</v>
      </c>
      <c r="K27" s="48">
        <v>157058.41606</v>
      </c>
      <c r="L27" s="48">
        <v>97713.74318</v>
      </c>
      <c r="M27" s="48">
        <v>10488.630050000002</v>
      </c>
      <c r="N27" s="48">
        <v>588324.17795</v>
      </c>
      <c r="O27" s="48">
        <v>6884.26037</v>
      </c>
      <c r="P27" s="48">
        <v>1056023.99042</v>
      </c>
    </row>
    <row r="28" spans="1:16" s="8" customFormat="1" ht="7.5" customHeight="1">
      <c r="A28" s="67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s="8" customFormat="1" ht="13.5">
      <c r="A29" s="68"/>
      <c r="B29" s="55" t="s">
        <v>34</v>
      </c>
      <c r="C29" s="41">
        <v>0</v>
      </c>
      <c r="D29" s="41">
        <v>0</v>
      </c>
      <c r="E29" s="41">
        <v>9454.02555</v>
      </c>
      <c r="F29" s="41">
        <v>2332.4021599999996</v>
      </c>
      <c r="G29" s="41">
        <v>80055.61445999998</v>
      </c>
      <c r="H29" s="41">
        <v>0</v>
      </c>
      <c r="I29" s="41">
        <v>0</v>
      </c>
      <c r="J29" s="41">
        <v>14214.798162000001</v>
      </c>
      <c r="K29" s="41">
        <v>101177.14477</v>
      </c>
      <c r="L29" s="41">
        <v>60556.18241</v>
      </c>
      <c r="M29" s="41">
        <v>0</v>
      </c>
      <c r="N29" s="41">
        <v>0</v>
      </c>
      <c r="O29" s="41">
        <v>24083.8495934</v>
      </c>
      <c r="P29" s="41">
        <v>291874.0171054</v>
      </c>
    </row>
    <row r="30" spans="1:16" s="8" customFormat="1" ht="13.5">
      <c r="A30" s="70"/>
      <c r="B30" s="46" t="s">
        <v>88</v>
      </c>
      <c r="C30" s="42">
        <v>0</v>
      </c>
      <c r="D30" s="42">
        <v>0</v>
      </c>
      <c r="E30" s="42">
        <v>2329.59164</v>
      </c>
      <c r="F30" s="42">
        <v>2041.5489899999998</v>
      </c>
      <c r="G30" s="42">
        <v>58945.96789999999</v>
      </c>
      <c r="H30" s="42">
        <v>0</v>
      </c>
      <c r="I30" s="42">
        <v>0</v>
      </c>
      <c r="J30" s="42">
        <v>8727.51654</v>
      </c>
      <c r="K30" s="42">
        <v>23173.04019</v>
      </c>
      <c r="L30" s="42">
        <v>-2.312</v>
      </c>
      <c r="M30" s="42">
        <v>0</v>
      </c>
      <c r="N30" s="42">
        <v>0</v>
      </c>
      <c r="O30" s="42">
        <v>17118.7185158</v>
      </c>
      <c r="P30" s="42">
        <v>112334.07177580001</v>
      </c>
    </row>
    <row r="31" spans="1:16" s="8" customFormat="1" ht="13.5">
      <c r="A31" s="70"/>
      <c r="B31" s="46" t="s">
        <v>89</v>
      </c>
      <c r="C31" s="42">
        <v>0</v>
      </c>
      <c r="D31" s="42">
        <v>0</v>
      </c>
      <c r="E31" s="42">
        <v>7124.43391</v>
      </c>
      <c r="F31" s="42">
        <v>290.85317</v>
      </c>
      <c r="G31" s="42">
        <v>20877.07914999999</v>
      </c>
      <c r="H31" s="42">
        <v>0</v>
      </c>
      <c r="I31" s="42">
        <v>0</v>
      </c>
      <c r="J31" s="42">
        <v>5487.281622</v>
      </c>
      <c r="K31" s="42">
        <v>0</v>
      </c>
      <c r="L31" s="42">
        <v>0</v>
      </c>
      <c r="M31" s="42">
        <v>0</v>
      </c>
      <c r="N31" s="42">
        <v>0</v>
      </c>
      <c r="O31" s="42">
        <v>6965.131077599999</v>
      </c>
      <c r="P31" s="42">
        <v>40744.778929600005</v>
      </c>
    </row>
    <row r="32" spans="1:16" s="8" customFormat="1" ht="13.5">
      <c r="A32" s="70"/>
      <c r="B32" s="46" t="s">
        <v>90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</row>
    <row r="33" spans="1:16" s="8" customFormat="1" ht="13.5">
      <c r="A33" s="70"/>
      <c r="B33" s="46" t="s">
        <v>91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</row>
    <row r="34" spans="1:16" s="8" customFormat="1" ht="13.5">
      <c r="A34" s="70"/>
      <c r="B34" s="46" t="s">
        <v>92</v>
      </c>
      <c r="C34" s="42">
        <v>0</v>
      </c>
      <c r="D34" s="42">
        <v>0</v>
      </c>
      <c r="E34" s="42">
        <v>0</v>
      </c>
      <c r="F34" s="42">
        <v>0</v>
      </c>
      <c r="G34" s="42">
        <v>232.56741</v>
      </c>
      <c r="H34" s="42">
        <v>0</v>
      </c>
      <c r="I34" s="42">
        <v>0</v>
      </c>
      <c r="J34" s="42">
        <v>0</v>
      </c>
      <c r="K34" s="42">
        <v>78004.10458</v>
      </c>
      <c r="L34" s="42">
        <v>60558.49441</v>
      </c>
      <c r="M34" s="42">
        <v>0</v>
      </c>
      <c r="N34" s="42">
        <v>0</v>
      </c>
      <c r="O34" s="42">
        <v>0</v>
      </c>
      <c r="P34" s="42">
        <v>138795.1664</v>
      </c>
    </row>
    <row r="35" spans="1:16" s="8" customFormat="1" ht="13.5">
      <c r="A35" s="70"/>
      <c r="B35" s="46" t="s">
        <v>93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</row>
    <row r="36" spans="1:16" s="8" customFormat="1" ht="7.5" customHeight="1">
      <c r="A36" s="70"/>
      <c r="B36" s="46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s="8" customFormat="1" ht="13.5">
      <c r="A37" s="68"/>
      <c r="B37" s="47" t="s">
        <v>35</v>
      </c>
      <c r="C37" s="48">
        <v>0</v>
      </c>
      <c r="D37" s="48">
        <v>99.77236200000002</v>
      </c>
      <c r="E37" s="48">
        <v>0</v>
      </c>
      <c r="F37" s="48">
        <v>0</v>
      </c>
      <c r="G37" s="48">
        <v>0</v>
      </c>
      <c r="H37" s="48">
        <v>0</v>
      </c>
      <c r="I37" s="48">
        <v>354215.91178000014</v>
      </c>
      <c r="J37" s="48">
        <v>0</v>
      </c>
      <c r="K37" s="48">
        <v>6821.054829999999</v>
      </c>
      <c r="L37" s="48">
        <v>646582.82837</v>
      </c>
      <c r="M37" s="48">
        <v>0</v>
      </c>
      <c r="N37" s="48">
        <v>245898.94409</v>
      </c>
      <c r="O37" s="48">
        <v>995.2742876</v>
      </c>
      <c r="P37" s="48">
        <v>1254613.7857196</v>
      </c>
    </row>
    <row r="38" spans="1:16" s="8" customFormat="1" ht="13.5">
      <c r="A38" s="70"/>
      <c r="B38" s="46" t="s">
        <v>46</v>
      </c>
      <c r="C38" s="42">
        <v>0</v>
      </c>
      <c r="D38" s="42">
        <v>99.77236200000002</v>
      </c>
      <c r="E38" s="42">
        <v>0</v>
      </c>
      <c r="F38" s="42">
        <v>0</v>
      </c>
      <c r="G38" s="42">
        <v>0</v>
      </c>
      <c r="H38" s="42">
        <v>0</v>
      </c>
      <c r="I38" s="42">
        <v>6.91638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-1.5</v>
      </c>
      <c r="P38" s="42">
        <v>105.18874200000002</v>
      </c>
    </row>
    <row r="39" spans="1:16" s="8" customFormat="1" ht="13.5">
      <c r="A39" s="70"/>
      <c r="B39" s="46" t="s">
        <v>41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3529.71838</v>
      </c>
      <c r="M39" s="42">
        <v>0</v>
      </c>
      <c r="N39" s="42">
        <v>0</v>
      </c>
      <c r="O39" s="42">
        <v>996.7742876</v>
      </c>
      <c r="P39" s="42">
        <v>4526.4926676000005</v>
      </c>
    </row>
    <row r="40" spans="1:16" s="8" customFormat="1" ht="13.5">
      <c r="A40" s="70"/>
      <c r="B40" s="46" t="s">
        <v>42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347549.8640600001</v>
      </c>
      <c r="J40" s="42">
        <v>0</v>
      </c>
      <c r="K40" s="42">
        <v>440.26532000000003</v>
      </c>
      <c r="L40" s="42">
        <v>640068.05575</v>
      </c>
      <c r="M40" s="42">
        <v>0</v>
      </c>
      <c r="N40" s="42">
        <v>229952.9467</v>
      </c>
      <c r="O40" s="42">
        <v>0</v>
      </c>
      <c r="P40" s="42">
        <v>1218011.13183</v>
      </c>
    </row>
    <row r="41" spans="1:16" s="8" customFormat="1" ht="13.5">
      <c r="A41" s="70"/>
      <c r="B41" s="46" t="s">
        <v>43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6659.13134</v>
      </c>
      <c r="J41" s="42">
        <v>0</v>
      </c>
      <c r="K41" s="42">
        <v>6380.789509999999</v>
      </c>
      <c r="L41" s="42">
        <v>2985.05424</v>
      </c>
      <c r="M41" s="42">
        <v>0</v>
      </c>
      <c r="N41" s="42">
        <v>15945.997389999999</v>
      </c>
      <c r="O41" s="42">
        <v>0</v>
      </c>
      <c r="P41" s="42">
        <v>31970.972479999997</v>
      </c>
    </row>
    <row r="42" spans="1:16" s="8" customFormat="1" ht="13.5">
      <c r="A42" s="70"/>
      <c r="B42" s="46" t="s">
        <v>40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</row>
    <row r="43" spans="1:16" s="8" customFormat="1" ht="13.5">
      <c r="A43" s="70"/>
      <c r="B43" s="46" t="s">
        <v>44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</row>
    <row r="44" spans="1:16" s="8" customFormat="1" ht="7.5" customHeight="1">
      <c r="A44" s="70"/>
      <c r="B44" s="46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s="89" customFormat="1" ht="14.25" thickBot="1">
      <c r="A45" s="71"/>
      <c r="B45" s="56" t="s">
        <v>36</v>
      </c>
      <c r="C45" s="57">
        <v>0</v>
      </c>
      <c r="D45" s="57">
        <v>99.77236200000002</v>
      </c>
      <c r="E45" s="57">
        <v>9454.02555</v>
      </c>
      <c r="F45" s="57">
        <v>2332.4021599999996</v>
      </c>
      <c r="G45" s="57">
        <v>80055.61445999998</v>
      </c>
      <c r="H45" s="57">
        <v>0</v>
      </c>
      <c r="I45" s="57">
        <v>354215.91178000014</v>
      </c>
      <c r="J45" s="57">
        <v>14214.798162000001</v>
      </c>
      <c r="K45" s="57">
        <v>107998.19959999999</v>
      </c>
      <c r="L45" s="57">
        <v>707139.01078</v>
      </c>
      <c r="M45" s="57">
        <v>0</v>
      </c>
      <c r="N45" s="57">
        <v>245898.94409</v>
      </c>
      <c r="O45" s="57">
        <v>25079.123881</v>
      </c>
      <c r="P45" s="57">
        <v>1546487.8028250001</v>
      </c>
    </row>
    <row r="46" spans="1:16" s="8" customFormat="1" ht="7.5" customHeight="1" thickTop="1">
      <c r="A46" s="67"/>
      <c r="B46" s="13"/>
      <c r="C46" s="13"/>
      <c r="D46" s="11"/>
      <c r="E46" s="13"/>
      <c r="F46" s="13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8" customFormat="1" ht="13.5">
      <c r="A47" s="67"/>
      <c r="B47" s="87" t="s">
        <v>45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89" customFormat="1" ht="13.5">
      <c r="A48" s="78"/>
      <c r="B48" s="87" t="s">
        <v>48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1:16" s="89" customFormat="1" ht="13.5">
      <c r="A49" s="78"/>
      <c r="B49" s="87" t="s">
        <v>47</v>
      </c>
      <c r="C49" s="79"/>
      <c r="D49" s="7"/>
      <c r="E49" s="79"/>
      <c r="F49" s="79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s="89" customFormat="1" ht="13.5">
      <c r="A50" s="78"/>
      <c r="B50" s="87" t="s">
        <v>60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1:16" s="89" customFormat="1" ht="13.5">
      <c r="A51" s="78"/>
      <c r="B51" s="87" t="s">
        <v>61</v>
      </c>
      <c r="C51" s="80"/>
      <c r="D51" s="80"/>
      <c r="E51" s="80"/>
      <c r="F51" s="21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s="89" customFormat="1" ht="13.5">
      <c r="A52" s="78"/>
      <c r="B52" s="87" t="s">
        <v>62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1:16" s="89" customFormat="1" ht="13.5">
      <c r="A53" s="78"/>
      <c r="B53" s="87" t="s">
        <v>72</v>
      </c>
      <c r="C53" s="21"/>
      <c r="D53" s="14"/>
      <c r="E53" s="21"/>
      <c r="F53" s="22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89" customFormat="1" ht="13.5">
      <c r="A54" s="78"/>
      <c r="B54" s="87" t="s">
        <v>73</v>
      </c>
      <c r="C54" s="22"/>
      <c r="D54" s="15"/>
      <c r="E54" s="22"/>
      <c r="F54" s="22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s="89" customFormat="1" ht="13.5">
      <c r="A55" s="78"/>
      <c r="B55" s="87" t="s">
        <v>74</v>
      </c>
      <c r="C55" s="22"/>
      <c r="D55" s="16"/>
      <c r="E55" s="22"/>
      <c r="F55" s="23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89" customFormat="1" ht="13.5">
      <c r="A56" s="78"/>
      <c r="B56" s="87" t="s">
        <v>75</v>
      </c>
      <c r="C56" s="23"/>
      <c r="D56" s="16"/>
      <c r="E56" s="23"/>
      <c r="F56" s="24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s="79" customFormat="1" ht="13.5">
      <c r="A57" s="81"/>
      <c r="B57" s="87" t="s">
        <v>76</v>
      </c>
      <c r="C57" s="24"/>
      <c r="D57" s="17"/>
      <c r="E57" s="24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1:16" s="79" customFormat="1" ht="13.5">
      <c r="A58" s="81"/>
      <c r="B58" s="87" t="s">
        <v>77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ht="13.5">
      <c r="B59" s="87" t="s">
        <v>78</v>
      </c>
    </row>
  </sheetData>
  <sheetProtection/>
  <mergeCells count="3">
    <mergeCell ref="B1:P1"/>
    <mergeCell ref="B2:P2"/>
    <mergeCell ref="B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50.28125" style="18" customWidth="1"/>
    <col min="3" max="14" width="11.7109375" style="18" customWidth="1"/>
    <col min="15" max="16384" width="11.421875" style="18" customWidth="1"/>
  </cols>
  <sheetData>
    <row r="1" spans="1:14" s="25" customFormat="1" ht="33" customHeight="1">
      <c r="A1" s="28"/>
      <c r="B1" s="98" t="s">
        <v>38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1" customFormat="1" ht="18" customHeight="1">
      <c r="A2" s="29"/>
      <c r="B2" s="99" t="str">
        <f>'P033'!B2:P2</f>
        <v>Al 31 de julio de 2022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s="26" customFormat="1" ht="18.75" customHeight="1">
      <c r="A3" s="28"/>
      <c r="B3" s="100" t="s">
        <v>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s="5" customFormat="1" ht="7.5" customHeight="1" thickBot="1">
      <c r="A4" s="30"/>
      <c r="B4" s="2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20" customFormat="1" ht="39.75" customHeight="1" thickTop="1">
      <c r="A5" s="35"/>
      <c r="B5" s="84" t="s">
        <v>2</v>
      </c>
      <c r="C5" s="59" t="s">
        <v>4</v>
      </c>
      <c r="D5" s="59" t="s">
        <v>5</v>
      </c>
      <c r="E5" s="59" t="s">
        <v>50</v>
      </c>
      <c r="F5" s="59" t="s">
        <v>49</v>
      </c>
      <c r="G5" s="59" t="s">
        <v>8</v>
      </c>
      <c r="H5" s="59" t="s">
        <v>55</v>
      </c>
      <c r="I5" s="59" t="s">
        <v>10</v>
      </c>
      <c r="J5" s="59" t="s">
        <v>56</v>
      </c>
      <c r="K5" s="59" t="s">
        <v>11</v>
      </c>
      <c r="L5" s="59" t="s">
        <v>12</v>
      </c>
      <c r="M5" s="59" t="s">
        <v>52</v>
      </c>
      <c r="N5" s="59" t="s">
        <v>14</v>
      </c>
    </row>
    <row r="6" spans="1:14" s="6" customFormat="1" ht="13.5">
      <c r="A6" s="27"/>
      <c r="B6" s="82" t="s">
        <v>15</v>
      </c>
      <c r="C6" s="48">
        <v>340747.42057</v>
      </c>
      <c r="D6" s="48">
        <v>27537.74505</v>
      </c>
      <c r="E6" s="48">
        <v>155039.42316</v>
      </c>
      <c r="F6" s="48">
        <v>13792003.560209999</v>
      </c>
      <c r="G6" s="48">
        <v>4935946.374720001</v>
      </c>
      <c r="H6" s="48">
        <v>1684641.2411099998</v>
      </c>
      <c r="I6" s="48">
        <v>130498.27767</v>
      </c>
      <c r="J6" s="48">
        <v>11669957.57074</v>
      </c>
      <c r="K6" s="48">
        <v>2894915.6094400003</v>
      </c>
      <c r="L6" s="48">
        <v>10811053.75441</v>
      </c>
      <c r="M6" s="48">
        <v>507360.35409</v>
      </c>
      <c r="N6" s="41">
        <v>46949701.33117</v>
      </c>
    </row>
    <row r="7" spans="1:14" s="43" customFormat="1" ht="13.5">
      <c r="A7" s="35"/>
      <c r="B7" s="49" t="s">
        <v>16</v>
      </c>
      <c r="C7" s="50">
        <v>218635.63292</v>
      </c>
      <c r="D7" s="50">
        <v>24274.82416</v>
      </c>
      <c r="E7" s="50">
        <v>106986.40472</v>
      </c>
      <c r="F7" s="50">
        <v>12867108.253059998</v>
      </c>
      <c r="G7" s="50">
        <v>4501410.45692</v>
      </c>
      <c r="H7" s="50">
        <v>1483980.2494400002</v>
      </c>
      <c r="I7" s="50">
        <v>99115.89255</v>
      </c>
      <c r="J7" s="50">
        <v>10654921.8247</v>
      </c>
      <c r="K7" s="50">
        <v>2691209.3705</v>
      </c>
      <c r="L7" s="50">
        <v>9969141.24064</v>
      </c>
      <c r="M7" s="50">
        <v>475875.63078</v>
      </c>
      <c r="N7" s="50">
        <v>43092659.78038999</v>
      </c>
    </row>
    <row r="8" spans="1:14" s="8" customFormat="1" ht="13.5">
      <c r="A8" s="34"/>
      <c r="B8" s="51" t="s">
        <v>17</v>
      </c>
      <c r="C8" s="42">
        <v>75513.70312</v>
      </c>
      <c r="D8" s="42">
        <v>15701.1964</v>
      </c>
      <c r="E8" s="42">
        <v>20350.820440000003</v>
      </c>
      <c r="F8" s="42">
        <v>99239.1545</v>
      </c>
      <c r="G8" s="42">
        <v>426875.68752</v>
      </c>
      <c r="H8" s="42">
        <v>142421.17038999998</v>
      </c>
      <c r="I8" s="42">
        <v>744.26463</v>
      </c>
      <c r="J8" s="42">
        <v>779601.24388</v>
      </c>
      <c r="K8" s="42">
        <v>21965.21486</v>
      </c>
      <c r="L8" s="42">
        <v>666819.6140800001</v>
      </c>
      <c r="M8" s="42">
        <v>6.42134</v>
      </c>
      <c r="N8" s="42">
        <v>2249238.4911599997</v>
      </c>
    </row>
    <row r="9" spans="1:14" s="8" customFormat="1" ht="13.5">
      <c r="A9" s="34"/>
      <c r="B9" s="51" t="s">
        <v>18</v>
      </c>
      <c r="C9" s="42">
        <v>143121.9298</v>
      </c>
      <c r="D9" s="42">
        <v>8573.62776</v>
      </c>
      <c r="E9" s="42">
        <v>12103.661380000001</v>
      </c>
      <c r="F9" s="42">
        <v>2212611.41989</v>
      </c>
      <c r="G9" s="42">
        <v>912385.8739</v>
      </c>
      <c r="H9" s="42">
        <v>1341104.85318</v>
      </c>
      <c r="I9" s="42">
        <v>4511.597610000001</v>
      </c>
      <c r="J9" s="42">
        <v>4624113.11128</v>
      </c>
      <c r="K9" s="42">
        <v>710381.10823</v>
      </c>
      <c r="L9" s="42">
        <v>4098110.59315</v>
      </c>
      <c r="M9" s="42">
        <v>66434.26469</v>
      </c>
      <c r="N9" s="42">
        <v>14133452.04087</v>
      </c>
    </row>
    <row r="10" spans="1:14" s="8" customFormat="1" ht="13.5">
      <c r="A10" s="36"/>
      <c r="B10" s="51" t="s">
        <v>19</v>
      </c>
      <c r="C10" s="42">
        <v>0</v>
      </c>
      <c r="D10" s="42">
        <v>0</v>
      </c>
      <c r="E10" s="42">
        <v>70993.99841</v>
      </c>
      <c r="F10" s="42">
        <v>10535130.672699999</v>
      </c>
      <c r="G10" s="42">
        <v>3160942.52387</v>
      </c>
      <c r="H10" s="42">
        <v>0</v>
      </c>
      <c r="I10" s="42">
        <v>93860.03031</v>
      </c>
      <c r="J10" s="42">
        <v>5251207.46954</v>
      </c>
      <c r="K10" s="42">
        <v>1951909.7103000002</v>
      </c>
      <c r="L10" s="42">
        <v>5204211.03341</v>
      </c>
      <c r="M10" s="42">
        <v>409414.33181</v>
      </c>
      <c r="N10" s="42">
        <v>26677669.770349998</v>
      </c>
    </row>
    <row r="11" spans="1:14" s="8" customFormat="1" ht="13.5">
      <c r="A11" s="34"/>
      <c r="B11" s="52" t="s">
        <v>20</v>
      </c>
      <c r="C11" s="42">
        <v>0</v>
      </c>
      <c r="D11" s="42">
        <v>0</v>
      </c>
      <c r="E11" s="42">
        <v>0</v>
      </c>
      <c r="F11" s="42">
        <v>27821.49205</v>
      </c>
      <c r="G11" s="42">
        <v>152972.05902000002</v>
      </c>
      <c r="H11" s="42">
        <v>0</v>
      </c>
      <c r="I11" s="42">
        <v>93860.03031</v>
      </c>
      <c r="J11" s="42">
        <v>643555.8764099999</v>
      </c>
      <c r="K11" s="42">
        <v>0</v>
      </c>
      <c r="L11" s="42">
        <v>70039.49135</v>
      </c>
      <c r="M11" s="42">
        <v>23176.1435</v>
      </c>
      <c r="N11" s="42">
        <v>1011425.0926399999</v>
      </c>
    </row>
    <row r="12" spans="1:14" s="8" customFormat="1" ht="13.5">
      <c r="A12" s="34"/>
      <c r="B12" s="52" t="s">
        <v>21</v>
      </c>
      <c r="C12" s="42">
        <v>0</v>
      </c>
      <c r="D12" s="42">
        <v>0</v>
      </c>
      <c r="E12" s="42">
        <v>69974.8499</v>
      </c>
      <c r="F12" s="42">
        <v>5227976.056609999</v>
      </c>
      <c r="G12" s="42">
        <v>1766954.5952</v>
      </c>
      <c r="H12" s="42">
        <v>0</v>
      </c>
      <c r="I12" s="42">
        <v>0</v>
      </c>
      <c r="J12" s="42">
        <v>2299358.79874</v>
      </c>
      <c r="K12" s="42">
        <v>1504432.3366500002</v>
      </c>
      <c r="L12" s="42">
        <v>2522439.8272800003</v>
      </c>
      <c r="M12" s="42">
        <v>372218.02709</v>
      </c>
      <c r="N12" s="42">
        <v>13763354.49147</v>
      </c>
    </row>
    <row r="13" spans="1:14" s="8" customFormat="1" ht="13.5">
      <c r="A13" s="34"/>
      <c r="B13" s="52" t="s">
        <v>22</v>
      </c>
      <c r="C13" s="42">
        <v>0</v>
      </c>
      <c r="D13" s="42">
        <v>0</v>
      </c>
      <c r="E13" s="42">
        <v>1019.14851</v>
      </c>
      <c r="F13" s="42">
        <v>5279333.12404</v>
      </c>
      <c r="G13" s="42">
        <v>1241015.86965</v>
      </c>
      <c r="H13" s="42">
        <v>0</v>
      </c>
      <c r="I13" s="42">
        <v>0</v>
      </c>
      <c r="J13" s="42">
        <v>2308292.79439</v>
      </c>
      <c r="K13" s="42">
        <v>447477.37364999996</v>
      </c>
      <c r="L13" s="42">
        <v>2611731.71478</v>
      </c>
      <c r="M13" s="42">
        <v>14020.16122</v>
      </c>
      <c r="N13" s="42">
        <v>11902890.186239999</v>
      </c>
    </row>
    <row r="14" spans="1:14" s="8" customFormat="1" ht="13.5">
      <c r="A14" s="34"/>
      <c r="B14" s="51" t="s">
        <v>39</v>
      </c>
      <c r="C14" s="42">
        <v>0</v>
      </c>
      <c r="D14" s="42">
        <v>0</v>
      </c>
      <c r="E14" s="42">
        <v>3537.9244900000003</v>
      </c>
      <c r="F14" s="42">
        <v>20127.00597</v>
      </c>
      <c r="G14" s="42">
        <v>1206.3716299999999</v>
      </c>
      <c r="H14" s="42">
        <v>454.22587</v>
      </c>
      <c r="I14" s="42">
        <v>0</v>
      </c>
      <c r="J14" s="42">
        <v>0</v>
      </c>
      <c r="K14" s="42">
        <v>6953.33711</v>
      </c>
      <c r="L14" s="42">
        <v>0</v>
      </c>
      <c r="M14" s="42">
        <v>20.61294</v>
      </c>
      <c r="N14" s="42">
        <v>32299.47801</v>
      </c>
    </row>
    <row r="15" spans="1:14" s="44" customFormat="1" ht="13.5">
      <c r="A15" s="45"/>
      <c r="B15" s="49" t="s">
        <v>25</v>
      </c>
      <c r="C15" s="50">
        <v>0</v>
      </c>
      <c r="D15" s="50">
        <v>0</v>
      </c>
      <c r="E15" s="50">
        <v>1767.78526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1767.78526</v>
      </c>
    </row>
    <row r="16" spans="1:14" s="44" customFormat="1" ht="13.5">
      <c r="A16" s="45"/>
      <c r="B16" s="49" t="s">
        <v>26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</row>
    <row r="17" spans="1:14" s="44" customFormat="1" ht="13.5">
      <c r="A17" s="45"/>
      <c r="B17" s="49" t="s">
        <v>27</v>
      </c>
      <c r="C17" s="50">
        <v>90453.17604</v>
      </c>
      <c r="D17" s="50">
        <v>2416.97844</v>
      </c>
      <c r="E17" s="50">
        <v>34285.35791</v>
      </c>
      <c r="F17" s="50">
        <v>685107.63493</v>
      </c>
      <c r="G17" s="50">
        <v>321878.45763</v>
      </c>
      <c r="H17" s="50">
        <v>148637.77161000003</v>
      </c>
      <c r="I17" s="50">
        <v>23246.211199999998</v>
      </c>
      <c r="J17" s="50">
        <v>751878.3304</v>
      </c>
      <c r="K17" s="50">
        <v>147014.60668</v>
      </c>
      <c r="L17" s="50">
        <v>623638.8990900001</v>
      </c>
      <c r="M17" s="50">
        <v>23322.01727</v>
      </c>
      <c r="N17" s="50">
        <v>2851879.4412000002</v>
      </c>
    </row>
    <row r="18" spans="1:14" s="44" customFormat="1" ht="13.5">
      <c r="A18" s="45"/>
      <c r="B18" s="49" t="s">
        <v>28</v>
      </c>
      <c r="C18" s="50">
        <v>31658.61161</v>
      </c>
      <c r="D18" s="50">
        <v>845.94245</v>
      </c>
      <c r="E18" s="50">
        <v>11999.87527</v>
      </c>
      <c r="F18" s="50">
        <v>239787.67222</v>
      </c>
      <c r="G18" s="50">
        <v>112657.46017</v>
      </c>
      <c r="H18" s="50">
        <v>52023.22006</v>
      </c>
      <c r="I18" s="50">
        <v>8136.17392</v>
      </c>
      <c r="J18" s="50">
        <v>263157.41563999996</v>
      </c>
      <c r="K18" s="50">
        <v>56691.63226</v>
      </c>
      <c r="L18" s="50">
        <v>218273.61468</v>
      </c>
      <c r="M18" s="50">
        <v>8162.70604</v>
      </c>
      <c r="N18" s="50">
        <v>1003394.3243199999</v>
      </c>
    </row>
    <row r="19" spans="1:14" s="44" customFormat="1" ht="13.5">
      <c r="A19" s="45"/>
      <c r="B19" s="49" t="s">
        <v>29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</row>
    <row r="20" spans="1:14" s="44" customFormat="1" ht="13.5">
      <c r="A20" s="45"/>
      <c r="B20" s="49" t="s">
        <v>30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</row>
    <row r="21" spans="1:14" s="44" customFormat="1" ht="7.5" customHeight="1">
      <c r="A21" s="45"/>
      <c r="B21" s="49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50"/>
    </row>
    <row r="22" spans="1:14" s="6" customFormat="1" ht="13.5">
      <c r="A22" s="31"/>
      <c r="B22" s="38" t="s">
        <v>31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s="6" customFormat="1" ht="13.5">
      <c r="A23" s="27"/>
      <c r="B23" s="40" t="s">
        <v>32</v>
      </c>
      <c r="C23" s="41">
        <v>381756.38737680006</v>
      </c>
      <c r="D23" s="41">
        <v>34454.44894</v>
      </c>
      <c r="E23" s="41">
        <v>162484.87246</v>
      </c>
      <c r="F23" s="41">
        <v>14146523.3780869</v>
      </c>
      <c r="G23" s="41">
        <v>5100698.031539996</v>
      </c>
      <c r="H23" s="41">
        <v>1734779.9062799998</v>
      </c>
      <c r="I23" s="41">
        <v>197488.98962190002</v>
      </c>
      <c r="J23" s="41">
        <v>12038936.345880017</v>
      </c>
      <c r="K23" s="41">
        <v>2930697.60433</v>
      </c>
      <c r="L23" s="41">
        <v>10949655.467984</v>
      </c>
      <c r="M23" s="41">
        <v>535506.2371500001</v>
      </c>
      <c r="N23" s="41">
        <v>48212981.66964969</v>
      </c>
    </row>
    <row r="24" spans="1:14" s="8" customFormat="1" ht="13.5">
      <c r="A24" s="34"/>
      <c r="B24" s="46" t="s">
        <v>88</v>
      </c>
      <c r="C24" s="42">
        <v>55430.02522</v>
      </c>
      <c r="D24" s="42">
        <v>17477.54285</v>
      </c>
      <c r="E24" s="42">
        <v>59757.05399000001</v>
      </c>
      <c r="F24" s="42">
        <v>605560.4587756</v>
      </c>
      <c r="G24" s="42">
        <v>158922.73125</v>
      </c>
      <c r="H24" s="42">
        <v>181720.69666</v>
      </c>
      <c r="I24" s="42">
        <v>45397.15373499999</v>
      </c>
      <c r="J24" s="42">
        <v>550844.3516</v>
      </c>
      <c r="K24" s="42">
        <v>79708.77362000002</v>
      </c>
      <c r="L24" s="42">
        <v>595769.68725</v>
      </c>
      <c r="M24" s="42">
        <v>33611.37832</v>
      </c>
      <c r="N24" s="42">
        <v>2384199.853270601</v>
      </c>
    </row>
    <row r="25" spans="1:14" s="8" customFormat="1" ht="13.5">
      <c r="A25" s="34"/>
      <c r="B25" s="46" t="s">
        <v>89</v>
      </c>
      <c r="C25" s="42">
        <v>318120.61718680005</v>
      </c>
      <c r="D25" s="42">
        <v>16340.352440000002</v>
      </c>
      <c r="E25" s="42">
        <v>83393.79262</v>
      </c>
      <c r="F25" s="42">
        <v>11534463.9182279</v>
      </c>
      <c r="G25" s="42">
        <v>4224357.904679997</v>
      </c>
      <c r="H25" s="42">
        <v>1384829.4056</v>
      </c>
      <c r="I25" s="42">
        <v>103931.48574690004</v>
      </c>
      <c r="J25" s="42">
        <v>9811132.627000015</v>
      </c>
      <c r="K25" s="42">
        <v>1888965.8451</v>
      </c>
      <c r="L25" s="42">
        <v>9258573.828924</v>
      </c>
      <c r="M25" s="42">
        <v>447909.7981100001</v>
      </c>
      <c r="N25" s="42">
        <v>39072019.575635694</v>
      </c>
    </row>
    <row r="26" spans="1:14" s="8" customFormat="1" ht="13.5">
      <c r="A26" s="34"/>
      <c r="B26" s="46" t="s">
        <v>90</v>
      </c>
      <c r="C26" s="42">
        <v>0</v>
      </c>
      <c r="D26" s="42">
        <v>0</v>
      </c>
      <c r="E26" s="42">
        <v>6098.73</v>
      </c>
      <c r="F26" s="42">
        <v>768266.3586703999</v>
      </c>
      <c r="G26" s="42">
        <v>209714.91694999998</v>
      </c>
      <c r="H26" s="42">
        <v>37639.83641</v>
      </c>
      <c r="I26" s="42">
        <v>0</v>
      </c>
      <c r="J26" s="42">
        <v>921293.4005100002</v>
      </c>
      <c r="K26" s="42">
        <v>143147.31237</v>
      </c>
      <c r="L26" s="42">
        <v>686286.46266</v>
      </c>
      <c r="M26" s="42">
        <v>28354.945410000004</v>
      </c>
      <c r="N26" s="42">
        <v>2800801.962980399</v>
      </c>
    </row>
    <row r="27" spans="1:14" s="8" customFormat="1" ht="13.5">
      <c r="A27" s="34"/>
      <c r="B27" s="46" t="s">
        <v>91</v>
      </c>
      <c r="C27" s="42">
        <v>0</v>
      </c>
      <c r="D27" s="42">
        <v>589.84371</v>
      </c>
      <c r="E27" s="42">
        <v>4984.378860000001</v>
      </c>
      <c r="F27" s="42">
        <v>1224471.2146465</v>
      </c>
      <c r="G27" s="42">
        <v>456305.7328799995</v>
      </c>
      <c r="H27" s="42">
        <v>122048.61378000007</v>
      </c>
      <c r="I27" s="42">
        <v>0</v>
      </c>
      <c r="J27" s="42">
        <v>556380.3308899999</v>
      </c>
      <c r="K27" s="42">
        <v>812413.6349899997</v>
      </c>
      <c r="L27" s="42">
        <v>320635.1262499</v>
      </c>
      <c r="M27" s="42">
        <v>25630.11531</v>
      </c>
      <c r="N27" s="42">
        <v>3523458.991316399</v>
      </c>
    </row>
    <row r="28" spans="1:14" s="8" customFormat="1" ht="13.5">
      <c r="A28" s="34"/>
      <c r="B28" s="46" t="s">
        <v>92</v>
      </c>
      <c r="C28" s="42">
        <v>8205.74497</v>
      </c>
      <c r="D28" s="42">
        <v>46.70994</v>
      </c>
      <c r="E28" s="42">
        <v>8250.91699</v>
      </c>
      <c r="F28" s="42">
        <v>13761.4277665</v>
      </c>
      <c r="G28" s="42">
        <v>47639.51616000001</v>
      </c>
      <c r="H28" s="42">
        <v>8541.35383</v>
      </c>
      <c r="I28" s="42">
        <v>48160.35014</v>
      </c>
      <c r="J28" s="42">
        <v>199285.63588</v>
      </c>
      <c r="K28" s="42">
        <v>6462.03825</v>
      </c>
      <c r="L28" s="42">
        <v>88390.3629001</v>
      </c>
      <c r="M28" s="42">
        <v>0</v>
      </c>
      <c r="N28" s="42">
        <v>428744.05682660005</v>
      </c>
    </row>
    <row r="29" spans="1:14" s="8" customFormat="1" ht="13.5">
      <c r="A29" s="34"/>
      <c r="B29" s="46" t="s">
        <v>93</v>
      </c>
      <c r="C29" s="42">
        <v>0</v>
      </c>
      <c r="D29" s="42">
        <v>0</v>
      </c>
      <c r="E29" s="42">
        <v>0</v>
      </c>
      <c r="F29" s="42">
        <v>0</v>
      </c>
      <c r="G29" s="42">
        <v>3757.22962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3757.22962</v>
      </c>
    </row>
    <row r="30" spans="1:14" s="8" customFormat="1" ht="7.5" customHeight="1">
      <c r="A30" s="34"/>
      <c r="B30" s="4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s="6" customFormat="1" ht="13.5">
      <c r="A31" s="27"/>
      <c r="B31" s="54" t="s">
        <v>33</v>
      </c>
      <c r="C31" s="48">
        <v>41008.966810000005</v>
      </c>
      <c r="D31" s="48">
        <v>6916.70389</v>
      </c>
      <c r="E31" s="48">
        <v>7445.4493</v>
      </c>
      <c r="F31" s="48">
        <v>354519.81787</v>
      </c>
      <c r="G31" s="48">
        <v>164751.65682</v>
      </c>
      <c r="H31" s="48">
        <v>50138.66517</v>
      </c>
      <c r="I31" s="48">
        <v>66990.71195</v>
      </c>
      <c r="J31" s="48">
        <v>368978.77514</v>
      </c>
      <c r="K31" s="48">
        <v>35781.99489</v>
      </c>
      <c r="L31" s="48">
        <v>138601.71358</v>
      </c>
      <c r="M31" s="48">
        <v>28145.88306</v>
      </c>
      <c r="N31" s="48">
        <v>1263280.33848</v>
      </c>
    </row>
    <row r="32" spans="1:14" s="6" customFormat="1" ht="13.5">
      <c r="A32" s="27"/>
      <c r="B32" s="8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50"/>
    </row>
    <row r="33" spans="1:14" s="6" customFormat="1" ht="14.25">
      <c r="A33"/>
      <c r="B33" s="55" t="s">
        <v>34</v>
      </c>
      <c r="C33" s="48">
        <v>0</v>
      </c>
      <c r="D33" s="48">
        <v>11777.15697</v>
      </c>
      <c r="E33" s="48">
        <v>9118.82265</v>
      </c>
      <c r="F33" s="48">
        <v>0</v>
      </c>
      <c r="G33" s="48">
        <v>0</v>
      </c>
      <c r="H33" s="48">
        <v>0</v>
      </c>
      <c r="I33" s="48">
        <v>1217.2603580999998</v>
      </c>
      <c r="J33" s="48">
        <v>2224.51246</v>
      </c>
      <c r="K33" s="48">
        <v>0</v>
      </c>
      <c r="L33" s="48">
        <v>22993.54638</v>
      </c>
      <c r="M33" s="48">
        <v>0</v>
      </c>
      <c r="N33" s="48">
        <v>47331.2988181</v>
      </c>
    </row>
    <row r="34" spans="1:14" s="8" customFormat="1" ht="13.5">
      <c r="A34" s="34"/>
      <c r="B34" s="46" t="s">
        <v>88</v>
      </c>
      <c r="C34" s="42">
        <v>0</v>
      </c>
      <c r="D34" s="42">
        <v>10958.15697</v>
      </c>
      <c r="E34" s="42">
        <v>3800.85402</v>
      </c>
      <c r="F34" s="42">
        <v>0</v>
      </c>
      <c r="G34" s="42">
        <v>0</v>
      </c>
      <c r="H34" s="42">
        <v>0</v>
      </c>
      <c r="I34" s="42">
        <v>416.594475</v>
      </c>
      <c r="J34" s="42">
        <v>238.25949</v>
      </c>
      <c r="K34" s="42">
        <v>0</v>
      </c>
      <c r="L34" s="42">
        <v>9658.667730000001</v>
      </c>
      <c r="M34" s="42">
        <v>0</v>
      </c>
      <c r="N34" s="42">
        <v>25072.532685</v>
      </c>
    </row>
    <row r="35" spans="1:14" s="8" customFormat="1" ht="13.5">
      <c r="A35" s="34"/>
      <c r="B35" s="46" t="s">
        <v>89</v>
      </c>
      <c r="C35" s="42">
        <v>0</v>
      </c>
      <c r="D35" s="42">
        <v>819</v>
      </c>
      <c r="E35" s="42">
        <v>497.93996999999996</v>
      </c>
      <c r="F35" s="42">
        <v>0</v>
      </c>
      <c r="G35" s="42">
        <v>0</v>
      </c>
      <c r="H35" s="42">
        <v>0</v>
      </c>
      <c r="I35" s="42">
        <v>800.6658831</v>
      </c>
      <c r="J35" s="42">
        <v>0</v>
      </c>
      <c r="K35" s="42">
        <v>0</v>
      </c>
      <c r="L35" s="42">
        <v>0</v>
      </c>
      <c r="M35" s="42">
        <v>0</v>
      </c>
      <c r="N35" s="42">
        <v>2117.6058531</v>
      </c>
    </row>
    <row r="36" spans="1:14" s="8" customFormat="1" ht="13.5">
      <c r="A36" s="34"/>
      <c r="B36" s="46" t="s">
        <v>90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</row>
    <row r="37" spans="1:14" s="8" customFormat="1" ht="13.5">
      <c r="A37" s="34"/>
      <c r="B37" s="46" t="s">
        <v>91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</row>
    <row r="38" spans="1:14" s="8" customFormat="1" ht="13.5">
      <c r="A38" s="34"/>
      <c r="B38" s="46" t="s">
        <v>92</v>
      </c>
      <c r="C38" s="42">
        <v>0</v>
      </c>
      <c r="D38" s="42">
        <v>0</v>
      </c>
      <c r="E38" s="42">
        <v>4820.02866</v>
      </c>
      <c r="F38" s="42">
        <v>0</v>
      </c>
      <c r="G38" s="42">
        <v>0</v>
      </c>
      <c r="H38" s="42">
        <v>0</v>
      </c>
      <c r="I38" s="42">
        <v>0</v>
      </c>
      <c r="J38" s="42">
        <v>1986.25297</v>
      </c>
      <c r="K38" s="42">
        <v>0</v>
      </c>
      <c r="L38" s="42">
        <v>13334.87865</v>
      </c>
      <c r="M38" s="42">
        <v>0</v>
      </c>
      <c r="N38" s="42">
        <v>20141.16028</v>
      </c>
    </row>
    <row r="39" spans="1:14" s="8" customFormat="1" ht="13.5">
      <c r="A39" s="34"/>
      <c r="B39" s="46" t="s">
        <v>93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</row>
    <row r="40" spans="1:14" s="8" customFormat="1" ht="7.5" customHeight="1">
      <c r="A40" s="34"/>
      <c r="B40" s="46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2:14" s="6" customFormat="1" ht="13.5">
      <c r="B41" s="54" t="s">
        <v>35</v>
      </c>
      <c r="C41" s="48">
        <v>464.0875280000001</v>
      </c>
      <c r="D41" s="48">
        <v>2254.98554</v>
      </c>
      <c r="E41" s="48">
        <v>0</v>
      </c>
      <c r="F41" s="48">
        <v>221253.28148640002</v>
      </c>
      <c r="G41" s="48">
        <v>196576.38535000003</v>
      </c>
      <c r="H41" s="48">
        <v>67623.63175000002</v>
      </c>
      <c r="I41" s="48">
        <v>1108.03</v>
      </c>
      <c r="J41" s="48">
        <v>150811.14003</v>
      </c>
      <c r="K41" s="48">
        <v>32783.15585</v>
      </c>
      <c r="L41" s="48">
        <v>3347.82602</v>
      </c>
      <c r="M41" s="48">
        <v>845.1506899999999</v>
      </c>
      <c r="N41" s="48">
        <v>677067.6742444001</v>
      </c>
    </row>
    <row r="42" spans="1:14" s="8" customFormat="1" ht="13.5">
      <c r="A42" s="34"/>
      <c r="B42" s="46" t="s">
        <v>46</v>
      </c>
      <c r="C42" s="42">
        <v>464.0875280000001</v>
      </c>
      <c r="D42" s="42">
        <v>0</v>
      </c>
      <c r="E42" s="42">
        <v>0</v>
      </c>
      <c r="F42" s="42">
        <v>0</v>
      </c>
      <c r="G42" s="42">
        <v>12.648010000000001</v>
      </c>
      <c r="H42" s="42">
        <v>107.61088000000001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584.3464180000001</v>
      </c>
    </row>
    <row r="43" spans="1:14" s="8" customFormat="1" ht="13.5">
      <c r="A43" s="34"/>
      <c r="B43" s="46" t="s">
        <v>41</v>
      </c>
      <c r="C43" s="42">
        <v>0</v>
      </c>
      <c r="D43" s="42">
        <v>0</v>
      </c>
      <c r="E43" s="42">
        <v>0</v>
      </c>
      <c r="F43" s="42">
        <v>292.2245968</v>
      </c>
      <c r="G43" s="42">
        <v>8008.49473</v>
      </c>
      <c r="H43" s="42">
        <v>0</v>
      </c>
      <c r="I43" s="42">
        <v>1108.03</v>
      </c>
      <c r="J43" s="42">
        <v>9441.79667</v>
      </c>
      <c r="K43" s="42">
        <v>7295.32737</v>
      </c>
      <c r="L43" s="42">
        <v>0</v>
      </c>
      <c r="M43" s="42">
        <v>0</v>
      </c>
      <c r="N43" s="42">
        <v>26145.873366800002</v>
      </c>
    </row>
    <row r="44" spans="1:14" s="8" customFormat="1" ht="13.5">
      <c r="A44" s="34"/>
      <c r="B44" s="46" t="s">
        <v>42</v>
      </c>
      <c r="C44" s="42">
        <v>0</v>
      </c>
      <c r="D44" s="42">
        <v>0</v>
      </c>
      <c r="E44" s="42">
        <v>0</v>
      </c>
      <c r="F44" s="42">
        <v>111474.45702000002</v>
      </c>
      <c r="G44" s="42">
        <v>163016.91737</v>
      </c>
      <c r="H44" s="42">
        <v>83.13325999999999</v>
      </c>
      <c r="I44" s="42">
        <v>0</v>
      </c>
      <c r="J44" s="42">
        <v>61345.239799999996</v>
      </c>
      <c r="K44" s="42">
        <v>0</v>
      </c>
      <c r="L44" s="42">
        <v>3347.82602</v>
      </c>
      <c r="M44" s="42">
        <v>845.1506899999999</v>
      </c>
      <c r="N44" s="42">
        <v>340112.72416000004</v>
      </c>
    </row>
    <row r="45" spans="1:14" s="8" customFormat="1" ht="13.5">
      <c r="A45" s="34"/>
      <c r="B45" s="46" t="s">
        <v>43</v>
      </c>
      <c r="C45" s="42">
        <v>0</v>
      </c>
      <c r="D45" s="42">
        <v>2254.98554</v>
      </c>
      <c r="E45" s="42">
        <v>0</v>
      </c>
      <c r="F45" s="42">
        <v>109486.5998696</v>
      </c>
      <c r="G45" s="42">
        <v>25538.325239999995</v>
      </c>
      <c r="H45" s="42">
        <v>67432.88761000002</v>
      </c>
      <c r="I45" s="42">
        <v>0</v>
      </c>
      <c r="J45" s="42">
        <v>80024.10356</v>
      </c>
      <c r="K45" s="42">
        <v>25487.828480000004</v>
      </c>
      <c r="L45" s="42">
        <v>0</v>
      </c>
      <c r="M45" s="42">
        <v>0</v>
      </c>
      <c r="N45" s="42">
        <v>310224.73029960005</v>
      </c>
    </row>
    <row r="46" spans="1:14" s="8" customFormat="1" ht="13.5">
      <c r="A46" s="34"/>
      <c r="B46" s="46" t="s">
        <v>40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</row>
    <row r="47" spans="1:14" s="8" customFormat="1" ht="13.5">
      <c r="A47" s="34"/>
      <c r="B47" s="46" t="s">
        <v>44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</row>
    <row r="48" spans="1:14" s="8" customFormat="1" ht="7.5" customHeight="1">
      <c r="A48" s="34"/>
      <c r="B48" s="46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s="10" customFormat="1" ht="14.25" thickBot="1">
      <c r="A49" s="32"/>
      <c r="B49" s="56" t="s">
        <v>36</v>
      </c>
      <c r="C49" s="57">
        <v>464.0875280000001</v>
      </c>
      <c r="D49" s="57">
        <v>14032.14251</v>
      </c>
      <c r="E49" s="57">
        <v>9118.82265</v>
      </c>
      <c r="F49" s="57">
        <v>221253.28148640002</v>
      </c>
      <c r="G49" s="57">
        <v>196576.38535000003</v>
      </c>
      <c r="H49" s="57">
        <v>67623.63175000002</v>
      </c>
      <c r="I49" s="57">
        <v>2325.2903581</v>
      </c>
      <c r="J49" s="57">
        <v>153035.65249</v>
      </c>
      <c r="K49" s="57">
        <v>32783.15585</v>
      </c>
      <c r="L49" s="57">
        <v>26341.3724</v>
      </c>
      <c r="M49" s="57">
        <v>845.1506899999999</v>
      </c>
      <c r="N49" s="57">
        <v>724398.9730625001</v>
      </c>
    </row>
    <row r="50" spans="1:14" s="8" customFormat="1" ht="7.5" customHeight="1" thickTop="1">
      <c r="A50" s="34"/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s="89" customFormat="1" ht="13.5">
      <c r="A51" s="88"/>
      <c r="B51" s="75" t="s">
        <v>45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</row>
    <row r="52" spans="1:14" s="10" customFormat="1" ht="13.5">
      <c r="A52" s="32"/>
      <c r="B52" s="75" t="s">
        <v>48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 s="10" customFormat="1" ht="13.5">
      <c r="A53" s="32"/>
      <c r="B53" s="75" t="s">
        <v>47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s="10" customFormat="1" ht="13.5">
      <c r="A54" s="32"/>
      <c r="B54" s="75" t="s">
        <v>60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s="10" customFormat="1" ht="13.5">
      <c r="A55" s="32"/>
      <c r="B55" s="75" t="s">
        <v>79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s="10" customFormat="1" ht="13.5">
      <c r="A56" s="32"/>
      <c r="B56" s="75" t="s">
        <v>53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s="10" customFormat="1" ht="13.5">
      <c r="A57" s="32"/>
      <c r="B57" s="75" t="s">
        <v>51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s="10" customFormat="1" ht="13.5">
      <c r="A58" s="32"/>
      <c r="B58" s="75" t="s">
        <v>73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1:14" s="10" customFormat="1" ht="13.5">
      <c r="A59" s="32"/>
      <c r="B59" s="75" t="s">
        <v>74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s="77" customFormat="1" ht="13.5">
      <c r="A60" s="76"/>
      <c r="B60" s="75" t="s">
        <v>75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ht="13.5">
      <c r="B61" s="75" t="s">
        <v>76</v>
      </c>
    </row>
    <row r="62" ht="13.5">
      <c r="B62" s="87" t="s">
        <v>80</v>
      </c>
    </row>
    <row r="63" ht="13.5">
      <c r="B63" s="87" t="s">
        <v>78</v>
      </c>
    </row>
  </sheetData>
  <sheetProtection/>
  <mergeCells count="3">
    <mergeCell ref="B1:N1"/>
    <mergeCell ref="B2:N2"/>
    <mergeCell ref="B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Norhelia Emilia Echevarria Angeles</dc:creator>
  <cp:keywords/>
  <dc:description/>
  <cp:lastModifiedBy>Ricardo Alonso Morales Feliciano</cp:lastModifiedBy>
  <cp:lastPrinted>2018-08-02T22:25:31Z</cp:lastPrinted>
  <dcterms:created xsi:type="dcterms:W3CDTF">2018-07-18T23:28:30Z</dcterms:created>
  <dcterms:modified xsi:type="dcterms:W3CDTF">2023-03-28T22:20:29Z</dcterms:modified>
  <cp:category/>
  <cp:version/>
  <cp:contentType/>
  <cp:contentStatus/>
</cp:coreProperties>
</file>