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colors9.xml" ContentType="application/vnd.ms-office.chartcolorstyle+xml"/>
  <Override PartName="/xl/charts/style9.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4.xml" ContentType="application/vnd.ms-office.chartcolorstyle+xml"/>
  <Override PartName="/xl/charts/colors3.xml" ContentType="application/vnd.ms-office.chartcolorstyle+xml"/>
  <Override PartName="/xl/charts/style4.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16" tabRatio="852" activeTab="0"/>
  </bookViews>
  <sheets>
    <sheet name="Carátula" sheetId="57" r:id="rId1"/>
    <sheet name="Presentación" sheetId="58" r:id="rId2"/>
    <sheet name="Programas Reactiva, FAE y PAE"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xDep - Reactiva" sheetId="78" r:id="rId13"/>
    <sheet name="Saldos y Deudores - FAE MYPE 1" sheetId="51" r:id="rId14"/>
    <sheet name="Saldos y Deudores - FAE MYPE 2" sheetId="52" r:id="rId15"/>
    <sheet name="Saldos y Deudores - FAE Turismo" sheetId="67" r:id="rId16"/>
    <sheet name="Saldos y Deudores - FAE Agro" sheetId="68" r:id="rId17"/>
    <sheet name="Saldos y Deudores - PAE MYPE" sheetId="74" r:id="rId18"/>
    <sheet name="SE - FAE MYPE 1" sheetId="48" r:id="rId19"/>
    <sheet name="SE - FAE MYPE 2" sheetId="49" r:id="rId20"/>
    <sheet name="SE - PAE MYPE" sheetId="75" r:id="rId21"/>
    <sheet name="Saldos - Reprogramados" sheetId="33" r:id="rId22"/>
    <sheet name="Saldos - Reprogramados (part)" sheetId="53" r:id="rId23"/>
    <sheet name="Deudores - Reprogramados" sheetId="36" r:id="rId24"/>
    <sheet name="Deudores - Reprogramados (Part)" sheetId="46" r:id="rId25"/>
    <sheet name="SE - Reprogramados" sheetId="61" r:id="rId26"/>
    <sheet name="SalxDep - Reprogramados" sheetId="76" r:id="rId27"/>
    <sheet name="DeuxDep - Reprogramados" sheetId="77" r:id="rId28"/>
  </sheets>
  <definedNames>
    <definedName name="_xlnm.Print_Area" localSheetId="0">'Carátula'!$A$1:$I$25</definedName>
    <definedName name="_xlnm.Print_Area" localSheetId="10">'Deudores - Reactiva'!$A$1:$H$73</definedName>
    <definedName name="_xlnm.Print_Area" localSheetId="23">'Deudores - Reprogramados'!$A$1:$I$74</definedName>
    <definedName name="_xlnm.Print_Area" localSheetId="24">'Deudores - Reprogramados (Part)'!$A$1:$I$72</definedName>
    <definedName name="_xlnm.Print_Area" localSheetId="27">'DeuxDep - Reprogramados'!$A$1:$J$40</definedName>
    <definedName name="_xlnm.Print_Area" localSheetId="7">'Gráficos Cartera Reprogramada'!$A$1:$N$55</definedName>
    <definedName name="_xlnm.Print_Area" localSheetId="8">'Gráficos Deudores Reprogramados'!$A$1:$N$55</definedName>
    <definedName name="_xlnm.Print_Area" localSheetId="6">'Gráficos por Programa'!$A$1:$P$53</definedName>
    <definedName name="_xlnm.Print_Area" localSheetId="5">'Gráficos Programas'!$A$1:$P$54</definedName>
    <definedName name="_xlnm.Print_Area" localSheetId="4">'Medidas SBS - Reprogramaciones'!$A$1:$K$16</definedName>
    <definedName name="_xlnm.Print_Area" localSheetId="1">'Presentación'!$A$1:$I$19</definedName>
    <definedName name="_xlnm.Print_Area" localSheetId="2">'Programas Reactiva, FAE y PAE'!$A$1:$G$11</definedName>
    <definedName name="_xlnm.Print_Area" localSheetId="9">'Saldos - Reactiva'!$A$1:$I$71</definedName>
    <definedName name="_xlnm.Print_Area" localSheetId="21">'Saldos - Reprogramados'!$A$1:$L$76</definedName>
    <definedName name="_xlnm.Print_Area" localSheetId="22">'Saldos - Reprogramados (part)'!$A$1:$I$72</definedName>
    <definedName name="_xlnm.Print_Area" localSheetId="16">'Saldos y Deudores - FAE Agro'!$A$1:$F$72</definedName>
    <definedName name="_xlnm.Print_Area" localSheetId="13">'Saldos y Deudores - FAE MYPE 1'!$A$1:$F$74</definedName>
    <definedName name="_xlnm.Print_Area" localSheetId="14">'Saldos y Deudores - FAE MYPE 2'!$A$1:$F$74</definedName>
    <definedName name="_xlnm.Print_Area" localSheetId="15">'Saldos y Deudores - FAE Turismo'!$A$1:$F$72</definedName>
    <definedName name="_xlnm.Print_Area" localSheetId="17">'Saldos y Deudores - PAE MYPE'!$A$1:$F$72</definedName>
    <definedName name="_xlnm.Print_Area" localSheetId="12">'SalxDep - Reactiva'!$A$1:$G$36</definedName>
    <definedName name="_xlnm.Print_Area" localSheetId="26">'SalxDep - Reprogramados'!$A$1:$J$38</definedName>
    <definedName name="_xlnm.Print_Area" localSheetId="18">'SE - FAE MYPE 1'!$A$1:$H$32</definedName>
    <definedName name="_xlnm.Print_Area" localSheetId="19">'SE - FAE MYPE 2'!$A$1:$H$31</definedName>
    <definedName name="_xlnm.Print_Area" localSheetId="20">'SE - PAE MYPE'!$A$1:$H$32</definedName>
    <definedName name="_xlnm.Print_Area" localSheetId="11">'SE - Reactiva'!$A$1:$H$30</definedName>
    <definedName name="_xlnm.Print_Area" localSheetId="25">'SE - Reprogramados'!$A$1:$I$35</definedName>
  </definedNames>
  <calcPr calcId="162913"/>
</workbook>
</file>

<file path=xl/sharedStrings.xml><?xml version="1.0" encoding="utf-8"?>
<sst xmlns="http://schemas.openxmlformats.org/spreadsheetml/2006/main" count="1462" uniqueCount="357">
  <si>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</si>
  <si>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</si>
  <si>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</si>
  <si>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</si>
  <si>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</si>
  <si>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</si>
  <si>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</si>
  <si>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</si>
  <si>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</si>
  <si>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</si>
  <si>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</si>
  <si>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</si>
  <si>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</si>
  <si>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</si>
  <si>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</si>
  <si>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</si>
  <si>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</si>
  <si>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</si>
  <si>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</si>
  <si>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</si>
  <si>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</si>
  <si>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</si>
  <si>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</si>
  <si>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</si>
  <si>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</si>
  <si>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</si>
  <si>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ICBC</t>
  </si>
  <si>
    <t>Crediscotia</t>
  </si>
  <si>
    <t>Compartamos</t>
  </si>
  <si>
    <t>Confianza</t>
  </si>
  <si>
    <t>Oh!</t>
  </si>
  <si>
    <t>Efectiva</t>
  </si>
  <si>
    <t>Mitsui</t>
  </si>
  <si>
    <t>Proempresa</t>
  </si>
  <si>
    <t>Credinka</t>
  </si>
  <si>
    <t>CMAC del Santa</t>
  </si>
  <si>
    <t>CMAC Paita</t>
  </si>
  <si>
    <t>CMCP Lima</t>
  </si>
  <si>
    <t>CRAC Raíz</t>
  </si>
  <si>
    <t>CRAC Sipán</t>
  </si>
  <si>
    <t>CRAC Los Andes</t>
  </si>
  <si>
    <t>CRAC Prymera</t>
  </si>
  <si>
    <t>CRAC Incasur</t>
  </si>
  <si>
    <t>CRAC Del Centro</t>
  </si>
  <si>
    <t>EDPYME Credivisión</t>
  </si>
  <si>
    <t>EDPYME Alternativa</t>
  </si>
  <si>
    <t>EDPYME Acceso Crediticio</t>
  </si>
  <si>
    <t>EDPYME Micasita</t>
  </si>
  <si>
    <t>EDPYME Inversiones La Cruz</t>
  </si>
  <si>
    <t>EDPYME Santander Consumo</t>
  </si>
  <si>
    <t>Empresas Financieras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</si>
  <si>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</si>
  <si>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</si>
  <si>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</si>
  <si>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</si>
  <si>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</si>
  <si>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</si>
  <si>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</si>
  <si>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</si>
  <si>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</si>
  <si>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</si>
  <si>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</si>
  <si>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</si>
  <si>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</si>
  <si>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</si>
  <si>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</si>
  <si>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</si>
  <si>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</si>
  <si>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</si>
  <si>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</si>
  <si>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</si>
  <si>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</si>
  <si>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</si>
  <si>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</si>
  <si>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</si>
  <si>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</si>
  <si>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</si>
  <si>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</si>
  <si>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</si>
  <si>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</si>
  <si>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</si>
  <si>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</si>
  <si>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</si>
  <si>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</si>
  <si>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</si>
  <si>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EDPYME</t>
  </si>
  <si>
    <t>Caja rural</t>
  </si>
  <si>
    <t>Caja municipal</t>
  </si>
  <si>
    <t>Financiera</t>
  </si>
  <si>
    <t>Banco</t>
  </si>
  <si>
    <t>Cajas Rurales 
de Ahorro y Crédito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</si>
  <si>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</si>
  <si>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</si>
  <si>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</si>
  <si>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</si>
  <si>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</si>
  <si>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</si>
  <si>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</si>
  <si>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</si>
  <si>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</si>
  <si>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</si>
  <si>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</si>
  <si>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</si>
  <si>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</si>
  <si>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</si>
  <si>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</si>
  <si>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</si>
  <si>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</si>
  <si>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</si>
  <si>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</si>
  <si>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</si>
  <si>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</si>
  <si>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t>Total Empresas de Operaciones Múltiples</t>
    </r>
    <r>
      <rPr>
        <b/>
        <vertAlign val="superscript"/>
        <sz val="10.5"/>
        <rFont val="Arial Narrow"/>
        <family val="2"/>
      </rPr>
      <t>2/</t>
    </r>
  </si>
  <si>
    <t>Boletín Especial del Sistema Financiero en el contexto del COVID-19: Programas del Gobierno y medidas de la SBS</t>
  </si>
  <si>
    <r>
      <rPr>
        <b/>
        <sz val="11"/>
        <color theme="1"/>
        <rFont val="Arial Narrow"/>
        <family val="2"/>
      </rPr>
      <t xml:space="preserve">Oficio Múltiple N° 10997-2020-SBS </t>
    </r>
    <r>
      <rPr>
        <sz val="11"/>
        <color theme="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</si>
  <si>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</si>
  <si>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</si>
  <si>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</si>
  <si>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</si>
  <si>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</si>
  <si>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</si>
  <si>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</si>
  <si>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</si>
  <si>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</si>
  <si>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</si>
  <si>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</si>
  <si>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</si>
  <si>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</si>
  <si>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</si>
  <si>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</si>
  <si>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r>
      <rPr>
        <b/>
        <sz val="11"/>
        <color rgb="FF000000"/>
        <rFont val="Arial Narrow"/>
        <family val="2"/>
      </rPr>
      <t xml:space="preserve">Oficio Múltiple N° 14355-2020-SBS </t>
    </r>
    <r>
      <rPr>
        <sz val="11"/>
        <color rgb="FF000000"/>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</si>
  <si>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color theme="1"/>
        <rFont val="Arial Narrow"/>
        <family val="2"/>
      </rPr>
      <t>Oficio Múltiple N° 11150-2020-SBS</t>
    </r>
    <r>
      <rPr>
        <sz val="11"/>
        <color theme="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t>
    </r>
  </si>
  <si>
    <t>Medidas de la SBS con relación a la reprogramación de créditos en el marco del estado de emergencia</t>
  </si>
  <si>
    <t>N° Deudores Reactiva/ 
N° Deudores Empresariales
%</t>
  </si>
  <si>
    <t>Bank of China</t>
  </si>
  <si>
    <t>% Cartera Total</t>
  </si>
  <si>
    <t>CRAC Cencosud Scotia</t>
  </si>
  <si>
    <t>REACTIVA</t>
  </si>
  <si>
    <t>FAE MYPE - I</t>
  </si>
  <si>
    <t>FAE MYPE - II</t>
  </si>
  <si>
    <t xml:space="preserve">   Fuente: Balance de Comprobación</t>
  </si>
  <si>
    <t>CARTERA REPROGRAMADA - EMERGENCIA SANITARIA - COVID 19</t>
  </si>
  <si>
    <t>DEUDORES REPROGRAMADOS - EMERGENCIA SANITARIA - COVID 19</t>
  </si>
  <si>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</si>
  <si>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</si>
  <si>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</si>
  <si>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</si>
  <si>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r>
      <t>Participación de Deudores con créditos reprogramados - Estado de Emergencia Sanitaria</t>
    </r>
    <r>
      <rPr>
        <vertAlign val="superscript"/>
        <sz val="20"/>
        <rFont val="Arial Narrow"/>
        <family val="2"/>
      </rPr>
      <t xml:space="preserve">1/ </t>
    </r>
  </si>
  <si>
    <r>
      <t>Participación del saldo de créditos reprogramados - Estado de Emergencia Sanitaria</t>
    </r>
    <r>
      <rPr>
        <vertAlign val="superscript"/>
        <sz val="20"/>
        <rFont val="Arial Narrow"/>
        <family val="2"/>
      </rPr>
      <t>1/</t>
    </r>
  </si>
  <si>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</si>
  <si>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</si>
  <si>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</si>
  <si>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</si>
  <si>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</si>
  <si>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</si>
  <si>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</si>
  <si>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</si>
  <si>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</si>
  <si>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</si>
  <si>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</si>
  <si>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</si>
  <si>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</si>
  <si>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</si>
  <si>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</si>
  <si>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</si>
  <si>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</si>
  <si>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</si>
  <si>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</si>
  <si>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</si>
  <si>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</si>
  <si>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</si>
  <si>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</si>
  <si>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</si>
  <si>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</si>
  <si>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</si>
  <si>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</si>
  <si>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</si>
  <si>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</si>
  <si>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</si>
  <si>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</si>
  <si>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</si>
  <si>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</si>
  <si>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</si>
  <si>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</si>
  <si>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r>
      <rPr>
        <b/>
        <sz val="11"/>
        <color theme="1"/>
        <rFont val="Arial Narrow"/>
        <family val="2"/>
      </rPr>
      <t>Oficio Múltiple N° 37400-2020-SBS</t>
    </r>
    <r>
      <rPr>
        <sz val="11"/>
        <color theme="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</si>
  <si>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</si>
  <si>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</si>
  <si>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</si>
  <si>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</si>
  <si>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</si>
  <si>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</si>
  <si>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r>
      <t>Saldo de créditos reprogramados - Estado de Emergencia Sanitaria</t>
    </r>
    <r>
      <rPr>
        <vertAlign val="superscript"/>
        <sz val="20"/>
        <rFont val="Arial Narrow"/>
        <family val="2"/>
      </rPr>
      <t>1/</t>
    </r>
    <r>
      <rPr>
        <sz val="20"/>
        <rFont val="Arial Narrow"/>
        <family val="2"/>
      </rPr>
      <t xml:space="preserve"> 
por Sector Económico y Tipo de Empresa</t>
    </r>
  </si>
  <si>
    <t xml:space="preserve">Participación por Sector Económico y Tipo de Crédito % </t>
  </si>
  <si>
    <r>
      <t>Oficio Múltiple N° 13805-2020-SBS</t>
    </r>
    <r>
      <rPr>
        <sz val="11"/>
        <color theme="1"/>
        <rFont val="Arial Narrow"/>
        <family val="2"/>
      </rPr>
      <t xml:space="preserve"> (29/05/2020):</t>
    </r>
    <r>
      <rPr>
        <b/>
        <sz val="11"/>
        <color theme="1"/>
        <rFont val="Arial Narrow"/>
        <family val="2"/>
      </rPr>
      <t xml:space="preserve"> </t>
    </r>
    <r>
      <rPr>
        <sz val="11"/>
        <color theme="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</si>
  <si>
    <r>
      <rPr>
        <b/>
        <sz val="11"/>
        <color rgb="FF000000"/>
        <rFont val="Arial Narrow"/>
        <family val="2"/>
      </rPr>
      <t xml:space="preserve">Oficio Múltiple N° 6302-2021-SBS </t>
    </r>
    <r>
      <rPr>
        <sz val="11"/>
        <color rgb="FF000000"/>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t>
    </r>
  </si>
  <si>
    <r>
      <rPr>
        <b/>
        <sz val="11"/>
        <color rgb="FF000000"/>
        <rFont val="Arial Narrow"/>
        <family val="2"/>
      </rPr>
      <t>Oficio Múltiple N° 13613-2021-SBS</t>
    </r>
    <r>
      <rPr>
        <sz val="11"/>
        <color rgb="FF000000"/>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t>
    </r>
  </si>
  <si>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</si>
  <si>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</si>
  <si>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</si>
  <si>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</si>
  <si>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</si>
  <si>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</si>
  <si>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</si>
  <si>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</si>
  <si>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</si>
  <si>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</si>
  <si>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</si>
  <si>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</si>
  <si>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</si>
  <si>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</si>
  <si>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</si>
  <si>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</si>
  <si>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</si>
  <si>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</si>
  <si>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</si>
  <si>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</si>
  <si>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</si>
  <si>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</si>
  <si>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 xml:space="preserve">-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No ser beneficiario de FAE-MYPE o de Reactiva Perú.
</t>
  </si>
  <si>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</si>
  <si>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</si>
  <si>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</si>
  <si>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Mediante DU 029-2021 se faculta a la ESF a realizar la reprogramación de créditos garsntizados con FAE-MYPE, ampliándose el plazo de las garantías otorgadas por el FAE MYPE de acuerdo con los nuevos cronogramas de pago y manteniendo el porcentaje de cobertura pactado en las condiciones iniciales.</t>
  </si>
  <si>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</si>
  <si>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</si>
  <si>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</si>
  <si>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Saldo de créditos reprogramados - Estado de Emergencia Sanitaria</t>
  </si>
  <si>
    <t>La información corresponde al saldo de créditos desembolsados en el marco de los programas de gobierno, de acuerdo a lo reportado por las empresas supervisadas. Incluye también los créditos reprogramados en el marco de dicho programa.</t>
  </si>
  <si>
    <t>EDPYME Total Servicios Financieros</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</si>
  <si>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</si>
  <si>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</si>
  <si>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Los deudores que han tenido créditos reprogramados dejarán de ser contabilizados como tal solamente cuando hayan pagado las cuotas puntualmente por 6 veces consecutivas (luego del periodo de gracia), o hayan pagado por lo menos 20% del capital de la operación reprogramada. Consecuentemente, un deudor puede tener la situación de vencido o cobranza judicial a la fecha de reporte y al mismo tiempo estar contabilizado como reprogramado.</t>
  </si>
  <si>
    <r>
      <t>Oficio Múltiple N° 19109-2020-SBS</t>
    </r>
    <r>
      <rPr>
        <sz val="11"/>
        <color rgb="FF000000"/>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</si>
  <si>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t xml:space="preserve">De acuerdo al Oficio Múltiple 19109-2020, las operaciones de crédito reprogramadas dejarán de registrarse como tal después de 6 pagos consecutivos puntuales de sus cuotas luego del periodo de gracia (en el caso de tarjeta de crédito, si la modificación se realizó por el íntegro de la deuda, esto ocurre después de 12 meses de pago puntual). Si la modificación implicó una reducción de las cuotas, las operaciones dejarán de registrarse como reprogramadas cuando el deudor haya pagado por lo menos 20% del capital de la operación reprogramada. Por tanto, cuando el crédito ha sido reprogramado y el deudor no ha cumplido con el nuevo cronograma, el crédito se contabilizará como vencido o cobranza judicial de acuerdo a los criterios contables de la SBS y seguirá registrándose como reprogramado hasta que la situación se revierta o el crédito sea castigado.
</t>
  </si>
  <si>
    <t>Saldos de créditos del Programa REACTIVA PERÚ</t>
  </si>
  <si>
    <t>Saldos de créditos del Programa REACTIVA PERÚ 
por Sector Económico y Tipo de Empresa</t>
  </si>
  <si>
    <t>La información corresponde a los deudores que mantienen créditos desembolsados en el marco de los programas de gobierno, de acuerdo a lo reportado por las empresas supervisadas. Incluye también los créditos reprogramados en el marco de dicho programa.</t>
  </si>
  <si>
    <r>
      <t>Saldo Créditos Reprogramados Reactiva</t>
    </r>
    <r>
      <rPr>
        <b/>
        <vertAlign val="superscript"/>
        <sz val="10"/>
        <rFont val="Arial Narrow"/>
        <family val="2"/>
      </rPr>
      <t>3/</t>
    </r>
  </si>
  <si>
    <t>3/ Se refiere a la reprogramación de los créditos garantizados con el Programa Reactiva, en el marco del Decreto de Urgencia 026-2021 (modificado por DU 039-2021).</t>
  </si>
  <si>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</si>
  <si>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</si>
  <si>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</si>
  <si>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</si>
  <si>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</si>
  <si>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</si>
  <si>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t>4/ Se refiere a la reprogramación de los créditos garantizados con los Programas FAE MYPE, en el marco del Decreto de Urgencia 029-2021.</t>
  </si>
  <si>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</si>
  <si>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</si>
  <si>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</si>
  <si>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</si>
  <si>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</si>
  <si>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</si>
  <si>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</si>
  <si>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</si>
  <si>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</si>
  <si>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</si>
  <si>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</si>
  <si>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</si>
  <si>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Incluye también los créditos reprogramados en el marco de los diversos Programas de Garantías de Gobierno.</t>
  </si>
  <si>
    <t>Incluye también los deudores reprogramados en el marco de los diversos Programas de Garantías de Gobierno.</t>
  </si>
  <si>
    <t>La información corresponde al saldo de créditos en el marco de los programas de gobierno, de acuerdo a lo reportado por las empresas supervisadas. Incluye también los créditos reprogramados en el marco de dicho programa.</t>
  </si>
  <si>
    <r>
      <t>Saldo de créditos reprogramados - Estado de Emergencia Sanitaria</t>
    </r>
    <r>
      <rPr>
        <vertAlign val="superscript"/>
        <sz val="20"/>
        <rFont val="Arial Narrow"/>
        <family val="2"/>
      </rPr>
      <t>1/</t>
    </r>
    <r>
      <rPr>
        <sz val="20"/>
        <rFont val="Arial Narrow"/>
        <family val="2"/>
      </rPr>
      <t xml:space="preserve"> 
por Departamento y Tipo de Crédito</t>
    </r>
  </si>
  <si>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</si>
  <si>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</si>
  <si>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</si>
  <si>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</si>
  <si>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</si>
  <si>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</si>
  <si>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</si>
  <si>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</si>
  <si>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</si>
  <si>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</si>
  <si>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</si>
  <si>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</si>
  <si>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</si>
  <si>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</si>
  <si>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</si>
  <si>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</si>
  <si>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</si>
  <si>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</si>
  <si>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</si>
  <si>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</si>
  <si>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</si>
  <si>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</si>
  <si>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</si>
  <si>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</si>
  <si>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</si>
  <si>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Apurímac</t>
  </si>
  <si>
    <t>Huánuco</t>
  </si>
  <si>
    <t>Junín</t>
  </si>
  <si>
    <t>San Martín</t>
  </si>
  <si>
    <t>Departamento</t>
  </si>
  <si>
    <r>
      <t>N° de Deudores con créditos reprogramados - Estado de Emergencia Sanitaria</t>
    </r>
    <r>
      <rPr>
        <vertAlign val="superscript"/>
        <sz val="20"/>
        <rFont val="Arial Narrow"/>
        <family val="2"/>
      </rPr>
      <t>1/</t>
    </r>
    <r>
      <rPr>
        <sz val="20"/>
        <rFont val="Arial Narrow"/>
        <family val="2"/>
      </rPr>
      <t xml:space="preserve"> 
por Departamento y Tipo de Crédito</t>
    </r>
  </si>
  <si>
    <t>Saldos de créditos del Programa REACTIVA PERÚ
por Departamento y Tipo de Crédito</t>
  </si>
  <si>
    <t>2/ Consolida el número de deudores. Es decir, considera al deudor como único si éste ha sido registrado con créditos reprogramados en más de un departamento.</t>
  </si>
  <si>
    <t>3/ Consolida el número de deudores. Es decir, considera al deudor como único si éste tiene créditos reprogramados de diferentes tipos (consumo, hipotecario, microempresa, pequeña empresa, mediana empresa, gran empresa o corporativo) registrados en el mismo departamento.</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</si>
  <si>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</si>
  <si>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</si>
  <si>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</si>
  <si>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t>Mediante Decreto de Urgencia 091-2021 (30.09.2021) se amplia el alcance del programa al garantizar créditos para activo fijo y extiende el plazo para acogerse al Programa hasta el 31 de marzo de 2022.</t>
  </si>
  <si>
    <t>El Fondo de Apoyo Empresarial a la MYPE del Sector Turismo  (FAE-TURISMO) tiene como objetivo garantizar los créditos para capital de trabajo (y/o activo fijo a partir del DU N°091-2021)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COFIDE canaliza préstamos a las ESF y COOPAC para que éstas otorguen créditos a las MYPE en el marco de este Programa. El FAE-TURISMO puede otorgar garantías por hasta tres veces los recursos disponibles (S/ 500 millones).</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</si>
  <si>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</si>
  <si>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</si>
  <si>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</si>
  <si>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</si>
  <si>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</si>
  <si>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</si>
  <si>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</si>
  <si>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</si>
  <si>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</si>
  <si>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</si>
  <si>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</si>
  <si>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Los deudores que han tenido créditos reprogramados dejarán de ser contabilizados como tal, cuando hayan pagado 6 cuotas consecutivas puntualmente (luego del periodo de gracia) o por lo menos el 20% del capital de la operación reprogramada. Consecuentemente, un deudor puede tener la situación de vencido o cobranza judicial a la fecha de reporte y al mismo tiempo estar contabilizado como reprogramado.</t>
  </si>
  <si>
    <t>- DU N° 007-2021 amplió el plazo de acogimiento al Programa hasta el 31.03.21.
- DU N° 033-2021 amplió el plazo de acogimiento al Programa hasta el 31.08.21.
- Ley N° 31245 amplió el plazo de acogimiento al Programa hasta el 31.12.21.</t>
  </si>
  <si>
    <r>
      <rPr>
        <b/>
        <sz val="11"/>
        <color theme="1"/>
        <rFont val="Arial Narrow"/>
        <family val="2"/>
      </rPr>
      <t xml:space="preserve">Resolución SBS N° 3155-2020 </t>
    </r>
    <r>
      <rPr>
        <sz val="11"/>
        <color theme="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</si>
  <si>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</si>
  <si>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Ante la emergencia sanitaria y el Estado de Emergencia Nacional, mediante diversos Oficios Múltiples y Resoluciones,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A continuación, un resumen del contenido de dichos oficios:</t>
  </si>
  <si>
    <t>Alfin</t>
  </si>
  <si>
    <t>Fuente: Reporte Crediticio de Deudores.  En el caso de Alfin corresponde al RCD de octubre 2021.</t>
  </si>
  <si>
    <t>Fuente: Reporte Crediticio de Deudores.</t>
  </si>
  <si>
    <t xml:space="preserve"> </t>
  </si>
  <si>
    <t>-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 Decreto de Urgencia N° 057-2021 (26.06.2021)
- Decreto de Urgencia N° 091-2021 (30.09.2021)</t>
  </si>
  <si>
    <r>
      <t>N° Deudores Reactiva</t>
    </r>
    <r>
      <rPr>
        <b/>
        <vertAlign val="superscript"/>
        <sz val="10"/>
        <rFont val="Arial Narrow"/>
        <family val="2"/>
      </rPr>
      <t>2/</t>
    </r>
  </si>
  <si>
    <r>
      <t>Banca Múltiple</t>
    </r>
    <r>
      <rPr>
        <b/>
        <vertAlign val="superscript"/>
        <sz val="10"/>
        <rFont val="Arial Narrow"/>
        <family val="2"/>
      </rPr>
      <t>1/</t>
    </r>
  </si>
  <si>
    <r>
      <t>Empresas Financieras</t>
    </r>
    <r>
      <rPr>
        <b/>
        <vertAlign val="superscript"/>
        <sz val="10"/>
        <rFont val="Arial Narrow"/>
        <family val="2"/>
      </rPr>
      <t>1/</t>
    </r>
  </si>
  <si>
    <r>
      <t>Cajas Municipales</t>
    </r>
    <r>
      <rPr>
        <b/>
        <vertAlign val="superscript"/>
        <sz val="10"/>
        <rFont val="Arial Narrow"/>
        <family val="2"/>
      </rPr>
      <t>1/</t>
    </r>
  </si>
  <si>
    <r>
      <t>Cajas Rurales</t>
    </r>
    <r>
      <rPr>
        <b/>
        <vertAlign val="superscript"/>
        <sz val="10"/>
        <rFont val="Arial Narrow"/>
        <family val="2"/>
      </rPr>
      <t>1/</t>
    </r>
  </si>
  <si>
    <t>Semestral</t>
  </si>
  <si>
    <t>Marzo 2022</t>
  </si>
  <si>
    <t>Empresas de Créditos</t>
  </si>
  <si>
    <r>
      <t>Empresas de Créditos</t>
    </r>
    <r>
      <rPr>
        <b/>
        <vertAlign val="superscript"/>
        <sz val="10"/>
        <rFont val="Arial Narrow"/>
        <family val="2"/>
      </rPr>
      <t>2/</t>
    </r>
  </si>
  <si>
    <r>
      <t>Empresas de Créditos</t>
    </r>
    <r>
      <rPr>
        <b/>
        <vertAlign val="superscript"/>
        <sz val="10"/>
        <rFont val="Arial Narrow"/>
        <family val="2"/>
      </rPr>
      <t>1/</t>
    </r>
  </si>
  <si>
    <t>Fuente: Reporte Crediticio de Deudores. Se registran diferencias no significativas con respecto a lo reportado en el Balance de Comprobación.</t>
  </si>
  <si>
    <r>
      <t xml:space="preserve">El </t>
    </r>
    <r>
      <rPr>
        <b/>
        <sz val="12"/>
        <rFont val="Arial Narrow"/>
        <family val="2"/>
      </rPr>
      <t>Boletín Especial del Sistema Financiero en el contexto del COVID-19: Programas del Gobierno y medidas de la SBS</t>
    </r>
    <r>
      <rPr>
        <sz val="12"/>
        <rFont val="Arial Narrow"/>
        <family val="2"/>
      </rPr>
      <t xml:space="preserve"> brinda información relevante sobre la participación de las empresas de operaciones múltiples en los programas creados por el Gobierno ante el impacto del Covid-19 y en las reprogramaciones de créditos ante la declaratoria del Estado de Emergencia Nacional. La información se presenta para el total de empresas de operaciones múltiples, por agrupación y por empresa.
El Boletín Especial presenta información de los saldos de créditos desembolsados por las empresas de operaciones múltiples y del stock de deudores beneficiarios en el marco de los programas de Gobierno al cierre de cada mes, conforme a la información reportada por las empresas en el Balance de Comprobación y el Reporte Crediticio de Deudores. Asimismo, presenta información estadística de las reprogramaciones de créditos realizadas por las empresas, en el marco del Estado de Emergencia y de acuerdo con las disposiciones emitidas por la SBS.</t>
    </r>
  </si>
  <si>
    <t xml:space="preserve">*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
</t>
  </si>
  <si>
    <r>
      <t>N° Deudores 
FAE-MYPE 1</t>
    </r>
    <r>
      <rPr>
        <b/>
        <vertAlign val="superscript"/>
        <sz val="10"/>
        <rFont val="Arial Narrow"/>
        <family val="2"/>
      </rPr>
      <t>1/</t>
    </r>
  </si>
  <si>
    <t>1/ Para cada agrupación, considera al deudor una sola vez si éste tiene créditos del Programa en más de una empresa de la misma agrupación.</t>
  </si>
  <si>
    <t>2/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</si>
  <si>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t>Empresas de Créditos*</t>
  </si>
  <si>
    <t>*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</si>
  <si>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1/</t>
    </r>
  </si>
  <si>
    <t>1/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</si>
  <si>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rPr>
        <vertAlign val="superscript"/>
        <sz val="8"/>
        <rFont val="Arial Narrow"/>
        <family val="2"/>
      </rPr>
      <t xml:space="preserve">1/ </t>
    </r>
    <r>
      <rPr>
        <sz val="8"/>
        <rFont val="Arial Narrow"/>
        <family val="2"/>
      </rPr>
      <t>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r>
  </si>
  <si>
    <r>
      <t>N° Deudores 
FAE-MYPE 2</t>
    </r>
    <r>
      <rPr>
        <b/>
        <vertAlign val="superscript"/>
        <sz val="10"/>
        <rFont val="Arial Narrow"/>
        <family val="2"/>
      </rPr>
      <t>1/</t>
    </r>
  </si>
  <si>
    <r>
      <t>N° Deudores 
FAE-Turismo</t>
    </r>
    <r>
      <rPr>
        <b/>
        <vertAlign val="superscript"/>
        <sz val="10"/>
        <rFont val="Arial Narrow"/>
        <family val="2"/>
      </rPr>
      <t>1/</t>
    </r>
  </si>
  <si>
    <r>
      <t>N° Deudores 
FAE-Agro</t>
    </r>
    <r>
      <rPr>
        <b/>
        <vertAlign val="superscript"/>
        <sz val="10"/>
        <rFont val="Arial Narrow"/>
        <family val="2"/>
      </rPr>
      <t>1/</t>
    </r>
  </si>
  <si>
    <r>
      <t>N° Deudores 
PAE-MYPE</t>
    </r>
    <r>
      <rPr>
        <b/>
        <vertAlign val="superscript"/>
        <sz val="10"/>
        <rFont val="Arial Narrow"/>
        <family val="2"/>
      </rPr>
      <t>1/</t>
    </r>
  </si>
  <si>
    <r>
      <t>Empresas de Créditos</t>
    </r>
    <r>
      <rPr>
        <b/>
        <vertAlign val="superscript"/>
        <sz val="10"/>
        <rFont val="Arial Narrow"/>
        <family val="2"/>
      </rPr>
      <t>5/</t>
    </r>
  </si>
  <si>
    <t>5/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</si>
  <si>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vertAlign val="superscript"/>
        <sz val="10"/>
        <rFont val="Arial Narrow"/>
        <family val="2"/>
      </rPr>
      <t>2/</t>
    </r>
  </si>
  <si>
    <r>
      <t>N° de Deudores con créditos reprogramados - Estado de Emergencia Nacional</t>
    </r>
    <r>
      <rPr>
        <vertAlign val="superscript"/>
        <sz val="20"/>
        <rFont val="Arial Narrow"/>
        <family val="2"/>
      </rPr>
      <t>1/ 2/</t>
    </r>
  </si>
  <si>
    <t>4/ Mediante Decreto Legislativo Nº 1531 publicado el 19/03/2022, que modificó la Ley General, se introdujo a la “Empresa de Créditos” como un nuevo tipo de empresa de operaciones múltiples. Desde la entrada en vigencia del DL, toda referencia a EDPYME debe entenderse referida a la Empresa de Créditos.</t>
  </si>
  <si>
    <r>
      <t>Empresas de Créditos</t>
    </r>
    <r>
      <rPr>
        <b/>
        <vertAlign val="superscript"/>
        <sz val="10"/>
        <rFont val="Arial Narrow"/>
        <family val="2"/>
      </rPr>
      <t>4/</t>
    </r>
  </si>
  <si>
    <t>2/ Para cada agrupación, considera al deudor como único si éste tiene créditos reprogramados en más de una empresa de la misma agrupación.</t>
  </si>
  <si>
    <t>3/ Consolida el número de deudores. Es decir, considera al deudor una sola vez si éste tiene créditos reprogramados de diferentes tipos (consumo, hipotecario, microempresa, pequeña empresa, mediana empresa, gran empresa o corporativo).</t>
  </si>
  <si>
    <t>2/ Consolida el número de deudores. Es decir, considera al deudor una sola vez si éste tiene créditos del Programa de diferentes tipos (consumo, hipotecario, microempresa, pequeña empresa, mediana empresa, gran empresa o corporativo).</t>
  </si>
  <si>
    <t>1/ Para cada agrupación, considera al deudor como único si éste tiene créditos del Programa en más de una empresa de la misma agrupación.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</si>
</sst>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 #,##0.000___ ;_ * \-#,##0.000___ ;_ * &quot;-&quot;___ ;_ @_ "/>
    <numFmt numFmtId="180" formatCode="_-* #,##0.000_-;\-* #,##0.000_-;_-* &quot;-&quot;??_-;_-@_-"/>
    <numFmt numFmtId="181" formatCode="_-* #,##0.00000_-;\-* #,##0.00000_-;_-* &quot;-&quot;??_-;_-@_-"/>
    <numFmt numFmtId="182" formatCode="#,##0.0000_ ;\-#,##0.0000\ "/>
    <numFmt numFmtId="183" formatCode="_(* #,##0.00_);_(* \(#,##0.00\);_(* &quot;-&quot;?_);_(@_)"/>
  </numFmts>
  <fonts count="86">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0"/>
      <color rgb="FFFF0000"/>
      <name val="Arial Narrow"/>
      <family val="2"/>
    </font>
    <font>
      <vertAlign val="superscript"/>
      <sz val="10"/>
      <name val="Arial Narrow"/>
      <family val="2"/>
    </font>
    <font>
      <vertAlign val="superscript"/>
      <sz val="8"/>
      <name val="Arial Narrow"/>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b/>
      <sz val="9"/>
      <color rgb="FF000CC0"/>
      <name val="Arial Narrow"/>
      <family val="2"/>
    </font>
    <font>
      <sz val="10"/>
      <color theme="1" tint="0.35"/>
      <name val="Arial Narrow"/>
      <family val="2"/>
    </font>
    <font>
      <b/>
      <sz val="9"/>
      <color rgb="FF002060"/>
      <name val="Arial Narrow"/>
      <family val="2"/>
    </font>
    <font>
      <b/>
      <sz val="9"/>
      <color theme="0" tint="-0.5"/>
      <name val="Arial Narrow"/>
      <family val="2"/>
    </font>
    <font>
      <b/>
      <sz val="11"/>
      <color theme="0" tint="-0.35"/>
      <name val="Arial Narrow"/>
      <family val="2"/>
    </font>
    <font>
      <b/>
      <sz val="11"/>
      <color rgb="FF002060"/>
      <name val="Arial Narrow"/>
      <family val="2"/>
    </font>
    <font>
      <b/>
      <sz val="11"/>
      <color theme="0" tint="-0.5"/>
      <name val="Arial Narrow"/>
      <family val="2"/>
    </font>
    <font>
      <b/>
      <sz val="11"/>
      <color rgb="FF002060"/>
      <name val="Calibri"/>
      <family val="2"/>
    </font>
    <font>
      <b/>
      <sz val="10"/>
      <color rgb="FFBEBAB9"/>
      <name val="Arial Narrow"/>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bottom style="thick">
        <color rgb="FF000080"/>
      </bottom>
    </border>
    <border>
      <left/>
      <right/>
      <top style="hair"/>
      <bottom/>
    </border>
    <border>
      <left/>
      <right style="hair"/>
      <top style="medium"/>
      <bottom/>
    </border>
    <border>
      <left/>
      <right style="hair"/>
      <top/>
      <bottom style="hair"/>
    </border>
    <border>
      <left/>
      <right style="hair"/>
      <top/>
      <bottom/>
    </border>
    <border>
      <left/>
      <right style="hair"/>
      <top/>
      <bottom style="medium"/>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cellStyleXfs>
  <cellXfs count="383">
    <xf numFmtId="0" fontId="0" fillId="0" borderId="0" xfId="0"/>
    <xf numFmtId="0" fontId="2" fillId="0" borderId="0" xfId="0" applyFont="1"/>
    <xf numFmtId="0" fontId="4" fillId="0" borderId="0" xfId="0" applyFont="1"/>
    <xf numFmtId="4" fontId="3" fillId="0" borderId="0" xfId="0" applyNumberFormat="1" applyFont="1" applyBorder="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pplyFill="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Fill="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Fill="1" applyBorder="1" applyAlignment="1">
      <alignment vertical="center"/>
      <protection/>
    </xf>
    <xf numFmtId="0" fontId="6" fillId="0" borderId="0" xfId="22" applyFont="1" applyFill="1" applyBorder="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pplyProtection="1">
      <alignment horizontal="left" vertical="center"/>
      <protection/>
    </xf>
    <xf numFmtId="0" fontId="10" fillId="2" borderId="3" xfId="22" applyFont="1" applyFill="1" applyBorder="1" applyAlignment="1" applyProtection="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Border="1">
      <alignment/>
      <protection/>
    </xf>
    <xf numFmtId="0" fontId="19" fillId="0" borderId="0" xfId="21" applyFont="1" applyAlignment="1">
      <alignment vertical="justify" wrapText="1"/>
      <protection/>
    </xf>
    <xf numFmtId="0" fontId="19" fillId="0" borderId="0" xfId="21" applyFont="1" applyFill="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pplyBorder="1">
      <alignment/>
      <protection/>
    </xf>
    <xf numFmtId="0" fontId="22" fillId="0" borderId="4" xfId="21" applyFont="1" applyBorder="1">
      <alignment/>
      <protection/>
    </xf>
    <xf numFmtId="0" fontId="19" fillId="0" borderId="0" xfId="25" applyFont="1">
      <alignment/>
      <protection/>
    </xf>
    <xf numFmtId="0" fontId="2" fillId="0" borderId="0" xfId="0" applyFont="1" applyBorder="1"/>
    <xf numFmtId="0" fontId="7" fillId="0" borderId="0" xfId="22" applyFont="1" applyFill="1" applyBorder="1" applyAlignment="1">
      <alignment vertical="center"/>
      <protection/>
    </xf>
    <xf numFmtId="0" fontId="6" fillId="0" borderId="0" xfId="22" applyFont="1" applyFill="1" applyBorder="1" applyAlignment="1">
      <alignment horizontal="left" vertical="center" indent="1"/>
      <protection/>
    </xf>
    <xf numFmtId="164" fontId="3" fillId="0" borderId="0" xfId="0" applyNumberFormat="1" applyFont="1" applyBorder="1" applyAlignment="1">
      <alignment horizontal="center" vertical="center"/>
    </xf>
    <xf numFmtId="164" fontId="2" fillId="0" borderId="0" xfId="0" applyNumberFormat="1" applyFont="1" applyBorder="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Border="1" applyAlignment="1">
      <alignment wrapText="1"/>
      <protection/>
    </xf>
    <xf numFmtId="0" fontId="10" fillId="2" borderId="3" xfId="27" applyFont="1" applyFill="1" applyBorder="1" applyAlignment="1" applyProtection="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pplyProtection="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Fill="1" applyBorder="1" applyAlignment="1">
      <alignment vertical="center"/>
      <protection/>
    </xf>
    <xf numFmtId="0" fontId="6" fillId="0" borderId="0" xfId="27" applyFont="1" applyFill="1" applyBorder="1" applyAlignment="1">
      <alignment horizontal="left" vertical="center" indent="1"/>
      <protection/>
    </xf>
    <xf numFmtId="0" fontId="6" fillId="0" borderId="0" xfId="27" applyFont="1" applyFill="1" applyBorder="1" applyAlignment="1">
      <alignment vertical="center"/>
      <protection/>
    </xf>
    <xf numFmtId="0" fontId="15" fillId="0" borderId="0" xfId="27" applyFont="1" applyFill="1" applyBorder="1" applyAlignment="1">
      <alignment vertical="center"/>
      <protection/>
    </xf>
    <xf numFmtId="0" fontId="14" fillId="0" borderId="1" xfId="27" applyFont="1" applyFill="1" applyBorder="1" applyAlignment="1">
      <alignment vertical="center"/>
      <protection/>
    </xf>
    <xf numFmtId="0" fontId="13" fillId="0" borderId="0" xfId="27" applyFont="1" applyAlignment="1">
      <alignment vertical="center"/>
      <protection/>
    </xf>
    <xf numFmtId="0" fontId="8" fillId="0" borderId="0" xfId="27" applyFont="1" applyFill="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Border="1" applyAlignment="1">
      <alignment horizontal="right" vertical="center"/>
    </xf>
    <xf numFmtId="0" fontId="1" fillId="0" borderId="0" xfId="27">
      <alignment/>
      <protection/>
    </xf>
    <xf numFmtId="0" fontId="1" fillId="0" borderId="0" xfId="27" applyAlignment="1">
      <alignment vertical="center"/>
      <protection/>
    </xf>
    <xf numFmtId="0" fontId="1" fillId="0" borderId="0" xfId="27" applyFill="1"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Fill="1" applyAlignment="1">
      <alignment vertical="center"/>
      <protection/>
    </xf>
    <xf numFmtId="173" fontId="30" fillId="0" borderId="0" xfId="27" applyNumberFormat="1" applyFont="1" applyFill="1" applyAlignment="1">
      <alignment vertical="center"/>
      <protection/>
    </xf>
    <xf numFmtId="173" fontId="1" fillId="0" borderId="0" xfId="27" applyNumberFormat="1" applyFill="1" applyAlignment="1">
      <alignment vertical="center"/>
      <protection/>
    </xf>
    <xf numFmtId="174" fontId="31" fillId="0" borderId="0" xfId="27" applyNumberFormat="1" applyFont="1" applyFill="1" applyAlignment="1">
      <alignment horizontal="left" vertical="center"/>
      <protection/>
    </xf>
    <xf numFmtId="175" fontId="1" fillId="0" borderId="0" xfId="20" applyNumberFormat="1" applyFill="1" applyAlignment="1">
      <alignment vertical="center"/>
    </xf>
    <xf numFmtId="0" fontId="33" fillId="0" borderId="0" xfId="27" applyFont="1" applyFill="1" applyAlignment="1">
      <alignment vertical="center"/>
      <protection/>
    </xf>
    <xf numFmtId="0" fontId="7" fillId="0" borderId="0" xfId="27" applyFont="1" applyFill="1" applyAlignment="1">
      <alignment vertical="center"/>
      <protection/>
    </xf>
    <xf numFmtId="0" fontId="6" fillId="0" borderId="0" xfId="27" applyFont="1" applyAlignment="1">
      <alignment vertical="center"/>
      <protection/>
    </xf>
    <xf numFmtId="164" fontId="7" fillId="0" borderId="0" xfId="24" applyNumberFormat="1" applyFont="1" applyFill="1" applyBorder="1" applyAlignment="1">
      <alignment horizontal="right" vertical="center"/>
    </xf>
    <xf numFmtId="0" fontId="15" fillId="0" borderId="0" xfId="27" applyFont="1" applyBorder="1" applyAlignment="1">
      <alignment vertical="center"/>
      <protection/>
    </xf>
    <xf numFmtId="165" fontId="6" fillId="0" borderId="0" xfId="27" applyNumberFormat="1" applyFont="1" applyAlignment="1">
      <alignment vertical="center"/>
      <protection/>
    </xf>
    <xf numFmtId="0" fontId="35" fillId="0" borderId="0" xfId="27" applyFont="1" applyBorder="1" applyAlignment="1">
      <alignment vertical="center"/>
      <protection/>
    </xf>
    <xf numFmtId="0" fontId="13" fillId="0" borderId="0" xfId="27" applyFont="1" applyBorder="1" applyAlignment="1">
      <alignment vertical="center"/>
      <protection/>
    </xf>
    <xf numFmtId="0" fontId="16" fillId="2" borderId="0" xfId="27" applyFont="1" applyFill="1" applyBorder="1" applyAlignment="1" applyProtection="1">
      <alignment horizontal="left" vertical="center"/>
      <protection/>
    </xf>
    <xf numFmtId="0" fontId="36" fillId="0" borderId="0" xfId="29" applyAlignment="1" applyProtection="1">
      <alignment horizontal="right"/>
      <protection/>
    </xf>
    <xf numFmtId="0" fontId="30" fillId="0" borderId="0" xfId="27" applyFont="1" applyAlignment="1">
      <alignment vertical="center"/>
      <protection/>
    </xf>
    <xf numFmtId="0" fontId="37" fillId="0" borderId="0" xfId="27" applyFont="1" applyAlignment="1">
      <alignment vertical="center"/>
      <protection/>
    </xf>
    <xf numFmtId="0" fontId="38" fillId="0" borderId="0" xfId="27" applyFont="1" applyAlignme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applyBorder="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2" fillId="0" borderId="0" xfId="0" applyFont="1" applyFill="1" applyBorder="1"/>
    <xf numFmtId="0" fontId="2" fillId="0" borderId="0" xfId="0" applyFont="1" applyFill="1"/>
    <xf numFmtId="0" fontId="44" fillId="3" borderId="6" xfId="0" applyFont="1" applyFill="1" applyBorder="1" applyAlignment="1">
      <alignment vertical="center"/>
    </xf>
    <xf numFmtId="0" fontId="44" fillId="3" borderId="6" xfId="0" applyFont="1" applyFill="1" applyBorder="1" applyAlignment="1">
      <alignment horizontal="left" vertical="center" wrapText="1"/>
    </xf>
    <xf numFmtId="0" fontId="44" fillId="3" borderId="6" xfId="0" applyFont="1" applyFill="1" applyBorder="1" applyAlignment="1">
      <alignment vertical="center" wrapText="1"/>
    </xf>
    <xf numFmtId="0" fontId="20" fillId="0" borderId="0" xfId="25" applyFont="1" applyAlignment="1">
      <alignment/>
      <protection/>
    </xf>
    <xf numFmtId="0" fontId="20" fillId="0" borderId="0" xfId="25" applyFont="1" applyFill="1" applyAlignment="1">
      <alignment/>
      <protection/>
    </xf>
    <xf numFmtId="174" fontId="8" fillId="0" borderId="0" xfId="27" applyNumberFormat="1" applyFont="1" applyBorder="1" applyAlignment="1">
      <alignment horizontal="left" vertical="center"/>
      <protection/>
    </xf>
    <xf numFmtId="0" fontId="8" fillId="0" borderId="0" xfId="27" applyFont="1" applyFill="1" applyAlignment="1">
      <alignment vertical="top"/>
      <protection/>
    </xf>
    <xf numFmtId="0" fontId="7" fillId="0" borderId="3" xfId="22" applyFont="1" applyFill="1" applyBorder="1" applyAlignment="1">
      <alignment horizontal="center" vertical="center" wrapText="1"/>
      <protection/>
    </xf>
    <xf numFmtId="165" fontId="2" fillId="0" borderId="0" xfId="0" applyNumberFormat="1" applyFont="1"/>
    <xf numFmtId="173" fontId="2" fillId="0" borderId="0" xfId="0" applyNumberFormat="1" applyFont="1"/>
    <xf numFmtId="0" fontId="7" fillId="0" borderId="3" xfId="27" applyFont="1" applyFill="1" applyBorder="1" applyAlignment="1">
      <alignment horizontal="center" vertical="center" wrapText="1"/>
      <protection/>
    </xf>
    <xf numFmtId="0" fontId="48" fillId="0" borderId="0" xfId="0" applyFont="1" applyBorder="1"/>
    <xf numFmtId="0" fontId="48" fillId="0" borderId="0" xfId="0" applyFont="1"/>
    <xf numFmtId="0" fontId="17" fillId="0" borderId="2" xfId="22" applyFont="1" applyFill="1" applyBorder="1" applyAlignment="1">
      <alignment vertical="center"/>
      <protection/>
    </xf>
    <xf numFmtId="170" fontId="27" fillId="0" borderId="0" xfId="26" applyNumberFormat="1" applyFont="1" applyFill="1" applyBorder="1" applyAlignment="1">
      <alignment horizontal="right"/>
    </xf>
    <xf numFmtId="164" fontId="2" fillId="0" borderId="0" xfId="0" applyNumberFormat="1" applyFont="1" applyFill="1" applyBorder="1"/>
    <xf numFmtId="0" fontId="41" fillId="0" borderId="0" xfId="27" applyFont="1" applyFill="1">
      <alignment/>
      <protection/>
    </xf>
    <xf numFmtId="0" fontId="49"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0" fontId="24" fillId="3" borderId="0" xfId="0" applyFont="1" applyFill="1" applyBorder="1"/>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Border="1" applyAlignment="1">
      <alignment vertical="top"/>
      <protection/>
    </xf>
    <xf numFmtId="0" fontId="52" fillId="0" borderId="0" xfId="25" applyFont="1" applyBorder="1" applyAlignment="1">
      <alignment vertical="top"/>
      <protection/>
    </xf>
    <xf numFmtId="0" fontId="24" fillId="3" borderId="8" xfId="0" applyFont="1" applyFill="1" applyBorder="1"/>
    <xf numFmtId="0" fontId="8" fillId="0" borderId="0" xfId="27" applyFont="1" applyFill="1" applyBorder="1">
      <alignment/>
      <protection/>
    </xf>
    <xf numFmtId="0" fontId="12" fillId="0" borderId="0" xfId="27" applyFont="1" applyBorder="1" applyAlignment="1">
      <alignment vertical="center"/>
      <protection/>
    </xf>
    <xf numFmtId="1" fontId="12" fillId="0" borderId="0" xfId="27" applyNumberFormat="1" applyFont="1" applyBorder="1" applyAlignment="1">
      <alignment vertical="center"/>
      <protection/>
    </xf>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Fill="1" applyAlignment="1">
      <alignment vertical="center"/>
      <protection/>
    </xf>
    <xf numFmtId="3" fontId="1" fillId="4" borderId="0" xfId="27" applyNumberFormat="1" applyFill="1" applyAlignment="1">
      <alignment vertical="center"/>
      <protection/>
    </xf>
    <xf numFmtId="173" fontId="31" fillId="0" borderId="0" xfId="27" applyNumberFormat="1" applyFont="1" applyFill="1" applyAlignment="1">
      <alignment vertical="center"/>
      <protection/>
    </xf>
    <xf numFmtId="173" fontId="53" fillId="0" borderId="0" xfId="27" applyNumberFormat="1" applyFont="1" applyFill="1" applyAlignment="1">
      <alignment vertical="center"/>
      <protection/>
    </xf>
    <xf numFmtId="43" fontId="12" fillId="0" borderId="0" xfId="28" applyNumberFormat="1" applyFont="1" applyAlignment="1">
      <alignment vertical="center"/>
    </xf>
    <xf numFmtId="3" fontId="1" fillId="0" borderId="0" xfId="27" applyNumberFormat="1" applyFill="1" applyAlignment="1">
      <alignment vertical="center"/>
      <protection/>
    </xf>
    <xf numFmtId="0" fontId="54" fillId="0" borderId="0" xfId="27" applyFont="1" applyFill="1" applyAlignment="1">
      <alignment vertical="center"/>
      <protection/>
    </xf>
    <xf numFmtId="0" fontId="55" fillId="0" borderId="0" xfId="27" applyFont="1" applyFill="1" applyBorder="1" applyAlignment="1">
      <alignment vertical="center"/>
      <protection/>
    </xf>
    <xf numFmtId="166" fontId="21" fillId="0" borderId="0" xfId="27" applyNumberFormat="1" applyFont="1" applyAlignment="1">
      <alignment/>
      <protection/>
    </xf>
    <xf numFmtId="164" fontId="6" fillId="0" borderId="0" xfId="26" applyNumberFormat="1" applyFont="1" applyBorder="1" applyAlignment="1">
      <alignment horizontal="right" vertical="center"/>
    </xf>
    <xf numFmtId="164" fontId="39" fillId="0" borderId="0" xfId="26" applyNumberFormat="1" applyFont="1" applyBorder="1" applyAlignment="1">
      <alignment horizontal="right"/>
    </xf>
    <xf numFmtId="0" fontId="24" fillId="3" borderId="0" xfId="0" applyFont="1" applyFill="1" applyAlignment="1">
      <alignment/>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21" fillId="0" borderId="0" xfId="21" applyFont="1" applyAlignment="1">
      <alignment horizontal="justify" vertical="center"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Fill="1" applyAlignment="1">
      <alignment vertical="center"/>
      <protection/>
    </xf>
    <xf numFmtId="169" fontId="3" fillId="0" borderId="0" xfId="0" applyNumberFormat="1" applyFont="1" applyFill="1" applyBorder="1" applyAlignment="1">
      <alignment horizontal="center" vertical="center"/>
    </xf>
    <xf numFmtId="169" fontId="2" fillId="0" borderId="0" xfId="0" applyNumberFormat="1" applyFont="1" applyFill="1" applyBorder="1"/>
    <xf numFmtId="169" fontId="6" fillId="0" borderId="0" xfId="0" applyNumberFormat="1" applyFont="1" applyFill="1" applyBorder="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164" fontId="3" fillId="0" borderId="0" xfId="0" applyNumberFormat="1" applyFont="1" applyFill="1" applyBorder="1" applyAlignment="1">
      <alignment horizontal="center" vertical="center"/>
    </xf>
    <xf numFmtId="0" fontId="1" fillId="0" borderId="0" xfId="0" applyFont="1" applyFill="1" applyBorder="1"/>
    <xf numFmtId="3" fontId="6" fillId="0" borderId="0" xfId="0" applyNumberFormat="1" applyFont="1" applyFill="1" applyBorder="1" applyAlignment="1">
      <alignment horizontal="right" vertical="center"/>
    </xf>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applyBorder="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0" fontId="7" fillId="0" borderId="3" xfId="27" applyFont="1" applyFill="1" applyBorder="1" applyAlignment="1">
      <alignment horizontal="right" vertical="center" wrapText="1" indent="1"/>
      <protection/>
    </xf>
    <xf numFmtId="170" fontId="2" fillId="0" borderId="0" xfId="0" applyNumberFormat="1" applyFont="1"/>
    <xf numFmtId="3" fontId="2" fillId="0" borderId="0" xfId="0" applyNumberFormat="1" applyFont="1"/>
    <xf numFmtId="0" fontId="43" fillId="0" borderId="6" xfId="0" applyFont="1" applyFill="1" applyBorder="1" applyAlignment="1">
      <alignment horizontal="left" vertical="top" wrapText="1"/>
    </xf>
    <xf numFmtId="0" fontId="43" fillId="0" borderId="6" xfId="0" applyFont="1" applyFill="1" applyBorder="1" applyAlignment="1">
      <alignment horizontal="left" vertical="center" wrapText="1"/>
    </xf>
    <xf numFmtId="0" fontId="43" fillId="0" borderId="6" xfId="0" applyFont="1" applyFill="1" applyBorder="1" applyAlignment="1" quotePrefix="1">
      <alignment vertical="top" wrapText="1"/>
    </xf>
    <xf numFmtId="0" fontId="43" fillId="0" borderId="6" xfId="0" applyFont="1" applyFill="1" applyBorder="1" applyAlignment="1" quotePrefix="1">
      <alignment horizontal="left" vertical="top" wrapText="1"/>
    </xf>
    <xf numFmtId="1" fontId="24" fillId="3" borderId="0" xfId="0" applyNumberFormat="1" applyFont="1" applyFill="1" applyAlignment="1">
      <alignment wrapText="1"/>
    </xf>
    <xf numFmtId="165" fontId="25" fillId="3" borderId="0" xfId="0" applyNumberFormat="1" applyFont="1" applyFill="1" applyAlignment="1">
      <alignment horizontal="center"/>
    </xf>
    <xf numFmtId="0" fontId="5" fillId="0" borderId="0" xfId="0" applyFont="1" applyFill="1"/>
    <xf numFmtId="168" fontId="58" fillId="0" borderId="1" xfId="24" applyNumberFormat="1" applyFont="1" applyFill="1" applyBorder="1" applyAlignment="1">
      <alignment horizontal="right" vertical="center"/>
    </xf>
    <xf numFmtId="168" fontId="59" fillId="0" borderId="1" xfId="24" applyNumberFormat="1" applyFont="1" applyFill="1" applyBorder="1" applyAlignment="1">
      <alignment horizontal="right" vertical="center"/>
    </xf>
    <xf numFmtId="178" fontId="2" fillId="0" borderId="0" xfId="0" applyNumberFormat="1" applyFont="1"/>
    <xf numFmtId="0" fontId="44" fillId="0" borderId="6" xfId="0" applyFont="1" applyBorder="1" applyAlignment="1">
      <alignment horizontal="center"/>
    </xf>
    <xf numFmtId="0" fontId="19" fillId="0" borderId="6" xfId="0" applyFont="1" applyBorder="1" applyAlignment="1">
      <alignment vertical="center" wrapText="1"/>
    </xf>
    <xf numFmtId="0" fontId="43" fillId="0" borderId="6" xfId="0" applyFont="1" applyBorder="1" applyAlignment="1">
      <alignment vertical="center" wrapText="1"/>
    </xf>
    <xf numFmtId="0" fontId="43"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7" fillId="3" borderId="0" xfId="26" applyNumberFormat="1" applyFont="1" applyFill="1" applyBorder="1" applyAlignment="1">
      <alignment horizontal="right"/>
    </xf>
    <xf numFmtId="170" fontId="6" fillId="3" borderId="0" xfId="26" applyNumberFormat="1" applyFont="1" applyFill="1" applyBorder="1" applyAlignment="1">
      <alignment horizontal="right"/>
    </xf>
    <xf numFmtId="178" fontId="7" fillId="3" borderId="0" xfId="26" applyNumberFormat="1" applyFont="1" applyFill="1" applyBorder="1" applyAlignment="1">
      <alignment horizontal="right"/>
    </xf>
    <xf numFmtId="178"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Border="1" applyAlignment="1">
      <alignment horizontal="center" vertical="center"/>
    </xf>
    <xf numFmtId="169" fontId="2" fillId="3" borderId="0" xfId="0" applyNumberFormat="1" applyFont="1" applyFill="1" applyBorder="1"/>
    <xf numFmtId="169" fontId="6" fillId="3" borderId="0" xfId="0" applyNumberFormat="1" applyFont="1" applyFill="1" applyBorder="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applyFill="1" applyBorder="1"/>
    <xf numFmtId="175" fontId="6" fillId="0" borderId="0" xfId="0" applyNumberFormat="1" applyFont="1" applyFill="1" applyBorder="1" applyAlignment="1">
      <alignment horizontal="right" vertical="center"/>
    </xf>
    <xf numFmtId="175" fontId="7" fillId="0" borderId="0" xfId="24" applyNumberFormat="1" applyFont="1" applyFill="1" applyBorder="1" applyAlignment="1">
      <alignment horizontal="right" vertical="center"/>
    </xf>
    <xf numFmtId="0" fontId="17" fillId="0" borderId="2" xfId="27" applyFont="1" applyFill="1" applyBorder="1" applyAlignment="1">
      <alignment vertical="center"/>
      <protection/>
    </xf>
    <xf numFmtId="170" fontId="7" fillId="0" borderId="0" xfId="26" applyNumberFormat="1" applyFont="1" applyBorder="1" applyAlignment="1">
      <alignment horizontal="right"/>
    </xf>
    <xf numFmtId="164" fontId="1" fillId="0" borderId="0" xfId="0" applyNumberFormat="1" applyFont="1" applyBorder="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60" fillId="3" borderId="0" xfId="0" applyNumberFormat="1" applyFont="1" applyFill="1" applyAlignment="1">
      <alignment horizontal="center" vertical="center"/>
    </xf>
    <xf numFmtId="1" fontId="31" fillId="3" borderId="0" xfId="0" applyNumberFormat="1" applyFont="1" applyFill="1"/>
    <xf numFmtId="0" fontId="43" fillId="0" borderId="8" xfId="0" applyFont="1" applyFill="1" applyBorder="1"/>
    <xf numFmtId="0" fontId="43" fillId="0" borderId="0" xfId="0" applyFont="1" applyFill="1"/>
    <xf numFmtId="0" fontId="44" fillId="0" borderId="6" xfId="0" applyFont="1" applyFill="1" applyBorder="1" applyAlignment="1">
      <alignment horizontal="center"/>
    </xf>
    <xf numFmtId="0" fontId="44"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6" xfId="0" applyFont="1" applyFill="1" applyBorder="1" applyAlignment="1">
      <alignment horizontal="left" vertical="top" wrapText="1"/>
    </xf>
    <xf numFmtId="0" fontId="44" fillId="0" borderId="6" xfId="0" applyFont="1" applyFill="1" applyBorder="1" applyAlignment="1">
      <alignment vertical="center" wrapText="1"/>
    </xf>
    <xf numFmtId="0" fontId="44" fillId="0" borderId="6" xfId="0" applyFont="1" applyFill="1" applyBorder="1" applyAlignment="1">
      <alignment vertical="center"/>
    </xf>
    <xf numFmtId="0" fontId="19" fillId="0" borderId="6" xfId="0" applyFont="1" applyFill="1" applyBorder="1" applyAlignment="1" quotePrefix="1">
      <alignment vertical="top" wrapText="1"/>
    </xf>
    <xf numFmtId="0" fontId="43" fillId="0" borderId="9" xfId="0" applyFont="1" applyFill="1" applyBorder="1"/>
    <xf numFmtId="0" fontId="24" fillId="0" borderId="0" xfId="0" applyFont="1" applyFill="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Fill="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applyFill="1"/>
    <xf numFmtId="175" fontId="6" fillId="0" borderId="0" xfId="27" applyNumberFormat="1" applyFont="1" applyAlignment="1">
      <alignment vertical="center"/>
      <protection/>
    </xf>
    <xf numFmtId="170" fontId="14" fillId="0" borderId="0" xfId="26" applyNumberFormat="1" applyFont="1" applyFill="1" applyBorder="1" applyAlignment="1">
      <alignment horizontal="right" vertical="center"/>
    </xf>
    <xf numFmtId="176" fontId="14" fillId="0" borderId="0" xfId="26" applyNumberFormat="1" applyFont="1" applyFill="1" applyBorder="1" applyAlignment="1">
      <alignment horizontal="right" vertical="center"/>
    </xf>
    <xf numFmtId="175" fontId="1" fillId="0" borderId="0" xfId="20" applyNumberFormat="1" applyBorder="1" applyAlignment="1">
      <alignment vertical="center"/>
    </xf>
    <xf numFmtId="0" fontId="32" fillId="0" borderId="0" xfId="27" applyFont="1" applyFill="1" applyBorder="1" applyAlignment="1">
      <alignment/>
      <protection/>
    </xf>
    <xf numFmtId="43" fontId="42" fillId="0" borderId="0" xfId="26" applyFont="1" applyFill="1" applyAlignment="1">
      <alignment vertical="center"/>
    </xf>
    <xf numFmtId="164" fontId="31" fillId="0" borderId="0" xfId="27" applyNumberFormat="1" applyFont="1" applyFill="1" applyAlignment="1">
      <alignment vertical="center"/>
      <protection/>
    </xf>
    <xf numFmtId="176" fontId="42" fillId="0" borderId="0" xfId="28" applyNumberFormat="1" applyFont="1" applyFill="1" applyAlignment="1">
      <alignment vertical="center"/>
    </xf>
    <xf numFmtId="173" fontId="61" fillId="0" borderId="0" xfId="27" applyNumberFormat="1" applyFont="1" applyFill="1" applyAlignment="1">
      <alignment vertical="center"/>
      <protection/>
    </xf>
    <xf numFmtId="176" fontId="30" fillId="0" borderId="0" xfId="27" applyNumberFormat="1" applyFont="1" applyFill="1" applyAlignment="1">
      <alignment vertical="center"/>
      <protection/>
    </xf>
    <xf numFmtId="179" fontId="48" fillId="0" borderId="0" xfId="27" applyNumberFormat="1" applyFont="1" applyFill="1" applyAlignment="1">
      <alignment vertical="center"/>
      <protection/>
    </xf>
    <xf numFmtId="164" fontId="7" fillId="0" borderId="0" xfId="20" applyNumberFormat="1" applyFont="1" applyFill="1" applyBorder="1" applyAlignment="1">
      <alignment horizontal="right" vertical="center"/>
    </xf>
    <xf numFmtId="176" fontId="7" fillId="0" borderId="0" xfId="26" applyNumberFormat="1" applyFont="1" applyFill="1" applyBorder="1" applyAlignment="1">
      <alignment horizontal="right" vertical="center"/>
    </xf>
    <xf numFmtId="164" fontId="42" fillId="0" borderId="0" xfId="27" applyNumberFormat="1" applyFont="1" applyFill="1" applyAlignment="1">
      <alignment vertical="center"/>
      <protection/>
    </xf>
    <xf numFmtId="170" fontId="31" fillId="0" borderId="0" xfId="26" applyNumberFormat="1" applyFont="1" applyFill="1" applyAlignment="1">
      <alignment vertical="center"/>
    </xf>
    <xf numFmtId="169" fontId="7" fillId="0" borderId="0" xfId="20" applyNumberFormat="1" applyFont="1" applyFill="1" applyBorder="1" applyAlignment="1">
      <alignment horizontal="right" vertical="center"/>
    </xf>
    <xf numFmtId="170" fontId="1" fillId="0" borderId="0" xfId="27" applyNumberFormat="1" applyFill="1" applyAlignment="1">
      <alignment vertical="center"/>
      <protection/>
    </xf>
    <xf numFmtId="43" fontId="48" fillId="0" borderId="0" xfId="26" applyFont="1" applyFill="1" applyAlignment="1">
      <alignment vertical="center"/>
    </xf>
    <xf numFmtId="180" fontId="1" fillId="0" borderId="0" xfId="26" applyNumberFormat="1" applyFont="1" applyFill="1" applyAlignment="1">
      <alignment vertical="center"/>
    </xf>
    <xf numFmtId="170" fontId="1" fillId="0" borderId="0" xfId="26" applyNumberFormat="1" applyFont="1" applyFill="1" applyAlignment="1">
      <alignment vertical="center"/>
    </xf>
    <xf numFmtId="169" fontId="48" fillId="0" borderId="0" xfId="27" applyNumberFormat="1" applyFont="1" applyFill="1" applyAlignment="1">
      <alignment vertical="center"/>
      <protection/>
    </xf>
    <xf numFmtId="0" fontId="1" fillId="5" borderId="0" xfId="27" applyFill="1" applyAlignment="1">
      <alignment vertical="center"/>
      <protection/>
    </xf>
    <xf numFmtId="178" fontId="7" fillId="0" borderId="0" xfId="26" applyNumberFormat="1" applyFont="1" applyFill="1" applyBorder="1" applyAlignment="1">
      <alignment horizontal="right" vertical="center"/>
    </xf>
    <xf numFmtId="178" fontId="7" fillId="0" borderId="0" xfId="20" applyNumberFormat="1" applyFont="1" applyFill="1" applyBorder="1" applyAlignment="1">
      <alignment horizontal="right" vertical="center"/>
    </xf>
    <xf numFmtId="176" fontId="14" fillId="0" borderId="1" xfId="24" applyNumberFormat="1" applyFont="1" applyFill="1" applyBorder="1" applyAlignment="1">
      <alignment horizontal="right" vertical="center"/>
    </xf>
    <xf numFmtId="164" fontId="48" fillId="0" borderId="0" xfId="27" applyNumberFormat="1" applyFont="1" applyFill="1" applyAlignment="1">
      <alignment horizontal="right" vertical="center"/>
      <protection/>
    </xf>
    <xf numFmtId="164" fontId="48" fillId="0" borderId="0" xfId="27" applyNumberFormat="1" applyFont="1" applyFill="1" applyAlignment="1">
      <alignment vertical="center"/>
      <protection/>
    </xf>
    <xf numFmtId="4" fontId="1" fillId="0" borderId="0" xfId="27" applyNumberFormat="1" applyFont="1" applyFill="1" applyAlignment="1">
      <alignment vertical="center"/>
      <protection/>
    </xf>
    <xf numFmtId="43" fontId="2" fillId="0" borderId="0" xfId="0" applyNumberFormat="1" applyFont="1"/>
    <xf numFmtId="170" fontId="27" fillId="0" borderId="10" xfId="26" applyNumberFormat="1" applyFont="1" applyBorder="1" applyAlignment="1">
      <alignment horizontal="right"/>
    </xf>
    <xf numFmtId="0" fontId="7" fillId="0" borderId="11" xfId="27" applyFont="1" applyBorder="1" applyAlignment="1">
      <alignment horizontal="right" vertical="center" wrapText="1" indent="1"/>
      <protection/>
    </xf>
    <xf numFmtId="0" fontId="17" fillId="0" borderId="12" xfId="27" applyFont="1" applyBorder="1" applyAlignment="1">
      <alignment vertical="center"/>
      <protection/>
    </xf>
    <xf numFmtId="170" fontId="27" fillId="0" borderId="13" xfId="26" applyNumberFormat="1" applyFont="1" applyBorder="1" applyAlignment="1">
      <alignment horizontal="right"/>
    </xf>
    <xf numFmtId="170" fontId="39" fillId="0" borderId="13" xfId="26" applyNumberFormat="1" applyFont="1" applyBorder="1" applyAlignment="1">
      <alignment horizontal="right"/>
    </xf>
    <xf numFmtId="164" fontId="2" fillId="0" borderId="13" xfId="0" applyNumberFormat="1" applyFont="1" applyBorder="1"/>
    <xf numFmtId="170" fontId="7" fillId="0" borderId="13" xfId="26" applyNumberFormat="1" applyFont="1" applyBorder="1" applyAlignment="1">
      <alignment horizontal="right"/>
    </xf>
    <xf numFmtId="170" fontId="6" fillId="0" borderId="13" xfId="26" applyNumberFormat="1" applyFont="1" applyBorder="1" applyAlignment="1">
      <alignment horizontal="right"/>
    </xf>
    <xf numFmtId="164" fontId="1" fillId="0" borderId="13" xfId="0" applyNumberFormat="1" applyFont="1" applyBorder="1"/>
    <xf numFmtId="168" fontId="14" fillId="0" borderId="14" xfId="24" applyNumberFormat="1" applyFont="1" applyFill="1" applyBorder="1" applyAlignment="1">
      <alignment horizontal="right" vertical="center"/>
    </xf>
    <xf numFmtId="0" fontId="8" fillId="5" borderId="0" xfId="27" applyFont="1" applyFill="1" applyAlignment="1">
      <alignment vertical="top" wrapText="1"/>
      <protection/>
    </xf>
    <xf numFmtId="0" fontId="26" fillId="5" borderId="0" xfId="0" applyFont="1" applyFill="1" applyAlignment="1">
      <alignment vertical="top" wrapText="1"/>
    </xf>
    <xf numFmtId="177" fontId="24" fillId="3" borderId="0" xfId="0" applyNumberFormat="1" applyFont="1" applyFill="1"/>
    <xf numFmtId="0" fontId="20" fillId="0" borderId="6" xfId="0" applyFont="1" applyFill="1" applyBorder="1" applyAlignment="1">
      <alignment vertical="center"/>
    </xf>
    <xf numFmtId="0" fontId="19" fillId="0" borderId="6" xfId="0" applyFont="1" applyFill="1" applyBorder="1" applyAlignment="1">
      <alignment horizontal="left" vertical="center" wrapText="1"/>
    </xf>
    <xf numFmtId="0" fontId="44" fillId="6" borderId="6" xfId="0" applyFont="1" applyFill="1" applyBorder="1" applyAlignment="1">
      <alignment vertical="center" wrapText="1"/>
    </xf>
    <xf numFmtId="0" fontId="43"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Fill="1" applyAlignment="1">
      <alignment horizontal="left" vertical="top"/>
      <protection/>
    </xf>
    <xf numFmtId="0" fontId="26" fillId="0" borderId="0" xfId="0" applyFont="1" applyFill="1"/>
    <xf numFmtId="0" fontId="26" fillId="3" borderId="0" xfId="0" applyFont="1" applyFill="1"/>
    <xf numFmtId="0" fontId="26" fillId="3" borderId="0" xfId="0" applyFont="1" applyFill="1" applyAlignment="1">
      <alignment vertical="top"/>
    </xf>
    <xf numFmtId="0" fontId="8" fillId="0" borderId="0" xfId="27" applyFont="1" applyFill="1" applyAlignment="1">
      <alignment horizontal="left" vertical="top"/>
      <protection/>
    </xf>
    <xf numFmtId="1" fontId="60" fillId="3" borderId="0" xfId="0" applyNumberFormat="1" applyFont="1" applyFill="1"/>
    <xf numFmtId="0" fontId="6" fillId="0" borderId="3" xfId="27" applyFont="1" applyFill="1" applyBorder="1" applyAlignment="1">
      <alignment horizontal="right" vertical="center" wrapText="1" indent="1"/>
      <protection/>
    </xf>
    <xf numFmtId="0" fontId="9" fillId="0" borderId="2" xfId="27" applyFont="1" applyFill="1" applyBorder="1" applyAlignment="1">
      <alignment vertical="center"/>
      <protection/>
    </xf>
    <xf numFmtId="0" fontId="13" fillId="0" borderId="0" xfId="27" applyFont="1" applyFill="1" applyAlignment="1">
      <alignment vertical="center"/>
      <protection/>
    </xf>
    <xf numFmtId="1" fontId="12" fillId="0" borderId="0" xfId="27" applyNumberFormat="1" applyFont="1" applyFill="1" applyAlignment="1">
      <alignment vertical="center"/>
      <protection/>
    </xf>
    <xf numFmtId="181" fontId="12" fillId="0" borderId="0" xfId="27" applyNumberFormat="1" applyFont="1" applyAlignment="1">
      <alignment vertical="center"/>
      <protection/>
    </xf>
    <xf numFmtId="43" fontId="42" fillId="5" borderId="0" xfId="26" applyFont="1" applyFill="1" applyAlignment="1">
      <alignment vertical="center"/>
    </xf>
    <xf numFmtId="0" fontId="8" fillId="0" borderId="0" xfId="27" applyFont="1" applyFill="1" applyAlignment="1">
      <alignment vertical="center"/>
      <protection/>
    </xf>
    <xf numFmtId="0" fontId="15" fillId="0" borderId="0" xfId="27" applyFont="1" applyFill="1" applyBorder="1" applyAlignment="1">
      <alignment vertical="center" wrapText="1"/>
      <protection/>
    </xf>
    <xf numFmtId="0" fontId="16" fillId="2" borderId="10" xfId="22" applyFont="1" applyFill="1" applyBorder="1" applyAlignment="1" applyProtection="1">
      <alignment horizontal="left" vertical="center"/>
      <protection/>
    </xf>
    <xf numFmtId="0" fontId="9" fillId="0" borderId="10" xfId="22" applyFont="1" applyBorder="1" applyAlignment="1">
      <alignment vertical="center"/>
      <protection/>
    </xf>
    <xf numFmtId="0" fontId="17" fillId="0" borderId="10" xfId="22" applyFont="1" applyBorder="1" applyAlignment="1">
      <alignment vertical="center"/>
      <protection/>
    </xf>
    <xf numFmtId="0" fontId="19" fillId="0" borderId="6" xfId="0" applyFont="1" applyFill="1" applyBorder="1" applyAlignment="1" quotePrefix="1">
      <alignment horizontal="left" vertical="top" wrapText="1"/>
    </xf>
    <xf numFmtId="169" fontId="24" fillId="3" borderId="0" xfId="0" applyNumberFormat="1" applyFont="1" applyFill="1"/>
    <xf numFmtId="178" fontId="63" fillId="0" borderId="0" xfId="26" applyNumberFormat="1" applyFont="1" applyBorder="1" applyAlignment="1">
      <alignment horizontal="right" vertical="center"/>
    </xf>
    <xf numFmtId="170" fontId="6" fillId="0" borderId="0" xfId="26" applyNumberFormat="1" applyFont="1" applyBorder="1" applyAlignment="1">
      <alignment horizontal="right"/>
    </xf>
    <xf numFmtId="0" fontId="48" fillId="0" borderId="0" xfId="27" applyFont="1" applyFill="1" applyAlignment="1">
      <alignment vertical="center"/>
      <protection/>
    </xf>
    <xf numFmtId="0" fontId="48" fillId="0" borderId="0" xfId="27" applyFont="1" applyAlignment="1">
      <alignment vertical="center"/>
      <protection/>
    </xf>
    <xf numFmtId="43" fontId="63" fillId="0" borderId="0" xfId="26" applyFont="1" applyBorder="1" applyAlignment="1">
      <alignment horizontal="right" vertical="center"/>
    </xf>
    <xf numFmtId="176" fontId="6" fillId="0" borderId="0" xfId="26" applyNumberFormat="1" applyFont="1" applyBorder="1" applyAlignment="1">
      <alignment horizontal="right" vertical="center"/>
    </xf>
    <xf numFmtId="176" fontId="7" fillId="0" borderId="0" xfId="26" applyNumberFormat="1" applyFont="1" applyBorder="1" applyAlignment="1">
      <alignment horizontal="right" vertical="center"/>
    </xf>
    <xf numFmtId="182" fontId="6" fillId="0" borderId="0" xfId="26" applyNumberFormat="1" applyFont="1" applyBorder="1" applyAlignment="1">
      <alignment horizontal="right" vertical="center"/>
    </xf>
    <xf numFmtId="0" fontId="19" fillId="3" borderId="0" xfId="25" applyFont="1" applyFill="1">
      <alignment/>
      <protection/>
    </xf>
    <xf numFmtId="0" fontId="43" fillId="3" borderId="6" xfId="0" applyFont="1" applyFill="1" applyBorder="1" applyAlignment="1" quotePrefix="1">
      <alignment vertical="center" wrapText="1"/>
    </xf>
    <xf numFmtId="43" fontId="27" fillId="0" borderId="0" xfId="0" applyNumberFormat="1" applyFont="1" applyFill="1" applyBorder="1"/>
    <xf numFmtId="43" fontId="39" fillId="0" borderId="0" xfId="0" applyNumberFormat="1" applyFont="1" applyFill="1" applyBorder="1"/>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3" fontId="2" fillId="0" borderId="0" xfId="0" applyNumberFormat="1" applyFont="1" applyFill="1" applyBorder="1"/>
    <xf numFmtId="164" fontId="1" fillId="0" borderId="0" xfId="0" applyNumberFormat="1" applyFont="1" applyFill="1" applyBorder="1"/>
    <xf numFmtId="178" fontId="1" fillId="0" borderId="0" xfId="27" applyNumberFormat="1" applyFill="1" applyAlignment="1">
      <alignment vertical="center"/>
      <protection/>
    </xf>
    <xf numFmtId="0" fontId="13" fillId="0" borderId="0" xfId="27" applyFont="1" applyBorder="1" applyAlignment="1">
      <alignment vertical="center" wrapText="1"/>
      <protection/>
    </xf>
    <xf numFmtId="175" fontId="7" fillId="0" borderId="0" xfId="27" applyNumberFormat="1" applyFont="1" applyFill="1" applyAlignment="1">
      <alignment vertical="center"/>
      <protection/>
    </xf>
    <xf numFmtId="177" fontId="12" fillId="0" borderId="0" xfId="27" applyNumberFormat="1" applyFont="1" applyAlignment="1">
      <alignment vertical="center"/>
      <protection/>
    </xf>
    <xf numFmtId="177" fontId="6" fillId="0" borderId="0" xfId="27" applyNumberFormat="1" applyFont="1" applyAlignment="1">
      <alignment vertical="center"/>
      <protection/>
    </xf>
    <xf numFmtId="165" fontId="6" fillId="0" borderId="0" xfId="20" applyNumberFormat="1" applyFont="1" applyFill="1" applyBorder="1" applyAlignment="1">
      <alignment horizontal="right" vertical="center"/>
    </xf>
    <xf numFmtId="175" fontId="7" fillId="0" borderId="0" xfId="20" applyNumberFormat="1" applyFont="1" applyFill="1" applyBorder="1" applyAlignment="1">
      <alignment horizontal="right" vertical="center"/>
    </xf>
    <xf numFmtId="164" fontId="6" fillId="0" borderId="0" xfId="24" applyNumberFormat="1" applyFont="1" applyBorder="1" applyAlignment="1">
      <alignment horizontal="right" vertical="center"/>
    </xf>
    <xf numFmtId="183" fontId="6" fillId="0" borderId="0" xfId="24" applyNumberFormat="1" applyFont="1" applyBorder="1" applyAlignment="1">
      <alignment horizontal="right" vertical="center"/>
    </xf>
    <xf numFmtId="164" fontId="6" fillId="2" borderId="0" xfId="24" applyNumberFormat="1" applyFont="1" applyFill="1" applyBorder="1" applyAlignment="1">
      <alignment horizontal="right" vertical="center"/>
    </xf>
    <xf numFmtId="165" fontId="7" fillId="0" borderId="0" xfId="20" applyNumberFormat="1" applyFont="1" applyFill="1" applyBorder="1" applyAlignment="1">
      <alignment horizontal="right" vertical="center"/>
    </xf>
    <xf numFmtId="176" fontId="7" fillId="0" borderId="0" xfId="28" applyNumberFormat="1" applyFont="1" applyFill="1" applyBorder="1" applyAlignment="1">
      <alignment horizontal="right" vertical="center"/>
    </xf>
    <xf numFmtId="0" fontId="8" fillId="0" borderId="0" xfId="27" applyFont="1" applyFill="1" applyAlignment="1">
      <alignment vertical="top"/>
      <protection/>
    </xf>
    <xf numFmtId="43" fontId="6" fillId="0" borderId="0" xfId="26" applyFont="1" applyFill="1" applyAlignment="1">
      <alignment vertical="center"/>
    </xf>
    <xf numFmtId="164" fontId="63" fillId="0" borderId="0" xfId="27" applyNumberFormat="1" applyFont="1" applyFill="1" applyAlignment="1">
      <alignment horizontal="right" vertical="center"/>
      <protection/>
    </xf>
    <xf numFmtId="0" fontId="8" fillId="0" borderId="0" xfId="27" applyFont="1" applyFill="1" applyAlignment="1">
      <alignment vertical="top"/>
      <protection/>
    </xf>
    <xf numFmtId="0" fontId="8" fillId="0" borderId="0" xfId="27" applyFont="1" applyFill="1" applyAlignment="1">
      <alignment vertical="top"/>
      <protection/>
    </xf>
    <xf numFmtId="0" fontId="26" fillId="3" borderId="0" xfId="0" applyFont="1" applyFill="1" applyAlignment="1">
      <alignment wrapText="1"/>
    </xf>
    <xf numFmtId="174" fontId="8" fillId="0" borderId="0" xfId="27" applyNumberFormat="1" applyFont="1" applyBorder="1" applyAlignment="1">
      <alignment vertical="center" wrapText="1"/>
      <protection/>
    </xf>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1" fillId="0" borderId="0" xfId="21" applyFont="1" applyAlignment="1">
      <alignment horizontal="center"/>
      <protection/>
    </xf>
    <xf numFmtId="17" fontId="50" fillId="0" borderId="0" xfId="21" applyNumberFormat="1" applyFont="1" applyAlignment="1" quotePrefix="1">
      <alignment horizontal="left" vertical="center" wrapText="1"/>
      <protection/>
    </xf>
    <xf numFmtId="0" fontId="21" fillId="0" borderId="0" xfId="21" applyFont="1" applyFill="1" applyAlignment="1">
      <alignment horizontal="justify" vertical="center" wrapText="1"/>
      <protection/>
    </xf>
    <xf numFmtId="0" fontId="8" fillId="0" borderId="5" xfId="21" applyFont="1" applyBorder="1" applyAlignment="1">
      <alignment horizontal="left" vertical="justify" wrapText="1"/>
      <protection/>
    </xf>
    <xf numFmtId="0" fontId="19" fillId="0" borderId="15" xfId="0" applyFont="1" applyFill="1" applyBorder="1" applyAlignment="1" quotePrefix="1">
      <alignment horizontal="left" vertical="top" wrapText="1"/>
    </xf>
    <xf numFmtId="0" fontId="19" fillId="0" borderId="16" xfId="0" applyFont="1" applyFill="1" applyBorder="1" applyAlignment="1" quotePrefix="1">
      <alignment horizontal="left" vertical="top" wrapText="1"/>
    </xf>
    <xf numFmtId="0" fontId="43" fillId="0" borderId="15" xfId="0" applyFont="1" applyFill="1" applyBorder="1" applyAlignment="1" quotePrefix="1">
      <alignment horizontal="left" vertical="top" wrapText="1"/>
    </xf>
    <xf numFmtId="0" fontId="43" fillId="0" borderId="16" xfId="0" applyFont="1" applyFill="1" applyBorder="1" applyAlignment="1" quotePrefix="1">
      <alignment horizontal="left" vertical="top"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xf numFmtId="0" fontId="43" fillId="0" borderId="15" xfId="0" applyFont="1" applyFill="1" applyBorder="1" applyAlignment="1">
      <alignment horizontal="left" vertical="top" wrapText="1"/>
    </xf>
    <xf numFmtId="0" fontId="43" fillId="0" borderId="16"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46" fillId="0" borderId="0" xfId="0" applyFont="1" applyAlignment="1">
      <alignment horizontal="justify" vertical="top" wrapText="1"/>
    </xf>
    <xf numFmtId="0" fontId="46" fillId="0" borderId="0" xfId="0" applyFont="1" applyFill="1" applyAlignment="1">
      <alignment horizontal="justify" vertical="top" wrapText="1"/>
    </xf>
    <xf numFmtId="0" fontId="19" fillId="0" borderId="0" xfId="0" applyFont="1" applyAlignment="1">
      <alignment horizontal="justify" vertical="top" wrapText="1"/>
    </xf>
    <xf numFmtId="0" fontId="43" fillId="0" borderId="0" xfId="0" applyFont="1" applyAlignment="1">
      <alignment horizontal="justify" vertical="top" wrapText="1"/>
    </xf>
    <xf numFmtId="0" fontId="44" fillId="0" borderId="0" xfId="0" applyFont="1" applyAlignment="1">
      <alignment horizontal="justify" vertical="top" wrapText="1"/>
    </xf>
    <xf numFmtId="0" fontId="43" fillId="3" borderId="0" xfId="0" applyFont="1" applyFill="1" applyAlignment="1">
      <alignment horizontal="justify" vertical="top" wrapText="1"/>
    </xf>
    <xf numFmtId="0" fontId="46" fillId="3" borderId="0" xfId="0" applyFont="1" applyFill="1" applyAlignment="1">
      <alignment horizontal="justify" vertical="top" wrapText="1"/>
    </xf>
    <xf numFmtId="0" fontId="0" fillId="0" borderId="0" xfId="0" applyAlignment="1">
      <alignment horizontal="center" wrapText="1"/>
    </xf>
    <xf numFmtId="0" fontId="46" fillId="3" borderId="0" xfId="0" applyFont="1" applyFill="1" applyAlignment="1">
      <alignment vertical="top" wrapText="1"/>
    </xf>
    <xf numFmtId="0" fontId="47" fillId="0" borderId="0" xfId="0" applyFont="1" applyFill="1" applyAlignment="1">
      <alignment horizontal="justify" vertical="top" wrapText="1"/>
    </xf>
    <xf numFmtId="0" fontId="44" fillId="0" borderId="0" xfId="0" applyFont="1" applyFill="1" applyAlignment="1">
      <alignment horizontal="justify" vertical="top" wrapText="1"/>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3" borderId="0" xfId="0" applyFont="1" applyFill="1" applyAlignment="1">
      <alignment horizontal="left" vertical="top" wrapText="1"/>
    </xf>
    <xf numFmtId="0" fontId="26" fillId="3" borderId="0" xfId="0" applyFont="1" applyFill="1" applyAlignment="1">
      <alignment horizontal="left" wrapText="1"/>
    </xf>
    <xf numFmtId="0" fontId="26" fillId="0" borderId="0" xfId="0" applyFont="1" applyFill="1" applyAlignment="1">
      <alignment horizontal="left" vertical="top" wrapText="1"/>
    </xf>
    <xf numFmtId="0" fontId="49" fillId="0" borderId="8" xfId="22" applyFont="1" applyFill="1" applyBorder="1" applyAlignment="1">
      <alignment horizontal="center" wrapText="1"/>
      <protection/>
    </xf>
    <xf numFmtId="166" fontId="11" fillId="0" borderId="0" xfId="22" applyNumberFormat="1" applyFont="1" applyFill="1" applyAlignment="1">
      <alignment horizontal="center"/>
      <protection/>
    </xf>
    <xf numFmtId="166" fontId="21" fillId="0" borderId="0" xfId="22" applyNumberFormat="1" applyFont="1" applyAlignment="1">
      <alignment horizontal="center"/>
      <protection/>
    </xf>
    <xf numFmtId="0" fontId="8" fillId="0" borderId="0" xfId="22" applyFont="1" applyFill="1" applyAlignment="1">
      <alignment wrapText="1"/>
      <protection/>
    </xf>
    <xf numFmtId="174" fontId="8" fillId="0" borderId="0" xfId="27" applyNumberFormat="1" applyFont="1" applyBorder="1" applyAlignment="1">
      <alignment horizontal="left" vertical="center" wrapText="1"/>
      <protection/>
    </xf>
    <xf numFmtId="166" fontId="11" fillId="0" borderId="0" xfId="27" applyNumberFormat="1" applyFont="1" applyFill="1" applyAlignment="1">
      <alignment horizontal="center"/>
      <protection/>
    </xf>
    <xf numFmtId="0" fontId="49" fillId="0" borderId="8" xfId="27" applyFont="1" applyFill="1" applyBorder="1" applyAlignment="1">
      <alignment horizontal="center" wrapText="1"/>
      <protection/>
    </xf>
    <xf numFmtId="0" fontId="8" fillId="0" borderId="0" xfId="27" applyFont="1" applyFill="1" applyAlignment="1">
      <alignment horizontal="left" vertical="top" wrapText="1"/>
      <protection/>
    </xf>
    <xf numFmtId="0" fontId="8" fillId="0" borderId="0" xfId="27" applyFont="1" applyFill="1" applyBorder="1" applyAlignment="1">
      <alignment horizontal="left" vertical="top" wrapText="1"/>
      <protection/>
    </xf>
    <xf numFmtId="0" fontId="49" fillId="0" borderId="18" xfId="27" applyFont="1" applyBorder="1" applyAlignment="1">
      <alignment horizontal="center" wrapText="1"/>
      <protection/>
    </xf>
    <xf numFmtId="166" fontId="21" fillId="0" borderId="0" xfId="27" applyNumberFormat="1" applyFont="1" applyFill="1" applyAlignment="1">
      <alignment horizontal="center"/>
      <protection/>
    </xf>
    <xf numFmtId="0" fontId="8" fillId="0" borderId="0" xfId="27" applyFont="1" applyFill="1" applyAlignment="1">
      <alignment horizontal="left" vertical="center" wrapText="1"/>
      <protection/>
    </xf>
    <xf numFmtId="0" fontId="8" fillId="0" borderId="0" xfId="22" applyFont="1" applyFill="1" applyAlignment="1">
      <alignment horizontal="left" vertical="center" wrapText="1"/>
      <protection/>
    </xf>
    <xf numFmtId="166" fontId="21" fillId="0" borderId="0" xfId="27" applyNumberFormat="1" applyFont="1" applyAlignment="1">
      <alignment horizontal="center"/>
      <protection/>
    </xf>
    <xf numFmtId="0" fontId="26" fillId="0" borderId="0" xfId="0" applyFont="1" applyFill="1" applyAlignment="1">
      <alignment vertical="top" wrapText="1"/>
    </xf>
    <xf numFmtId="0" fontId="49" fillId="0" borderId="0" xfId="27" applyFont="1" applyBorder="1" applyAlignment="1">
      <alignment horizontal="center" wrapText="1"/>
      <protection/>
    </xf>
    <xf numFmtId="0" fontId="8" fillId="0" borderId="0" xfId="27" applyFont="1" applyFill="1" applyAlignment="1">
      <alignment vertical="top" wrapText="1"/>
      <protection/>
    </xf>
    <xf numFmtId="0" fontId="8" fillId="0" borderId="0" xfId="27" applyFont="1" applyFill="1" applyAlignment="1">
      <alignment vertical="top"/>
      <protection/>
    </xf>
    <xf numFmtId="0" fontId="49" fillId="0" borderId="8" xfId="27" applyFont="1" applyBorder="1" applyAlignment="1">
      <alignment horizontal="center" wrapText="1"/>
      <protection/>
    </xf>
    <xf numFmtId="174" fontId="8" fillId="0" borderId="0" xfId="27" applyNumberFormat="1" applyFont="1" applyFill="1" applyAlignment="1">
      <alignment horizontal="left" vertical="top" wrapText="1"/>
      <protection/>
    </xf>
    <xf numFmtId="0" fontId="49" fillId="0" borderId="18" xfId="27" applyFont="1" applyFill="1" applyBorder="1" applyAlignment="1">
      <alignment horizontal="center" wrapText="1"/>
      <protection/>
    </xf>
    <xf numFmtId="0" fontId="8" fillId="0" borderId="0" xfId="0" applyFont="1" applyFill="1" applyAlignment="1">
      <alignment horizontal="left" vertical="top" wrapText="1"/>
    </xf>
  </cellXfs>
  <cellStyles count="19">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0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Cache/>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Ref>
          </c:val>
        </c:ser>
        <c:ser>
          <c:idx val="13"/>
          <c:order val="13"/>
          <c:tx>
            <c:strRef>
              <c:f>'Gráficos Programas'!$AM$4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Cache/>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Programas'!$AP$5:$AP$10</c:f>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Ref>
          </c:val>
        </c:ser>
        <c:ser>
          <c:idx val="18"/>
          <c:order val="18"/>
          <c:tx>
            <c:strRef>
              <c:f>'Gráficos Programas'!$AR$4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Programas'!$AR$5:$AR$10</c:f>
            </c:numRef>
          </c:val>
        </c:ser>
        <c:ser>
          <c:idx val="19"/>
          <c:order val="19"/>
          <c:tx>
            <c:strRef>
              <c:f>'Gráficos Programas'!$AS$4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Programas'!$AS$5:$AS$10</c:f>
              <c:numCache/>
            </c:numRef>
          </c:val>
        </c:ser>
        <c:ser>
          <c:idx val="20"/>
          <c:order val="20"/>
          <c:tx>
            <c:strRef>
              <c:f>'Gráficos Programas'!$AT$4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Programas'!$AT$5:$AT$10</c:f>
            </c:numRef>
          </c:val>
        </c:ser>
        <c:ser>
          <c:idx val="21"/>
          <c:order val="21"/>
          <c:tx>
            <c:strRef>
              <c:f>'Gráficos Programas'!$AU$4</c:f>
              <c:strCache>
                <c:ptCount val="1"/>
                <c:pt idx="0">
                  <c:v>Feb-22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Programas'!$AU$5:$AU$10</c:f>
            </c:numRef>
          </c:val>
        </c:ser>
        <c:ser>
          <c:idx val="22"/>
          <c:order val="22"/>
          <c:tx>
            <c:strRef>
              <c:f>'Gráficos Programas'!$AV$4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Programas'!$AV$5:$AV$10</c:f>
              <c:numCache/>
            </c:numRef>
          </c:val>
        </c:ser>
        <c:overlap val="-25"/>
        <c:axId val="42866077"/>
        <c:axId val="50250374"/>
      </c:barChart>
      <c:catAx>
        <c:axId val="4286607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0250374"/>
        <c:crosses val="autoZero"/>
        <c:auto val="1"/>
        <c:lblOffset val="20"/>
        <c:tickLblSkip val="1"/>
        <c:noMultiLvlLbl val="0"/>
      </c:catAx>
      <c:valAx>
        <c:axId val="50250374"/>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2866077"/>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205"/>
          <c:y val="0.111"/>
          <c:w val="0.564"/>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Cache/>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Ref>
          </c:val>
        </c:ser>
        <c:ser>
          <c:idx val="13"/>
          <c:order val="13"/>
          <c:tx>
            <c:strRef>
              <c:f>'Gráficos Deudores Reprogramados'!$AL$4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Cache/>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Ref>
          </c:val>
        </c:ser>
        <c:ser>
          <c:idx val="18"/>
          <c:order val="18"/>
          <c:tx>
            <c:strRef>
              <c:f>'Gráficos Deudores Reprogramados'!$AQ$4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Reprogramados'!$AQ$5:$AQ$10</c:f>
            </c:numRef>
          </c:val>
        </c:ser>
        <c:ser>
          <c:idx val="19"/>
          <c:order val="19"/>
          <c:tx>
            <c:strRef>
              <c:f>'Gráficos Deudores Reprogramados'!$AR$4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Reprogramados'!$AR$5:$AR$10</c:f>
              <c:numCache/>
            </c:numRef>
          </c:val>
        </c:ser>
        <c:ser>
          <c:idx val="20"/>
          <c:order val="20"/>
          <c:tx>
            <c:strRef>
              <c:f>'Gráficos Deudores Reprogramados'!$AS$4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Reprogramados'!$AS$5:$AS$10</c:f>
            </c:numRef>
          </c:val>
        </c:ser>
        <c:ser>
          <c:idx val="21"/>
          <c:order val="21"/>
          <c:tx>
            <c:strRef>
              <c:f>'Gráficos Deudores Reprogramados'!$AT$4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Reprogramados'!$AT$5:$AT$10</c:f>
            </c:numRef>
          </c:val>
        </c:ser>
        <c:ser>
          <c:idx val="22"/>
          <c:order val="22"/>
          <c:tx>
            <c:strRef>
              <c:f>'Gráficos Deudores Reprogramados'!$AU$4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Reprogramados'!$AU$5:$AU$10</c:f>
              <c:numCache/>
            </c:numRef>
          </c:val>
        </c:ser>
        <c:overlap val="-25"/>
        <c:axId val="18238471"/>
        <c:axId val="29928512"/>
      </c:barChart>
      <c:catAx>
        <c:axId val="18238471"/>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9928512"/>
        <c:crosses val="autoZero"/>
        <c:auto val="1"/>
        <c:lblOffset val="20"/>
        <c:tickLblSkip val="1"/>
        <c:noMultiLvlLbl val="0"/>
      </c:catAx>
      <c:valAx>
        <c:axId val="29928512"/>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8238471"/>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3075"/>
          <c:y val="0.111"/>
          <c:w val="0.38125"/>
          <c:h val="0.074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Cache/>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Ref>
          </c:val>
        </c:ser>
        <c:ser>
          <c:idx val="13"/>
          <c:order val="13"/>
          <c:tx>
            <c:strRef>
              <c:f>'Gráficos Deudores Reprogramados'!$AL$14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Cache/>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Ref>
          </c:val>
        </c:ser>
        <c:ser>
          <c:idx val="18"/>
          <c:order val="18"/>
          <c:tx>
            <c:strRef>
              <c:f>'Gráficos Deudores Reprogramados'!$AQ$14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Reprogramados'!$AQ$15:$AQ$21</c:f>
            </c:numRef>
          </c:val>
        </c:ser>
        <c:ser>
          <c:idx val="19"/>
          <c:order val="19"/>
          <c:tx>
            <c:strRef>
              <c:f>'Gráficos Deudores Reprogramados'!$AR$14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Reprogramados'!$AR$15:$AR$21</c:f>
              <c:numCache/>
            </c:numRef>
          </c:val>
        </c:ser>
        <c:ser>
          <c:idx val="20"/>
          <c:order val="20"/>
          <c:tx>
            <c:strRef>
              <c:f>'Gráficos Deudores Reprogramados'!$AS$14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Reprogramados'!$AS$15:$AS$21</c:f>
            </c:numRef>
          </c:val>
        </c:ser>
        <c:ser>
          <c:idx val="21"/>
          <c:order val="21"/>
          <c:tx>
            <c:strRef>
              <c:f>'Gráficos Deudores Reprogramados'!$AT$14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Reprogramados'!$AT$15:$AT$21</c:f>
            </c:numRef>
          </c:val>
        </c:ser>
        <c:ser>
          <c:idx val="22"/>
          <c:order val="22"/>
          <c:tx>
            <c:strRef>
              <c:f>'Gráficos Deudores Reprogramados'!$AU$14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Reprogramados'!$AU$15:$AU$21</c:f>
              <c:numCache/>
            </c:numRef>
          </c:val>
        </c:ser>
        <c:overlap val="-25"/>
        <c:axId val="921153"/>
        <c:axId val="8290378"/>
      </c:barChart>
      <c:catAx>
        <c:axId val="92115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8290378"/>
        <c:crosses val="autoZero"/>
        <c:auto val="1"/>
        <c:lblOffset val="20"/>
        <c:tickLblSkip val="1"/>
        <c:noMultiLvlLbl val="0"/>
      </c:catAx>
      <c:valAx>
        <c:axId val="8290378"/>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92115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9825"/>
          <c:y val="0.111"/>
          <c:w val="0.39175"/>
          <c:h val="0.0707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58"/>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Cache/>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Ref>
          </c:val>
        </c:ser>
        <c:ser>
          <c:idx val="14"/>
          <c:order val="13"/>
          <c:tx>
            <c:strRef>
              <c:f>'Gráficos Programas'!$AM$14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Cache/>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Ref>
          </c:val>
        </c:ser>
        <c:ser>
          <c:idx val="18"/>
          <c:order val="18"/>
          <c:tx>
            <c:strRef>
              <c:f>'Gráficos Programas'!$AR$14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Programas'!$AR$15:$AR$19</c:f>
            </c:numRef>
          </c:val>
        </c:ser>
        <c:ser>
          <c:idx val="19"/>
          <c:order val="19"/>
          <c:tx>
            <c:strRef>
              <c:f>'Gráficos Programas'!$AS$14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Programas'!$AS$15:$AS$19</c:f>
              <c:numCache/>
            </c:numRef>
          </c:val>
        </c:ser>
        <c:ser>
          <c:idx val="20"/>
          <c:order val="20"/>
          <c:tx>
            <c:strRef>
              <c:f>'Gráficos Programas'!$AT$14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Programas'!$AT$15:$AT$19</c:f>
            </c:numRef>
          </c:val>
        </c:ser>
        <c:ser>
          <c:idx val="21"/>
          <c:order val="21"/>
          <c:tx>
            <c:strRef>
              <c:f>'Gráficos Programas'!$AU$14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Programas'!$AU$15:$AU$19</c:f>
            </c:numRef>
          </c:val>
        </c:ser>
        <c:ser>
          <c:idx val="22"/>
          <c:order val="22"/>
          <c:tx>
            <c:strRef>
              <c:f>'Gráficos Programas'!$AV$14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Programas'!$AV$15:$AV$19</c:f>
              <c:numCache/>
            </c:numRef>
          </c:val>
        </c:ser>
        <c:overlap val="-25"/>
        <c:axId val="49600183"/>
        <c:axId val="43748464"/>
      </c:barChart>
      <c:catAx>
        <c:axId val="49600183"/>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3748464"/>
        <c:crosses val="autoZero"/>
        <c:auto val="1"/>
        <c:lblOffset val="20"/>
        <c:tickLblSkip val="1"/>
        <c:noMultiLvlLbl val="0"/>
      </c:catAx>
      <c:valAx>
        <c:axId val="43748464"/>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9600183"/>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186"/>
          <c:y val="0.11875"/>
          <c:w val="0.5627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Programas'!$AY$4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Programas'!$AY$5:$AY$10</c:f>
              <c:numCache/>
            </c:numRef>
          </c:val>
        </c:ser>
        <c:ser>
          <c:idx val="4"/>
          <c:order val="1"/>
          <c:tx>
            <c:strRef>
              <c:f>'Gráficos Programas'!$AZ$4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Programas'!$AX$5:$AX$10</c:f>
              <c:strCache/>
            </c:strRef>
          </c:cat>
          <c:val>
            <c:numRef>
              <c:f>'Gráficos Programas'!$AZ$5:$AZ$10</c:f>
            </c:numRef>
          </c:val>
        </c:ser>
        <c:ser>
          <c:idx val="0"/>
          <c:order val="2"/>
          <c:tx>
            <c:strRef>
              <c:f>'Gráficos Programas'!$BA$4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Programas'!$BA$5:$BA$10</c:f>
            </c:numRef>
          </c:val>
        </c:ser>
        <c:ser>
          <c:idx val="1"/>
          <c:order val="3"/>
          <c:tx>
            <c:strRef>
              <c:f>'Gráficos Programas'!$BB$4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Programas'!$BB$5:$BB$10</c:f>
            </c:numRef>
          </c:val>
        </c:ser>
        <c:ser>
          <c:idx val="2"/>
          <c:order val="4"/>
          <c:tx>
            <c:strRef>
              <c:f>'Gráficos Programas'!$BC$4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Programas'!$BC$5:$BC$10</c:f>
            </c:numRef>
          </c:val>
        </c:ser>
        <c:ser>
          <c:idx val="5"/>
          <c:order val="5"/>
          <c:tx>
            <c:strRef>
              <c:f>'Gráficos Programas'!$BD$4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Programas'!$AX$5:$AX$10</c:f>
              <c:strCache/>
            </c:strRef>
          </c:cat>
          <c:val>
            <c:numRef>
              <c:f>'Gráficos Programas'!$BD$5:$BD$10</c:f>
            </c:numRef>
          </c:val>
        </c:ser>
        <c:ser>
          <c:idx val="7"/>
          <c:order val="6"/>
          <c:tx>
            <c:strRef>
              <c:f>'Gráficos Programas'!$BE$4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Programas'!$BE$5:$BE$10</c:f>
            </c:numRef>
          </c:val>
        </c:ser>
        <c:ser>
          <c:idx val="6"/>
          <c:order val="7"/>
          <c:tx>
            <c:strRef>
              <c:f>'Gráficos Programas'!$BF$4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Programas'!$BF$5:$BF$10</c:f>
              <c:numCache/>
            </c:numRef>
          </c:val>
        </c:ser>
        <c:ser>
          <c:idx val="8"/>
          <c:order val="8"/>
          <c:tx>
            <c:strRef>
              <c:f>'Gráficos Programas'!$BG$4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Programas'!$AX$5:$AX$10</c:f>
              <c:strCache/>
            </c:strRef>
          </c:cat>
          <c:val>
            <c:numRef>
              <c:f>'Gráficos Programas'!$BG$5:$BG$10</c:f>
            </c:numRef>
          </c:val>
        </c:ser>
        <c:ser>
          <c:idx val="9"/>
          <c:order val="9"/>
          <c:tx>
            <c:strRef>
              <c:f>'Gráficos Programas'!$BH$4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Programas'!$BH$5:$BH$10</c:f>
            </c:numRef>
          </c:val>
        </c:ser>
        <c:ser>
          <c:idx val="10"/>
          <c:order val="10"/>
          <c:tx>
            <c:strRef>
              <c:f>'Gráficos Programas'!$BI$4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Programas'!$BI$5:$BI$10</c:f>
            </c:numRef>
          </c:val>
        </c:ser>
        <c:ser>
          <c:idx val="11"/>
          <c:order val="11"/>
          <c:tx>
            <c:strRef>
              <c:f>'Gráficos Programas'!$BJ$4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Programas'!$BJ$5:$BJ$10</c:f>
            </c:numRef>
          </c:val>
        </c:ser>
        <c:ser>
          <c:idx val="12"/>
          <c:order val="12"/>
          <c:tx>
            <c:strRef>
              <c:f>'Gráficos Programas'!$BK$4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Programas'!$BK$5:$BK$10</c:f>
            </c:numRef>
          </c:val>
        </c:ser>
        <c:ser>
          <c:idx val="13"/>
          <c:order val="13"/>
          <c:tx>
            <c:strRef>
              <c:f>'Gráficos Programas'!$BL$4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Programas'!$BL$5:$BL$10</c:f>
              <c:numCache/>
            </c:numRef>
          </c:val>
        </c:ser>
        <c:ser>
          <c:idx val="14"/>
          <c:order val="14"/>
          <c:tx>
            <c:strRef>
              <c:f>'Gráficos Programas'!$BM$4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Programas'!$BM$5:$BM$10</c:f>
            </c:numRef>
          </c:val>
        </c:ser>
        <c:ser>
          <c:idx val="15"/>
          <c:order val="15"/>
          <c:tx>
            <c:strRef>
              <c:f>'Gráficos Programas'!$BN$4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Programas'!$BN$5:$BN$10</c:f>
            </c:numRef>
          </c:val>
        </c:ser>
        <c:ser>
          <c:idx val="16"/>
          <c:order val="16"/>
          <c:tx>
            <c:strRef>
              <c:f>'Gráficos Programas'!$BO$4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Programas'!$AX$5:$AX$10</c:f>
              <c:strCache/>
            </c:strRef>
          </c:cat>
          <c:val>
            <c:numRef>
              <c:f>'Gráficos Programas'!$BO$5:$BO$10</c:f>
            </c:numRef>
          </c:val>
        </c:ser>
        <c:ser>
          <c:idx val="17"/>
          <c:order val="17"/>
          <c:tx>
            <c:strRef>
              <c:f>'Gráficos Programas'!$BP$4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Programas'!$BP$5:$BP$10</c:f>
            </c:numRef>
          </c:val>
        </c:ser>
        <c:ser>
          <c:idx val="18"/>
          <c:order val="18"/>
          <c:tx>
            <c:strRef>
              <c:f>'Gráficos Programas'!$BQ$4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Programas'!$BQ$5:$BQ$10</c:f>
            </c:numRef>
          </c:val>
        </c:ser>
        <c:ser>
          <c:idx val="19"/>
          <c:order val="19"/>
          <c:tx>
            <c:strRef>
              <c:f>'Gráficos Programas'!$BR$4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Programas'!$BR$5:$BR$10</c:f>
              <c:numCache/>
            </c:numRef>
          </c:val>
        </c:ser>
        <c:ser>
          <c:idx val="20"/>
          <c:order val="20"/>
          <c:tx>
            <c:strRef>
              <c:f>'Gráficos Programas'!$BS$4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Programas'!$BS$5:$BS$10</c:f>
            </c:numRef>
          </c:val>
        </c:ser>
        <c:ser>
          <c:idx val="21"/>
          <c:order val="21"/>
          <c:tx>
            <c:strRef>
              <c:f>'Gráficos Programas'!$BT$4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Programas'!$BT$5:$BT$10</c:f>
            </c:numRef>
          </c:val>
        </c:ser>
        <c:ser>
          <c:idx val="22"/>
          <c:order val="22"/>
          <c:tx>
            <c:strRef>
              <c:f>'Gráficos Programas'!$BU$4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Programas'!$AX$5:$AX$10</c:f>
              <c:strCache/>
            </c:strRef>
          </c:cat>
          <c:val>
            <c:numRef>
              <c:f>'Gráficos Programas'!$BU$5:$BU$10</c:f>
              <c:numCache/>
            </c:numRef>
          </c:val>
        </c:ser>
        <c:overlap val="-25"/>
        <c:axId val="58191857"/>
        <c:axId val="53964666"/>
      </c:barChart>
      <c:catAx>
        <c:axId val="5819185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3964666"/>
        <c:crosses val="autoZero"/>
        <c:auto val="1"/>
        <c:lblOffset val="20"/>
        <c:tickLblSkip val="1"/>
        <c:noMultiLvlLbl val="0"/>
      </c:catAx>
      <c:valAx>
        <c:axId val="53964666"/>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8191857"/>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21225"/>
          <c:y val="0.119"/>
          <c:w val="0.564"/>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997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Programas'!$AY$14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Programas'!$AY$15:$AY$19</c:f>
              <c:numCache/>
            </c:numRef>
          </c:val>
        </c:ser>
        <c:ser>
          <c:idx val="4"/>
          <c:order val="1"/>
          <c:tx>
            <c:strRef>
              <c:f>'Gráficos Programas'!$AZ$14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Programas'!$AX$15:$AX$19</c:f>
              <c:strCache/>
            </c:strRef>
          </c:cat>
          <c:val>
            <c:numRef>
              <c:f>'Gráficos Programas'!$AZ$15:$AZ$19</c:f>
            </c:numRef>
          </c:val>
        </c:ser>
        <c:ser>
          <c:idx val="0"/>
          <c:order val="2"/>
          <c:tx>
            <c:strRef>
              <c:f>'Gráficos Programas'!$BA$14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Programas'!$BA$15:$BA$19</c:f>
            </c:numRef>
          </c:val>
        </c:ser>
        <c:ser>
          <c:idx val="1"/>
          <c:order val="3"/>
          <c:tx>
            <c:strRef>
              <c:f>'Gráficos Programas'!$BB$14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Programas'!$BB$15:$BB$19</c:f>
            </c:numRef>
          </c:val>
        </c:ser>
        <c:ser>
          <c:idx val="2"/>
          <c:order val="4"/>
          <c:tx>
            <c:strRef>
              <c:f>'Gráficos Programas'!$BC$14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Programas'!$BC$15:$BC$19</c:f>
            </c:numRef>
          </c:val>
        </c:ser>
        <c:ser>
          <c:idx val="5"/>
          <c:order val="5"/>
          <c:tx>
            <c:strRef>
              <c:f>'Gráficos Programas'!$BD$14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Programas'!$AX$15:$AX$19</c:f>
              <c:strCache/>
            </c:strRef>
          </c:cat>
          <c:val>
            <c:numRef>
              <c:f>'Gráficos Programas'!$BD$15:$BD$19</c:f>
            </c:numRef>
          </c:val>
        </c:ser>
        <c:ser>
          <c:idx val="7"/>
          <c:order val="6"/>
          <c:tx>
            <c:strRef>
              <c:f>'Gráficos Programas'!$BE$14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Programas'!$BE$15:$BE$19</c:f>
            </c:numRef>
          </c:val>
        </c:ser>
        <c:ser>
          <c:idx val="6"/>
          <c:order val="7"/>
          <c:tx>
            <c:strRef>
              <c:f>'Gráficos Programas'!$BF$14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Programas'!$BF$15:$BF$19</c:f>
              <c:numCache/>
            </c:numRef>
          </c:val>
        </c:ser>
        <c:ser>
          <c:idx val="8"/>
          <c:order val="8"/>
          <c:tx>
            <c:strRef>
              <c:f>'Gráficos Programas'!$BG$14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Programas'!$BG$15:$BG$19</c:f>
            </c:numRef>
          </c:val>
        </c:ser>
        <c:ser>
          <c:idx val="9"/>
          <c:order val="9"/>
          <c:tx>
            <c:strRef>
              <c:f>'Gráficos Programas'!$BH$14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Programas'!$BH$15:$BH$19</c:f>
            </c:numRef>
          </c:val>
        </c:ser>
        <c:ser>
          <c:idx val="10"/>
          <c:order val="10"/>
          <c:tx>
            <c:strRef>
              <c:f>'Gráficos Programas'!$BI$14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Programas'!$BI$15:$BI$19</c:f>
            </c:numRef>
          </c:val>
        </c:ser>
        <c:ser>
          <c:idx val="11"/>
          <c:order val="11"/>
          <c:tx>
            <c:strRef>
              <c:f>'Gráficos Programas'!$BJ$14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Programas'!$BJ$15:$BJ$19</c:f>
            </c:numRef>
          </c:val>
        </c:ser>
        <c:ser>
          <c:idx val="12"/>
          <c:order val="12"/>
          <c:tx>
            <c:strRef>
              <c:f>'Gráficos Programas'!$BK$14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Programas'!$BK$15:$BK$19</c:f>
            </c:numRef>
          </c:val>
        </c:ser>
        <c:ser>
          <c:idx val="13"/>
          <c:order val="13"/>
          <c:tx>
            <c:strRef>
              <c:f>'Gráficos Programas'!$BL$14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Programas'!$BL$15:$BL$19</c:f>
              <c:numCache/>
            </c:numRef>
          </c:val>
        </c:ser>
        <c:ser>
          <c:idx val="14"/>
          <c:order val="14"/>
          <c:tx>
            <c:strRef>
              <c:f>'Gráficos Programas'!$BM$14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Programas'!$BM$15:$BM$19</c:f>
            </c:numRef>
          </c:val>
        </c:ser>
        <c:ser>
          <c:idx val="15"/>
          <c:order val="15"/>
          <c:tx>
            <c:strRef>
              <c:f>'Gráficos Programas'!$BN$14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Programas'!$BN$15:$BN$19</c:f>
            </c:numRef>
          </c:val>
        </c:ser>
        <c:ser>
          <c:idx val="16"/>
          <c:order val="16"/>
          <c:tx>
            <c:strRef>
              <c:f>'Gráficos Programas'!$BO$14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Programas'!$BO$15:$BO$19</c:f>
            </c:numRef>
          </c:val>
        </c:ser>
        <c:ser>
          <c:idx val="17"/>
          <c:order val="17"/>
          <c:tx>
            <c:strRef>
              <c:f>'Gráficos Programas'!$BP$14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Programas'!$BP$15:$BP$19</c:f>
            </c:numRef>
          </c:val>
        </c:ser>
        <c:ser>
          <c:idx val="18"/>
          <c:order val="18"/>
          <c:tx>
            <c:strRef>
              <c:f>'Gráficos Programas'!$BQ$14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Programas'!$BQ$15:$BQ$19</c:f>
            </c:numRef>
          </c:val>
        </c:ser>
        <c:ser>
          <c:idx val="19"/>
          <c:order val="19"/>
          <c:tx>
            <c:strRef>
              <c:f>'Gráficos Programas'!$BR$14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Programas'!$BR$15:$BR$19</c:f>
              <c:numCache/>
            </c:numRef>
          </c:val>
        </c:ser>
        <c:ser>
          <c:idx val="20"/>
          <c:order val="20"/>
          <c:tx>
            <c:strRef>
              <c:f>'Gráficos Programas'!$BS$14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Programas'!$BS$15:$BS$19</c:f>
            </c:numRef>
          </c:val>
        </c:ser>
        <c:ser>
          <c:idx val="21"/>
          <c:order val="21"/>
          <c:tx>
            <c:strRef>
              <c:f>'Gráficos Programas'!$BT$14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Programas'!$BT$15:$BT$19</c:f>
            </c:numRef>
          </c:val>
        </c:ser>
        <c:ser>
          <c:idx val="22"/>
          <c:order val="22"/>
          <c:tx>
            <c:strRef>
              <c:f>'Gráficos Programas'!$BU$14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Programas'!$AX$15:$AX$19</c:f>
              <c:strCache/>
            </c:strRef>
          </c:cat>
          <c:val>
            <c:numRef>
              <c:f>'Gráficos Programas'!$BU$15:$BU$19</c:f>
              <c:numCache/>
            </c:numRef>
          </c:val>
        </c:ser>
        <c:overlap val="-25"/>
        <c:axId val="15919947"/>
        <c:axId val="9061796"/>
      </c:barChart>
      <c:catAx>
        <c:axId val="15919947"/>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9061796"/>
        <c:crosses val="autoZero"/>
        <c:auto val="1"/>
        <c:lblOffset val="20"/>
        <c:tickLblSkip val="1"/>
        <c:noMultiLvlLbl val="0"/>
      </c:catAx>
      <c:valAx>
        <c:axId val="9061796"/>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5919947"/>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9175"/>
          <c:y val="0.10725"/>
          <c:w val="0.5627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Programa'!$AG$5:$AG$9</c:f>
              <c:numCache/>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Ref>
          </c:val>
        </c:ser>
        <c:ser>
          <c:idx val="13"/>
          <c:order val="13"/>
          <c:tx>
            <c:strRef>
              <c:f>'Gráficos por Programa'!$AM$4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Cache/>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Ref>
          </c:val>
        </c:ser>
        <c:ser>
          <c:idx val="18"/>
          <c:order val="18"/>
          <c:tx>
            <c:strRef>
              <c:f>'Gráficos por Programa'!$AR$4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Programa'!$AR$5:$AR$9</c:f>
            </c:numRef>
          </c:val>
        </c:ser>
        <c:ser>
          <c:idx val="19"/>
          <c:order val="19"/>
          <c:tx>
            <c:strRef>
              <c:f>'Gráficos por Programa'!$AS$4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Programa'!$AS$5:$AS$9</c:f>
              <c:numCache/>
            </c:numRef>
          </c:val>
        </c:ser>
        <c:ser>
          <c:idx val="20"/>
          <c:order val="20"/>
          <c:tx>
            <c:strRef>
              <c:f>'Gráficos por Programa'!$AT$4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Programa'!$AT$5:$AT$9</c:f>
            </c:numRef>
          </c:val>
        </c:ser>
        <c:ser>
          <c:idx val="21"/>
          <c:order val="21"/>
          <c:tx>
            <c:strRef>
              <c:f>'Gráficos por Programa'!$AU$4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Programa'!$AU$5:$AU$9</c:f>
            </c:numRef>
          </c:val>
        </c:ser>
        <c:ser>
          <c:idx val="22"/>
          <c:order val="22"/>
          <c:tx>
            <c:strRef>
              <c:f>'Gráficos por Programa'!$AV$4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Programa'!$AV$5:$AV$9</c:f>
              <c:numCache/>
            </c:numRef>
          </c:val>
        </c:ser>
        <c:overlap val="-27"/>
        <c:gapWidth val="219"/>
        <c:axId val="14447301"/>
        <c:axId val="62916846"/>
      </c:barChart>
      <c:catAx>
        <c:axId val="14447301"/>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62916846"/>
        <c:crossesAt val="0"/>
        <c:auto val="1"/>
        <c:lblOffset val="100"/>
        <c:noMultiLvlLbl val="0"/>
      </c:catAx>
      <c:valAx>
        <c:axId val="62916846"/>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14447301"/>
        <c:crosses val="autoZero"/>
        <c:crossBetween val="between"/>
        <c:dispUnits/>
        <c:majorUnit val="4"/>
      </c:valAx>
      <c:spPr>
        <a:noFill/>
        <a:ln>
          <a:solidFill>
            <a:schemeClr val="bg1">
              <a:lumMod val="50000"/>
            </a:schemeClr>
          </a:solidFill>
        </a:ln>
      </c:spPr>
    </c:plotArea>
    <c:legend>
      <c:legendPos val="b"/>
      <c:layout>
        <c:manualLayout>
          <c:xMode val="edge"/>
          <c:yMode val="edge"/>
          <c:x val="0.20925"/>
          <c:y val="0.1265"/>
          <c:w val="0.57475"/>
          <c:h val="0.076"/>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dLbl>
              <c:idx val="2"/>
              <c:layout>
                <c:manualLayout>
                  <c:x val="0.00825"/>
                  <c:y val="-0.00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Programa'!$AG$15:$AG$19</c:f>
              <c:numCache/>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Ref>
          </c:val>
        </c:ser>
        <c:ser>
          <c:idx val="13"/>
          <c:order val="13"/>
          <c:tx>
            <c:strRef>
              <c:f>'Gráficos por Programa'!$AM$14</c:f>
              <c:strCache>
                <c:ptCount val="1"/>
                <c:pt idx="0">
                  <c:v>Jun-21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Cache/>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Ref>
          </c:val>
        </c:ser>
        <c:ser>
          <c:idx val="18"/>
          <c:order val="18"/>
          <c:tx>
            <c:strRef>
              <c:f>'Gráficos por Programa'!$AR$14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55"/>
                  <c:y val="0.008"/>
                </c:manualLayout>
              </c:layout>
              <c:showLegendKey val="0"/>
              <c:showVal val="1"/>
              <c:showBubbleSize val="0"/>
              <c:showCatName val="0"/>
              <c:showSerName val="0"/>
              <c:showPercent val="0"/>
            </c:dLbl>
            <c:dLbl>
              <c:idx val="3"/>
              <c:layout>
                <c:manualLayout>
                  <c:x val="0.0055"/>
                  <c:y val="0.008"/>
                </c:manualLayout>
              </c:layout>
              <c:showLegendKey val="0"/>
              <c:showVal val="1"/>
              <c:showBubbleSize val="0"/>
              <c:showCatName val="0"/>
              <c:showSerName val="0"/>
              <c:showPercent val="0"/>
            </c:dLbl>
            <c:dLbl>
              <c:idx val="4"/>
              <c:layout>
                <c:manualLayout>
                  <c:x val="0.0055"/>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Programa'!$AR$15:$AR$19</c:f>
            </c:numRef>
          </c:val>
        </c:ser>
        <c:ser>
          <c:idx val="19"/>
          <c:order val="19"/>
          <c:tx>
            <c:strRef>
              <c:f>'Gráficos por Programa'!$AS$14</c:f>
              <c:strCache>
                <c:ptCount val="1"/>
                <c:pt idx="0">
                  <c:v>Dic-21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0375"/>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dLbl>
              <c:idx val="3"/>
              <c:layout>
                <c:manualLayout>
                  <c:x val="0.00275"/>
                  <c:y val="0.0215"/>
                </c:manualLayout>
              </c:layout>
              <c:showLegendKey val="0"/>
              <c:showVal val="1"/>
              <c:showBubbleSize val="0"/>
              <c:showCatName val="0"/>
              <c:showSerName val="0"/>
              <c:showPercent val="0"/>
            </c:dLbl>
            <c:dLbl>
              <c:idx val="4"/>
              <c:layout>
                <c:manualLayout>
                  <c:x val="0"/>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Programa'!$AS$15:$AS$19</c:f>
              <c:numCache/>
            </c:numRef>
          </c:val>
        </c:ser>
        <c:ser>
          <c:idx val="20"/>
          <c:order val="20"/>
          <c:tx>
            <c:strRef>
              <c:f>'Gráficos por Programa'!$AT$14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005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Programa'!$AT$15:$AT$19</c:f>
            </c:numRef>
          </c:val>
        </c:ser>
        <c:ser>
          <c:idx val="21"/>
          <c:order val="21"/>
          <c:tx>
            <c:strRef>
              <c:f>'Gráficos por Programa'!$AU$14</c:f>
              <c:strCache>
                <c:ptCount val="1"/>
                <c:pt idx="0">
                  <c:v>Feb-22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2"/>
                </c:manualLayout>
              </c:layout>
              <c:showLegendKey val="0"/>
              <c:showVal val="1"/>
              <c:showBubbleSize val="0"/>
              <c:showCatName val="0"/>
              <c:showSerName val="0"/>
              <c:showPercent val="0"/>
            </c:dLbl>
            <c:dLbl>
              <c:idx val="2"/>
              <c:layout>
                <c:manualLayout>
                  <c:x val="0.0027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Programa'!$AU$15:$AU$19</c:f>
            </c:numRef>
          </c:val>
        </c:ser>
        <c:ser>
          <c:idx val="22"/>
          <c:order val="22"/>
          <c:tx>
            <c:strRef>
              <c:f>'Gráficos por Programa'!$AV$14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325"/>
                </c:manualLayout>
              </c:layout>
              <c:showLegendKey val="0"/>
              <c:showVal val="1"/>
              <c:showBubbleSize val="0"/>
              <c:showCatName val="0"/>
              <c:showSerName val="0"/>
              <c:showPercent val="0"/>
            </c:dLbl>
            <c:dLbl>
              <c:idx val="2"/>
              <c:layout>
                <c:manualLayout>
                  <c:x val="0.0055"/>
                  <c:y val="0.01325"/>
                </c:manualLayout>
              </c:layout>
              <c:showLegendKey val="0"/>
              <c:showVal val="1"/>
              <c:showBubbleSize val="0"/>
              <c:showCatName val="0"/>
              <c:showSerName val="0"/>
              <c:showPercent val="0"/>
            </c:dLbl>
            <c:dLbl>
              <c:idx val="3"/>
              <c:layout>
                <c:manualLayout>
                  <c:x val="0.008"/>
                  <c:y val="0.01325"/>
                </c:manualLayout>
              </c:layout>
              <c:showLegendKey val="0"/>
              <c:showVal val="1"/>
              <c:showBubbleSize val="0"/>
              <c:showCatName val="0"/>
              <c:showSerName val="0"/>
              <c:showPercent val="0"/>
            </c:dLbl>
            <c:dLbl>
              <c:idx val="4"/>
              <c:layout>
                <c:manualLayout>
                  <c:x val="0.008"/>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Programa'!$AV$15:$AV$19</c:f>
              <c:numCache/>
            </c:numRef>
          </c:val>
        </c:ser>
        <c:overlap val="-27"/>
        <c:gapWidth val="219"/>
        <c:axId val="29380703"/>
        <c:axId val="63099736"/>
      </c:barChart>
      <c:catAx>
        <c:axId val="29380703"/>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63099736"/>
        <c:crosses val="autoZero"/>
        <c:auto val="1"/>
        <c:lblOffset val="100"/>
        <c:noMultiLvlLbl val="0"/>
      </c:catAx>
      <c:valAx>
        <c:axId val="63099736"/>
        <c:scaling>
          <c:orientation val="minMax"/>
          <c:max val="7"/>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29380703"/>
        <c:crosses val="autoZero"/>
        <c:crossBetween val="between"/>
        <c:dispUnits/>
      </c:valAx>
      <c:spPr>
        <a:noFill/>
        <a:ln>
          <a:solidFill>
            <a:schemeClr val="bg1">
              <a:lumMod val="50000"/>
            </a:schemeClr>
          </a:solidFill>
        </a:ln>
      </c:spPr>
    </c:plotArea>
    <c:legend>
      <c:legendPos val="b"/>
      <c:layout>
        <c:manualLayout>
          <c:xMode val="edge"/>
          <c:yMode val="edge"/>
          <c:x val="0.13825"/>
          <c:y val="0.13975"/>
          <c:w val="0.690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45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Programa'!$AG$25:$AG$29</c:f>
              <c:numCache/>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Ref>
          </c:val>
        </c:ser>
        <c:ser>
          <c:idx val="13"/>
          <c:order val="13"/>
          <c:tx>
            <c:strRef>
              <c:f>'Gráficos por Programa'!$AM$24</c:f>
              <c:strCache>
                <c:ptCount val="1"/>
                <c:pt idx="0">
                  <c:v>Jun-21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Programa'!$AM$25:$AM$29</c:f>
              <c:numCache/>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Ref>
          </c:val>
        </c:ser>
        <c:ser>
          <c:idx val="18"/>
          <c:order val="18"/>
          <c:tx>
            <c:strRef>
              <c:f>'Gráficos por Programa'!$AR$24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8"/>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Programa'!$AR$25:$AR$29</c:f>
            </c:numRef>
          </c:val>
        </c:ser>
        <c:ser>
          <c:idx val="19"/>
          <c:order val="19"/>
          <c:tx>
            <c:strRef>
              <c:f>'Gráficos por Programa'!$AS$24</c:f>
              <c:strCache>
                <c:ptCount val="1"/>
                <c:pt idx="0">
                  <c:v>Dic-21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45"/>
                </c:manualLayout>
              </c:layout>
              <c:showLegendKey val="0"/>
              <c:showVal val="1"/>
              <c:showBubbleSize val="0"/>
              <c:showCatName val="0"/>
              <c:showSerName val="0"/>
              <c:showPercent val="0"/>
            </c:dLbl>
            <c:dLbl>
              <c:idx val="4"/>
              <c:layout>
                <c:manualLayout>
                  <c:x val="0.002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Programa'!$AS$25:$AS$29</c:f>
              <c:numCache/>
            </c:numRef>
          </c:val>
        </c:ser>
        <c:ser>
          <c:idx val="20"/>
          <c:order val="20"/>
          <c:tx>
            <c:strRef>
              <c:f>'Gráficos por Programa'!$AT$24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Programa'!$AT$25:$AT$29</c:f>
            </c:numRef>
          </c:val>
        </c:ser>
        <c:ser>
          <c:idx val="21"/>
          <c:order val="21"/>
          <c:tx>
            <c:strRef>
              <c:f>'Gráficos por Programa'!$AU$24</c:f>
              <c:strCache>
                <c:ptCount val="1"/>
                <c:pt idx="0">
                  <c:v>Feb-22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08"/>
                </c:manualLayout>
              </c:layout>
              <c:showLegendKey val="0"/>
              <c:showVal val="1"/>
              <c:showBubbleSize val="0"/>
              <c:showCatName val="0"/>
              <c:showSerName val="0"/>
              <c:showPercent val="0"/>
            </c:dLbl>
            <c:dLbl>
              <c:idx val="3"/>
              <c:layout>
                <c:manualLayout>
                  <c:x val="0"/>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Programa'!$AU$25:$AU$29</c:f>
            </c:numRef>
          </c:val>
        </c:ser>
        <c:ser>
          <c:idx val="22"/>
          <c:order val="22"/>
          <c:tx>
            <c:strRef>
              <c:f>'Gráficos por Programa'!$AV$24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00275"/>
                  <c:y val="0.0045"/>
                </c:manualLayout>
              </c:layout>
              <c:showLegendKey val="0"/>
              <c:showVal val="1"/>
              <c:showBubbleSize val="0"/>
              <c:showCatName val="0"/>
              <c:showSerName val="0"/>
              <c:showPercent val="0"/>
            </c:dLbl>
            <c:dLbl>
              <c:idx val="4"/>
              <c:layout>
                <c:manualLayout>
                  <c:x val="0.0055"/>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Programa'!$AV$25:$AV$29</c:f>
              <c:numCache/>
            </c:numRef>
          </c:val>
        </c:ser>
        <c:overlap val="-27"/>
        <c:gapWidth val="219"/>
        <c:axId val="31026713"/>
        <c:axId val="10804962"/>
      </c:barChart>
      <c:catAx>
        <c:axId val="31026713"/>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10804962"/>
        <c:crosses val="autoZero"/>
        <c:auto val="1"/>
        <c:lblOffset val="100"/>
        <c:noMultiLvlLbl val="0"/>
      </c:catAx>
      <c:valAx>
        <c:axId val="10804962"/>
        <c:scaling>
          <c:orientation val="minMax"/>
          <c:max val="7"/>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31026713"/>
        <c:crosses val="autoZero"/>
        <c:crossBetween val="between"/>
        <c:dispUnits/>
      </c:valAx>
      <c:spPr>
        <a:noFill/>
        <a:ln>
          <a:solidFill>
            <a:schemeClr val="bg1">
              <a:lumMod val="50000"/>
            </a:schemeClr>
          </a:solidFill>
        </a:ln>
      </c:spPr>
    </c:plotArea>
    <c:legend>
      <c:legendPos val="b"/>
      <c:layout>
        <c:manualLayout>
          <c:xMode val="edge"/>
          <c:yMode val="edge"/>
          <c:x val="0.149"/>
          <c:y val="0.14375"/>
          <c:w val="0.693"/>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6"/>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Cache/>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Ref>
          </c:val>
        </c:ser>
        <c:ser>
          <c:idx val="13"/>
          <c:order val="13"/>
          <c:tx>
            <c:strRef>
              <c:f>'Gráficos Cartera Reprogramada'!$AK$4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Cache/>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Ref>
          </c:val>
        </c:ser>
        <c:ser>
          <c:idx val="18"/>
          <c:order val="18"/>
          <c:tx>
            <c:strRef>
              <c:f>'Gráficos Cartera Reprogramada'!$AP$4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Reprogramada'!$AP$5:$AP$10</c:f>
            </c:numRef>
          </c:val>
        </c:ser>
        <c:ser>
          <c:idx val="19"/>
          <c:order val="19"/>
          <c:tx>
            <c:strRef>
              <c:f>'Gráficos Cartera Reprogramada'!$AQ$4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Reprogramada'!$AQ$5:$AQ$10</c:f>
              <c:numCache/>
            </c:numRef>
          </c:val>
        </c:ser>
        <c:ser>
          <c:idx val="20"/>
          <c:order val="20"/>
          <c:tx>
            <c:strRef>
              <c:f>'Gráficos Cartera Reprogramada'!$AR$4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Reprogramada'!$AR$5:$AR$10</c:f>
            </c:numRef>
          </c:val>
        </c:ser>
        <c:ser>
          <c:idx val="21"/>
          <c:order val="21"/>
          <c:tx>
            <c:strRef>
              <c:f>'Gráficos Cartera Reprogramada'!$AS$4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Reprogramada'!$AS$5:$AS$10</c:f>
            </c:numRef>
          </c:val>
        </c:ser>
        <c:ser>
          <c:idx val="22"/>
          <c:order val="22"/>
          <c:tx>
            <c:strRef>
              <c:f>'Gráficos Cartera Reprogramada'!$AT$4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Reprogramada'!$AT$5:$AT$10</c:f>
              <c:numCache/>
            </c:numRef>
          </c:val>
        </c:ser>
        <c:overlap val="-25"/>
        <c:axId val="30135795"/>
        <c:axId val="2786700"/>
      </c:barChart>
      <c:catAx>
        <c:axId val="30135795"/>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786700"/>
        <c:crosses val="autoZero"/>
        <c:auto val="1"/>
        <c:lblOffset val="20"/>
        <c:tickLblSkip val="1"/>
        <c:noMultiLvlLbl val="0"/>
      </c:catAx>
      <c:valAx>
        <c:axId val="2786700"/>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0135795"/>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9725"/>
          <c:y val="0.10275"/>
          <c:w val="0.39625"/>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Cache/>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Ref>
          </c:val>
        </c:ser>
        <c:ser>
          <c:idx val="13"/>
          <c:order val="13"/>
          <c:tx>
            <c:strRef>
              <c:f>'Gráficos Cartera Reprogramada'!$AK$14</c:f>
              <c:strCache>
                <c:ptCount val="1"/>
                <c:pt idx="0">
                  <c:v>Jun-21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Cache/>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Ref>
          </c:val>
        </c:ser>
        <c:ser>
          <c:idx val="18"/>
          <c:order val="18"/>
          <c:tx>
            <c:strRef>
              <c:f>'Gráficos Cartera Reprogramada'!$AP$14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Reprogramada'!$AP$15:$AP$21</c:f>
            </c:numRef>
          </c:val>
        </c:ser>
        <c:ser>
          <c:idx val="19"/>
          <c:order val="19"/>
          <c:tx>
            <c:strRef>
              <c:f>'Gráficos Cartera Reprogramada'!$AQ$14</c:f>
              <c:strCache>
                <c:ptCount val="1"/>
                <c:pt idx="0">
                  <c:v>Dic-21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Reprogramada'!$AQ$15:$AQ$21</c:f>
              <c:numCache/>
            </c:numRef>
          </c:val>
        </c:ser>
        <c:ser>
          <c:idx val="20"/>
          <c:order val="20"/>
          <c:tx>
            <c:strRef>
              <c:f>'Gráficos Cartera Reprogramada'!$AR$14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Reprogramada'!$AR$15:$AR$21</c:f>
            </c:numRef>
          </c:val>
        </c:ser>
        <c:ser>
          <c:idx val="21"/>
          <c:order val="21"/>
          <c:tx>
            <c:strRef>
              <c:f>'Gráficos Cartera Reprogramada'!$AS$14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Reprogramada'!$AS$15:$AS$21</c:f>
            </c:numRef>
          </c:val>
        </c:ser>
        <c:ser>
          <c:idx val="22"/>
          <c:order val="22"/>
          <c:tx>
            <c:strRef>
              <c:f>'Gráficos Cartera Reprogramada'!$AT$14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Reprogramada'!$AT$15:$AT$21</c:f>
              <c:numCache/>
            </c:numRef>
          </c:val>
        </c:ser>
        <c:overlap val="-25"/>
        <c:axId val="25080301"/>
        <c:axId val="24396118"/>
      </c:barChart>
      <c:catAx>
        <c:axId val="25080301"/>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4396118"/>
        <c:crosses val="autoZero"/>
        <c:auto val="1"/>
        <c:lblOffset val="20"/>
        <c:tickLblSkip val="1"/>
        <c:noMultiLvlLbl val="0"/>
      </c:catAx>
      <c:valAx>
        <c:axId val="24396118"/>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25080301"/>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302"/>
          <c:y val="0.10725"/>
          <c:w val="0.388"/>
          <c:h val="0.075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752600"/>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67818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619125</xdr:colOff>
      <xdr:row>6</xdr:row>
      <xdr:rowOff>428625</xdr:rowOff>
    </xdr:from>
    <xdr:ext cx="2486025" cy="742950"/>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77350" y="6657975"/>
          <a:ext cx="24860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390525</xdr:colOff>
      <xdr:row>6</xdr:row>
      <xdr:rowOff>438150</xdr:rowOff>
    </xdr:from>
    <xdr:ext cx="2705100" cy="590550"/>
    <xdr:pic>
      <xdr:nvPicPr>
        <xdr:cNvPr id="4"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82525" y="6667500"/>
          <a:ext cx="27051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676400" y="67437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78581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638175</xdr:colOff>
      <xdr:row>6</xdr:row>
      <xdr:rowOff>419100</xdr:rowOff>
    </xdr:from>
    <xdr:ext cx="2590800" cy="638175"/>
    <xdr:pic>
      <xdr:nvPicPr>
        <xdr:cNvPr id="8" name="Imagen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66484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657225</xdr:colOff>
      <xdr:row>6</xdr:row>
      <xdr:rowOff>457200</xdr:rowOff>
    </xdr:from>
    <xdr:ext cx="2590800" cy="638175"/>
    <xdr:pic>
      <xdr:nvPicPr>
        <xdr:cNvPr id="9" name="Imagen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0335875" y="6686550"/>
          <a:ext cx="2590800" cy="638175"/>
        </a:xfrm>
        <a:prstGeom prst="rect">
          <a:avLst/>
        </a:prstGeom>
        <a:noFill/>
        <a:ln>
          <a:noFill/>
        </a:ln>
      </xdr:spPr>
    </xdr:pic>
    <xdr:clientData/>
  </xdr:oneCellAnchor>
  <xdr:twoCellAnchor editAs="oneCell">
    <xdr:from>
      <xdr:col>8</xdr:col>
      <xdr:colOff>485775</xdr:colOff>
      <xdr:row>6</xdr:row>
      <xdr:rowOff>371475</xdr:rowOff>
    </xdr:from>
    <xdr:to>
      <xdr:col>8</xdr:col>
      <xdr:colOff>3190875</xdr:colOff>
      <xdr:row>6</xdr:row>
      <xdr:rowOff>1076325</xdr:rowOff>
    </xdr:to>
    <xdr:pic>
      <xdr:nvPicPr>
        <xdr:cNvPr id="10" name="Imagen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4126825" y="6600825"/>
          <a:ext cx="2705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49567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1500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28662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4295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1482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4295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1482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438400" y="62865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276225" y="392430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324475" y="394335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2865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28575</xdr:rowOff>
    </xdr:to>
    <xdr:graphicFrame macro="">
      <xdr:nvGraphicFramePr>
        <xdr:cNvPr id="5" name="Chart 4"/>
        <xdr:cNvGraphicFramePr/>
      </xdr:nvGraphicFramePr>
      <xdr:xfrm>
        <a:off x="1428750" y="4086225"/>
        <a:ext cx="6734175" cy="3181350"/>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85725</xdr:rowOff>
    </xdr:to>
    <xdr:graphicFrame macro="">
      <xdr:nvGraphicFramePr>
        <xdr:cNvPr id="2" name="Chart 4"/>
        <xdr:cNvGraphicFramePr/>
      </xdr:nvGraphicFramePr>
      <xdr:xfrm>
        <a:off x="1476375" y="742950"/>
        <a:ext cx="68580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104775</xdr:rowOff>
    </xdr:from>
    <xdr:to>
      <xdr:col>11</xdr:col>
      <xdr:colOff>314325</xdr:colOff>
      <xdr:row>49</xdr:row>
      <xdr:rowOff>123825</xdr:rowOff>
    </xdr:to>
    <xdr:graphicFrame macro="">
      <xdr:nvGraphicFramePr>
        <xdr:cNvPr id="3" name="Chart 4"/>
        <xdr:cNvGraphicFramePr/>
      </xdr:nvGraphicFramePr>
      <xdr:xfrm>
        <a:off x="1581150" y="4248150"/>
        <a:ext cx="6667500" cy="32575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view="pageBreakPreview" zoomScaleSheetLayoutView="100" workbookViewId="0" topLeftCell="A1"/>
  </sheetViews>
  <sheetFormatPr defaultColWidth="11.421875" defaultRowHeight="15"/>
  <cols>
    <col min="1" max="8" width="11.421875" style="19" customWidth="1"/>
    <col min="9" max="9" width="16.421875" style="19" customWidth="1"/>
    <col min="10" max="16384" width="11.421875" style="19" customWidth="1"/>
  </cols>
  <sheetData>
    <row r="1" spans="1:9" ht="14.4" thickTop="1">
      <c r="A1" s="18" t="s">
        <v>320</v>
      </c>
      <c r="B1" s="18"/>
      <c r="C1" s="18"/>
      <c r="D1" s="18"/>
      <c r="E1" s="18"/>
      <c r="F1" s="18"/>
      <c r="G1" s="18"/>
      <c r="H1" s="18"/>
      <c r="I1" s="18"/>
    </row>
    <row r="2" spans="1:9" ht="20.4">
      <c r="A2" s="329"/>
      <c r="B2" s="329"/>
      <c r="C2" s="329"/>
      <c r="D2" s="329"/>
      <c r="E2" s="329"/>
      <c r="F2" s="329"/>
      <c r="G2" s="329"/>
      <c r="H2" s="329"/>
      <c r="I2" s="329"/>
    </row>
    <row r="3" spans="1:9" ht="27" customHeight="1">
      <c r="A3" s="20"/>
      <c r="B3" s="328" t="s">
        <v>113</v>
      </c>
      <c r="C3" s="328"/>
      <c r="D3" s="328"/>
      <c r="E3" s="328"/>
      <c r="F3" s="328"/>
      <c r="G3" s="328"/>
      <c r="H3" s="328"/>
      <c r="I3" s="328"/>
    </row>
    <row r="4" spans="1:9" ht="6" customHeight="1">
      <c r="A4" s="20"/>
      <c r="B4" s="328"/>
      <c r="C4" s="328"/>
      <c r="D4" s="328"/>
      <c r="E4" s="328"/>
      <c r="F4" s="328"/>
      <c r="G4" s="328"/>
      <c r="H4" s="328"/>
      <c r="I4" s="328"/>
    </row>
    <row r="5" spans="2:9" ht="25.5" customHeight="1">
      <c r="B5" s="328"/>
      <c r="C5" s="328"/>
      <c r="D5" s="328"/>
      <c r="E5" s="328"/>
      <c r="F5" s="328"/>
      <c r="G5" s="328"/>
      <c r="H5" s="328"/>
      <c r="I5" s="328"/>
    </row>
    <row r="6" spans="1:9" ht="15">
      <c r="A6" s="325"/>
      <c r="B6" s="325"/>
      <c r="C6" s="325"/>
      <c r="D6" s="325"/>
      <c r="E6" s="325"/>
      <c r="F6" s="325"/>
      <c r="G6" s="325"/>
      <c r="H6" s="325"/>
      <c r="I6" s="326"/>
    </row>
    <row r="7" spans="1:9" ht="15">
      <c r="A7" s="138"/>
      <c r="B7" s="138"/>
      <c r="C7" s="138"/>
      <c r="E7" s="138"/>
      <c r="F7" s="138"/>
      <c r="G7" s="138"/>
      <c r="H7" s="138"/>
      <c r="I7" s="139"/>
    </row>
    <row r="8" spans="1:9" ht="15">
      <c r="A8" s="138"/>
      <c r="B8" s="138"/>
      <c r="C8" s="138"/>
      <c r="D8" s="138"/>
      <c r="E8" s="138"/>
      <c r="F8" s="138"/>
      <c r="G8" s="138"/>
      <c r="H8" s="138"/>
      <c r="I8" s="139"/>
    </row>
    <row r="9" spans="2:8" ht="15.75" customHeight="1">
      <c r="B9" s="327"/>
      <c r="C9" s="327"/>
      <c r="D9" s="327"/>
      <c r="E9" s="327"/>
      <c r="F9" s="327"/>
      <c r="G9" s="327"/>
      <c r="H9" s="327"/>
    </row>
    <row r="10" spans="2:9" ht="15.75" customHeight="1">
      <c r="B10" s="327"/>
      <c r="C10" s="327"/>
      <c r="D10" s="327"/>
      <c r="E10" s="327"/>
      <c r="F10" s="327"/>
      <c r="G10" s="327"/>
      <c r="H10" s="327"/>
      <c r="I10" s="21"/>
    </row>
    <row r="11" spans="2:9" ht="15.75" customHeight="1">
      <c r="B11" s="327"/>
      <c r="C11" s="327"/>
      <c r="D11" s="327"/>
      <c r="E11" s="327"/>
      <c r="F11" s="327"/>
      <c r="G11" s="327"/>
      <c r="H11" s="327"/>
      <c r="I11" s="21"/>
    </row>
    <row r="12" spans="2:9" ht="15.75" customHeight="1">
      <c r="B12" s="327"/>
      <c r="C12" s="327"/>
      <c r="D12" s="327"/>
      <c r="E12" s="327"/>
      <c r="F12" s="327"/>
      <c r="G12" s="327"/>
      <c r="H12" s="327"/>
      <c r="I12" s="22"/>
    </row>
    <row r="13" spans="2:9" ht="15.75" customHeight="1">
      <c r="B13" s="327"/>
      <c r="C13" s="327"/>
      <c r="D13" s="327"/>
      <c r="E13" s="327"/>
      <c r="F13" s="327"/>
      <c r="G13" s="327"/>
      <c r="H13" s="327"/>
      <c r="I13" s="21"/>
    </row>
    <row r="14" spans="2:9" ht="15.75" customHeight="1">
      <c r="B14" s="327"/>
      <c r="C14" s="327"/>
      <c r="D14" s="327"/>
      <c r="E14" s="327"/>
      <c r="F14" s="327"/>
      <c r="G14" s="327"/>
      <c r="H14" s="327"/>
      <c r="I14" s="21"/>
    </row>
    <row r="15" spans="2:8" ht="15.75" customHeight="1">
      <c r="B15" s="327"/>
      <c r="C15" s="327"/>
      <c r="D15" s="327"/>
      <c r="E15" s="327"/>
      <c r="F15" s="327"/>
      <c r="G15" s="327"/>
      <c r="H15" s="327"/>
    </row>
    <row r="16" spans="2:8" ht="15.75" customHeight="1">
      <c r="B16" s="327"/>
      <c r="C16" s="327"/>
      <c r="D16" s="327"/>
      <c r="E16" s="327"/>
      <c r="F16" s="327"/>
      <c r="G16" s="327"/>
      <c r="H16" s="327"/>
    </row>
    <row r="17" spans="2:8" ht="15.75" customHeight="1">
      <c r="B17" s="140"/>
      <c r="C17" s="140"/>
      <c r="D17" s="140"/>
      <c r="E17" s="140"/>
      <c r="F17" s="140"/>
      <c r="G17" s="140"/>
      <c r="H17" s="140"/>
    </row>
    <row r="18" spans="2:8" ht="15.75" customHeight="1">
      <c r="B18" s="140"/>
      <c r="C18" s="140"/>
      <c r="D18" s="140"/>
      <c r="E18" s="140"/>
      <c r="F18" s="140"/>
      <c r="G18" s="140"/>
      <c r="H18" s="140"/>
    </row>
    <row r="19" spans="2:8" ht="15.75" customHeight="1">
      <c r="B19" s="140"/>
      <c r="C19" s="140"/>
      <c r="D19" s="140"/>
      <c r="E19" s="140"/>
      <c r="F19" s="140"/>
      <c r="G19" s="140"/>
      <c r="H19" s="140"/>
    </row>
    <row r="20" spans="2:8" ht="15.75" customHeight="1">
      <c r="B20" s="140"/>
      <c r="C20" s="140"/>
      <c r="D20" s="140"/>
      <c r="E20" s="140"/>
      <c r="F20" s="140"/>
      <c r="G20" s="140"/>
      <c r="H20" s="140"/>
    </row>
    <row r="21" ht="15.75" customHeight="1"/>
    <row r="22" spans="2:9" ht="15.75" customHeight="1">
      <c r="B22" s="23"/>
      <c r="C22" s="23"/>
      <c r="D22" s="23"/>
      <c r="E22" s="23"/>
      <c r="F22" s="105"/>
      <c r="G22" s="330" t="s">
        <v>328</v>
      </c>
      <c r="H22" s="330"/>
      <c r="I22" s="330"/>
    </row>
    <row r="23" spans="2:9" ht="15.75" customHeight="1">
      <c r="B23" s="23"/>
      <c r="C23" s="23"/>
      <c r="D23" s="23"/>
      <c r="E23" s="23"/>
      <c r="F23" s="105"/>
      <c r="G23" s="330"/>
      <c r="H23" s="330"/>
      <c r="I23" s="330"/>
    </row>
    <row r="24" spans="2:9" ht="15.75" customHeight="1">
      <c r="B24" s="23"/>
      <c r="C24" s="23"/>
      <c r="D24" s="23"/>
      <c r="E24" s="23"/>
      <c r="F24" s="105"/>
      <c r="G24" s="105"/>
      <c r="H24" s="105"/>
      <c r="I24" s="105"/>
    </row>
    <row r="25" spans="1:9" ht="15.75" customHeight="1" thickBot="1">
      <c r="A25" s="24"/>
      <c r="B25" s="24"/>
      <c r="C25" s="24"/>
      <c r="D25" s="24"/>
      <c r="E25" s="24"/>
      <c r="F25" s="24"/>
      <c r="G25" s="24"/>
      <c r="H25" s="24"/>
      <c r="I25" s="24"/>
    </row>
    <row r="26" spans="1:9" ht="3.75" customHeight="1" thickTop="1">
      <c r="A26" s="20"/>
      <c r="B26" s="20"/>
      <c r="C26" s="20"/>
      <c r="D26" s="20"/>
      <c r="E26" s="20"/>
      <c r="F26" s="20"/>
      <c r="G26" s="20"/>
      <c r="H26" s="20"/>
      <c r="I26" s="20"/>
    </row>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1"/>
  <sheetViews>
    <sheetView showGridLines="0" view="pageBreakPreview" zoomScaleSheetLayoutView="100" workbookViewId="0" topLeftCell="A40">
      <selection activeCell="A71" sqref="A71:I71"/>
    </sheetView>
  </sheetViews>
  <sheetFormatPr defaultColWidth="11.421875" defaultRowHeight="15"/>
  <cols>
    <col min="1" max="1" width="32.7109375" style="1" customWidth="1"/>
    <col min="2" max="6" width="14.7109375" style="1" customWidth="1"/>
    <col min="7" max="7" width="13.28125" style="1" customWidth="1"/>
    <col min="8" max="8" width="14.00390625" style="1" customWidth="1"/>
    <col min="9" max="9" width="13.7109375" style="87" customWidth="1"/>
    <col min="10" max="16384" width="11.421875" style="1" customWidth="1"/>
  </cols>
  <sheetData>
    <row r="1" spans="1:9" ht="27.75" customHeight="1" thickTop="1">
      <c r="A1" s="361" t="s">
        <v>234</v>
      </c>
      <c r="B1" s="361"/>
      <c r="C1" s="361"/>
      <c r="D1" s="361"/>
      <c r="E1" s="361"/>
      <c r="F1" s="361"/>
      <c r="G1" s="361"/>
      <c r="H1" s="361"/>
      <c r="I1" s="361"/>
    </row>
    <row r="2" spans="1:9" ht="18" customHeight="1">
      <c r="A2" s="362">
        <v>44651</v>
      </c>
      <c r="B2" s="362"/>
      <c r="C2" s="362"/>
      <c r="D2" s="362"/>
      <c r="E2" s="362"/>
      <c r="F2" s="362"/>
      <c r="G2" s="362"/>
      <c r="H2" s="362"/>
      <c r="I2" s="362"/>
    </row>
    <row r="3" spans="1:9" ht="18" customHeight="1">
      <c r="A3" s="363" t="s">
        <v>59</v>
      </c>
      <c r="B3" s="363"/>
      <c r="C3" s="363"/>
      <c r="D3" s="363"/>
      <c r="E3" s="363"/>
      <c r="F3" s="363"/>
      <c r="G3" s="363"/>
      <c r="H3" s="363"/>
      <c r="I3" s="363"/>
    </row>
    <row r="4" ht="13.8" thickBot="1"/>
    <row r="5" spans="1:9" ht="63" customHeight="1">
      <c r="A5" s="17"/>
      <c r="B5" s="33" t="s">
        <v>20</v>
      </c>
      <c r="C5" s="33" t="s">
        <v>54</v>
      </c>
      <c r="D5" s="33" t="s">
        <v>55</v>
      </c>
      <c r="E5" s="33" t="s">
        <v>56</v>
      </c>
      <c r="F5" s="33" t="s">
        <v>21</v>
      </c>
      <c r="G5" s="34" t="s">
        <v>108</v>
      </c>
      <c r="H5" s="95" t="s">
        <v>106</v>
      </c>
      <c r="I5" s="95" t="s">
        <v>107</v>
      </c>
    </row>
    <row r="6" spans="1:9" ht="0.75" customHeight="1">
      <c r="A6" s="16"/>
      <c r="B6" s="15"/>
      <c r="C6" s="15"/>
      <c r="D6" s="15"/>
      <c r="E6" s="15"/>
      <c r="F6" s="15"/>
      <c r="G6" s="14"/>
      <c r="H6" s="14"/>
      <c r="I6" s="101"/>
    </row>
    <row r="7" spans="1:9" ht="13.8">
      <c r="A7" s="29" t="s">
        <v>51</v>
      </c>
      <c r="B7" s="37">
        <v>513.77986284</v>
      </c>
      <c r="C7" s="37">
        <v>9011.42235486</v>
      </c>
      <c r="D7" s="37">
        <v>19470.05029479</v>
      </c>
      <c r="E7" s="37">
        <v>5301.61947388</v>
      </c>
      <c r="F7" s="37">
        <v>837.34557633</v>
      </c>
      <c r="G7" s="36">
        <v>35134.217562699996</v>
      </c>
      <c r="H7" s="36">
        <v>15.148015255297352</v>
      </c>
      <c r="I7" s="102">
        <v>10.072194222734717</v>
      </c>
    </row>
    <row r="8" spans="1:9" ht="13.8">
      <c r="A8" s="30" t="s">
        <v>2</v>
      </c>
      <c r="B8" s="35">
        <v>17.13848018</v>
      </c>
      <c r="C8" s="35">
        <v>2417.5879022199997</v>
      </c>
      <c r="D8" s="35">
        <v>6501.02705451</v>
      </c>
      <c r="E8" s="35">
        <v>1190.50319199</v>
      </c>
      <c r="F8" s="35">
        <v>7.63204524</v>
      </c>
      <c r="G8" s="81">
        <v>10133.888674139998</v>
      </c>
      <c r="H8" s="81">
        <v>19.89589874106763</v>
      </c>
      <c r="I8" s="85">
        <v>13.776269516209592</v>
      </c>
    </row>
    <row r="9" spans="1:9" ht="13.8">
      <c r="A9" s="30" t="s">
        <v>8</v>
      </c>
      <c r="B9" s="35">
        <v>0</v>
      </c>
      <c r="C9" s="35">
        <v>19.343893259999998</v>
      </c>
      <c r="D9" s="35">
        <v>67.59273672</v>
      </c>
      <c r="E9" s="35">
        <v>2.14289338</v>
      </c>
      <c r="F9" s="35">
        <v>0</v>
      </c>
      <c r="G9" s="81">
        <v>89.07952336000001</v>
      </c>
      <c r="H9" s="81">
        <v>33.16786417302573</v>
      </c>
      <c r="I9" s="85">
        <v>4.90267606390711</v>
      </c>
    </row>
    <row r="10" spans="1:9" ht="13.8">
      <c r="A10" s="30" t="s">
        <v>3</v>
      </c>
      <c r="B10" s="35">
        <v>262.82839797</v>
      </c>
      <c r="C10" s="35">
        <v>3569.8087991800003</v>
      </c>
      <c r="D10" s="35">
        <v>8717.184977939998</v>
      </c>
      <c r="E10" s="35">
        <v>1784.29840058</v>
      </c>
      <c r="F10" s="35">
        <v>29.080990359999998</v>
      </c>
      <c r="G10" s="81">
        <v>14363.201566029997</v>
      </c>
      <c r="H10" s="81">
        <v>16.747695391354814</v>
      </c>
      <c r="I10" s="85">
        <v>11.96191586507971</v>
      </c>
    </row>
    <row r="11" spans="1:9" ht="13.8">
      <c r="A11" s="30" t="s">
        <v>6</v>
      </c>
      <c r="B11" s="35">
        <v>17.640124309999997</v>
      </c>
      <c r="C11" s="35">
        <v>316.30369142</v>
      </c>
      <c r="D11" s="35">
        <v>230.93883591</v>
      </c>
      <c r="E11" s="35">
        <v>6.62342501</v>
      </c>
      <c r="F11" s="35">
        <v>0.02092675</v>
      </c>
      <c r="G11" s="81">
        <v>571.5270033999999</v>
      </c>
      <c r="H11" s="81">
        <v>12.685171008722977</v>
      </c>
      <c r="I11" s="85">
        <v>6.5349749367644705</v>
      </c>
    </row>
    <row r="12" spans="1:9" s="137" customFormat="1" ht="13.8">
      <c r="A12" s="30" t="s">
        <v>117</v>
      </c>
      <c r="B12" s="142">
        <v>26.33539035</v>
      </c>
      <c r="C12" s="142">
        <v>352.07867965</v>
      </c>
      <c r="D12" s="142">
        <v>191.68569645</v>
      </c>
      <c r="E12" s="142">
        <v>3.95728416</v>
      </c>
      <c r="F12" s="142">
        <v>0</v>
      </c>
      <c r="G12" s="85">
        <v>574.05705061</v>
      </c>
      <c r="H12" s="85">
        <v>6.511472592455899</v>
      </c>
      <c r="I12" s="85">
        <v>4.330886437065378</v>
      </c>
    </row>
    <row r="13" spans="1:9" ht="13.8">
      <c r="A13" s="30" t="s">
        <v>5</v>
      </c>
      <c r="B13" s="35">
        <v>109.91105363</v>
      </c>
      <c r="C13" s="35">
        <v>983.6862312999999</v>
      </c>
      <c r="D13" s="35">
        <v>1803.75776369</v>
      </c>
      <c r="E13" s="35">
        <v>409.06864968</v>
      </c>
      <c r="F13" s="35">
        <v>7.48895518</v>
      </c>
      <c r="G13" s="81">
        <v>3313.9126534800002</v>
      </c>
      <c r="H13" s="81">
        <v>8.572191997063364</v>
      </c>
      <c r="I13" s="85">
        <v>5.714943589205537</v>
      </c>
    </row>
    <row r="14" spans="1:9" ht="13.8" hidden="1">
      <c r="A14" s="30" t="s">
        <v>22</v>
      </c>
      <c r="B14" s="35">
        <v>0</v>
      </c>
      <c r="C14" s="35">
        <v>0</v>
      </c>
      <c r="D14" s="35">
        <v>0</v>
      </c>
      <c r="E14" s="35">
        <v>0</v>
      </c>
      <c r="F14" s="35">
        <v>0</v>
      </c>
      <c r="G14" s="81">
        <v>0</v>
      </c>
      <c r="H14" s="81">
        <v>0</v>
      </c>
      <c r="I14" s="85">
        <v>0</v>
      </c>
    </row>
    <row r="15" spans="1:9" ht="13.8">
      <c r="A15" s="30" t="s">
        <v>4</v>
      </c>
      <c r="B15" s="35">
        <v>70.71716529999999</v>
      </c>
      <c r="C15" s="35">
        <v>1332.23654736</v>
      </c>
      <c r="D15" s="35">
        <v>1845.78529828</v>
      </c>
      <c r="E15" s="35">
        <v>906.7559756500001</v>
      </c>
      <c r="F15" s="35">
        <v>21.983696780000002</v>
      </c>
      <c r="G15" s="81">
        <v>4177.478683370001</v>
      </c>
      <c r="H15" s="81">
        <v>20.432575238816778</v>
      </c>
      <c r="I15" s="85">
        <v>9.869743946206098</v>
      </c>
    </row>
    <row r="16" spans="1:9" ht="13.8">
      <c r="A16" s="30" t="s">
        <v>7</v>
      </c>
      <c r="B16" s="35">
        <v>0</v>
      </c>
      <c r="C16" s="35">
        <v>0</v>
      </c>
      <c r="D16" s="35">
        <v>100.67692746</v>
      </c>
      <c r="E16" s="35">
        <v>998.26965343</v>
      </c>
      <c r="F16" s="35">
        <v>771.13896202</v>
      </c>
      <c r="G16" s="81">
        <v>1870.08554291</v>
      </c>
      <c r="H16" s="81">
        <v>14.59436723690949</v>
      </c>
      <c r="I16" s="85">
        <v>13.47052602023913</v>
      </c>
    </row>
    <row r="17" spans="1:9" ht="13.8" hidden="1">
      <c r="A17" s="30" t="s">
        <v>23</v>
      </c>
      <c r="B17" s="35">
        <v>0</v>
      </c>
      <c r="C17" s="35">
        <v>0</v>
      </c>
      <c r="D17" s="35">
        <v>0</v>
      </c>
      <c r="E17" s="35">
        <v>0</v>
      </c>
      <c r="F17" s="35">
        <v>0</v>
      </c>
      <c r="G17" s="81">
        <v>0</v>
      </c>
      <c r="H17" s="81">
        <v>0</v>
      </c>
      <c r="I17" s="85">
        <v>0</v>
      </c>
    </row>
    <row r="18" spans="1:9" ht="13.8" hidden="1">
      <c r="A18" s="30" t="s">
        <v>24</v>
      </c>
      <c r="B18" s="35">
        <v>0</v>
      </c>
      <c r="C18" s="35">
        <v>0</v>
      </c>
      <c r="D18" s="35">
        <v>0</v>
      </c>
      <c r="E18" s="35">
        <v>0</v>
      </c>
      <c r="F18" s="35">
        <v>0</v>
      </c>
      <c r="G18" s="81">
        <v>0</v>
      </c>
      <c r="H18" s="81">
        <v>0</v>
      </c>
      <c r="I18" s="85">
        <v>0</v>
      </c>
    </row>
    <row r="19" spans="1:9" ht="13.8">
      <c r="A19" s="30" t="s">
        <v>9</v>
      </c>
      <c r="B19" s="35">
        <v>9.2092511</v>
      </c>
      <c r="C19" s="35">
        <v>20.37661047</v>
      </c>
      <c r="D19" s="35">
        <v>11.40100383</v>
      </c>
      <c r="E19" s="35">
        <v>0</v>
      </c>
      <c r="F19" s="35">
        <v>0</v>
      </c>
      <c r="G19" s="81">
        <v>40.9868654</v>
      </c>
      <c r="H19" s="81">
        <v>0.733054917528097</v>
      </c>
      <c r="I19" s="85">
        <v>0.7325281557080652</v>
      </c>
    </row>
    <row r="20" spans="1:9" ht="13.8" hidden="1">
      <c r="A20" s="30" t="s">
        <v>25</v>
      </c>
      <c r="B20" s="35">
        <v>0</v>
      </c>
      <c r="C20" s="35">
        <v>0</v>
      </c>
      <c r="D20" s="35">
        <v>0</v>
      </c>
      <c r="E20" s="35">
        <v>0</v>
      </c>
      <c r="F20" s="35">
        <v>0</v>
      </c>
      <c r="G20" s="81">
        <v>0</v>
      </c>
      <c r="H20" s="81">
        <v>0</v>
      </c>
      <c r="I20" s="85">
        <v>0</v>
      </c>
    </row>
    <row r="21" spans="1:9" ht="13.8" hidden="1">
      <c r="A21" s="30" t="s">
        <v>317</v>
      </c>
      <c r="B21" s="35">
        <v>0</v>
      </c>
      <c r="C21" s="35">
        <v>0</v>
      </c>
      <c r="D21" s="35">
        <v>0</v>
      </c>
      <c r="E21" s="35">
        <v>0</v>
      </c>
      <c r="F21" s="35">
        <v>0</v>
      </c>
      <c r="G21" s="81">
        <v>0</v>
      </c>
      <c r="H21" s="81">
        <v>0</v>
      </c>
      <c r="I21" s="85">
        <v>0</v>
      </c>
    </row>
    <row r="22" spans="1:9" ht="13.8" hidden="1">
      <c r="A22" s="30" t="s">
        <v>26</v>
      </c>
      <c r="B22" s="35">
        <v>0</v>
      </c>
      <c r="C22" s="35">
        <v>0</v>
      </c>
      <c r="D22" s="35">
        <v>0</v>
      </c>
      <c r="E22" s="35">
        <v>0</v>
      </c>
      <c r="F22" s="35">
        <v>0</v>
      </c>
      <c r="G22" s="81">
        <v>0</v>
      </c>
      <c r="H22" s="81">
        <v>0</v>
      </c>
      <c r="I22" s="85">
        <v>0</v>
      </c>
    </row>
    <row r="23" spans="1:9" ht="13.8" hidden="1">
      <c r="A23" s="30" t="s">
        <v>134</v>
      </c>
      <c r="B23" s="35">
        <v>0</v>
      </c>
      <c r="C23" s="35">
        <v>0</v>
      </c>
      <c r="D23" s="35">
        <v>0</v>
      </c>
      <c r="E23" s="35">
        <v>0</v>
      </c>
      <c r="F23" s="35">
        <v>0</v>
      </c>
      <c r="G23" s="81">
        <v>0</v>
      </c>
      <c r="H23" s="81">
        <v>0</v>
      </c>
      <c r="I23" s="85">
        <v>0</v>
      </c>
    </row>
    <row r="24" spans="1:9" ht="13.8">
      <c r="A24" s="13"/>
      <c r="B24" s="31"/>
      <c r="C24" s="31"/>
      <c r="D24" s="31"/>
      <c r="E24" s="31"/>
      <c r="F24" s="31"/>
      <c r="G24" s="32"/>
      <c r="H24" s="32"/>
      <c r="I24" s="103"/>
    </row>
    <row r="25" spans="1:9" ht="13.8">
      <c r="A25" s="29" t="s">
        <v>50</v>
      </c>
      <c r="B25" s="37">
        <v>0</v>
      </c>
      <c r="C25" s="37">
        <v>0</v>
      </c>
      <c r="D25" s="37">
        <v>1.70515705</v>
      </c>
      <c r="E25" s="37">
        <v>88.25504178999999</v>
      </c>
      <c r="F25" s="37">
        <v>47.41753644</v>
      </c>
      <c r="G25" s="36">
        <v>137.37773528</v>
      </c>
      <c r="H25" s="36">
        <v>2.1156720190003817</v>
      </c>
      <c r="I25" s="102">
        <v>1.0602449729785468</v>
      </c>
    </row>
    <row r="26" spans="1:9" ht="13.8">
      <c r="A26" s="30" t="s">
        <v>27</v>
      </c>
      <c r="B26" s="35">
        <v>0</v>
      </c>
      <c r="C26" s="35">
        <v>0</v>
      </c>
      <c r="D26" s="35">
        <v>0.31245088</v>
      </c>
      <c r="E26" s="35">
        <v>19.12037608</v>
      </c>
      <c r="F26" s="35">
        <v>7.09111342</v>
      </c>
      <c r="G26" s="81">
        <v>26.52394038</v>
      </c>
      <c r="H26" s="81">
        <v>27.166105857148185</v>
      </c>
      <c r="I26" s="85">
        <v>1.1361618755828111</v>
      </c>
    </row>
    <row r="27" spans="1:9" ht="13.8">
      <c r="A27" s="30" t="s">
        <v>28</v>
      </c>
      <c r="B27" s="35">
        <v>0</v>
      </c>
      <c r="C27" s="35">
        <v>0</v>
      </c>
      <c r="D27" s="35">
        <v>0</v>
      </c>
      <c r="E27" s="35">
        <v>16.83368681</v>
      </c>
      <c r="F27" s="35">
        <v>12.743418239999999</v>
      </c>
      <c r="G27" s="81">
        <v>29.57710505</v>
      </c>
      <c r="H27" s="81">
        <v>1.0223640992385539</v>
      </c>
      <c r="I27" s="85">
        <v>0.9409165261668418</v>
      </c>
    </row>
    <row r="28" spans="1:9" ht="13.8">
      <c r="A28" s="30" t="s">
        <v>29</v>
      </c>
      <c r="B28" s="35">
        <v>0</v>
      </c>
      <c r="C28" s="35">
        <v>0</v>
      </c>
      <c r="D28" s="35">
        <v>0</v>
      </c>
      <c r="E28" s="35">
        <v>4.02615408</v>
      </c>
      <c r="F28" s="35">
        <v>0.39425366</v>
      </c>
      <c r="G28" s="81">
        <v>4.420407740000001</v>
      </c>
      <c r="H28" s="81">
        <v>0.26703113892175606</v>
      </c>
      <c r="I28" s="85">
        <v>0.2072427030745694</v>
      </c>
    </row>
    <row r="29" spans="1:9" ht="13.8">
      <c r="A29" s="30" t="s">
        <v>10</v>
      </c>
      <c r="B29" s="35">
        <v>0</v>
      </c>
      <c r="C29" s="35">
        <v>0</v>
      </c>
      <c r="D29" s="35">
        <v>0.032227650000000004</v>
      </c>
      <c r="E29" s="35">
        <v>15.36614693</v>
      </c>
      <c r="F29" s="35">
        <v>6.08310861</v>
      </c>
      <c r="G29" s="81">
        <v>21.48148319</v>
      </c>
      <c r="H29" s="81">
        <v>12.555197841903023</v>
      </c>
      <c r="I29" s="85">
        <v>7.214280999388211</v>
      </c>
    </row>
    <row r="30" spans="1:9" ht="13.8" hidden="1">
      <c r="A30" s="30" t="s">
        <v>30</v>
      </c>
      <c r="B30" s="35">
        <v>0</v>
      </c>
      <c r="C30" s="35">
        <v>0</v>
      </c>
      <c r="D30" s="35">
        <v>0</v>
      </c>
      <c r="E30" s="35">
        <v>0</v>
      </c>
      <c r="F30" s="35">
        <v>0</v>
      </c>
      <c r="G30" s="81">
        <v>0</v>
      </c>
      <c r="H30" s="81">
        <v>0</v>
      </c>
      <c r="I30" s="85">
        <v>0</v>
      </c>
    </row>
    <row r="31" spans="1:9" ht="13.8">
      <c r="A31" s="30" t="s">
        <v>31</v>
      </c>
      <c r="B31" s="35">
        <v>0</v>
      </c>
      <c r="C31" s="35">
        <v>0</v>
      </c>
      <c r="D31" s="35">
        <v>0</v>
      </c>
      <c r="E31" s="35">
        <v>0.14123068</v>
      </c>
      <c r="F31" s="35">
        <v>0.07361672</v>
      </c>
      <c r="G31" s="81">
        <v>0.2148474</v>
      </c>
      <c r="H31" s="81">
        <v>0.24842147241627685</v>
      </c>
      <c r="I31" s="85">
        <v>0.02087308170604927</v>
      </c>
    </row>
    <row r="32" spans="1:9" ht="13.8" hidden="1">
      <c r="A32" s="30" t="s">
        <v>32</v>
      </c>
      <c r="B32" s="35">
        <v>0</v>
      </c>
      <c r="C32" s="35">
        <v>0</v>
      </c>
      <c r="D32" s="35">
        <v>0</v>
      </c>
      <c r="E32" s="35">
        <v>0</v>
      </c>
      <c r="F32" s="35">
        <v>0</v>
      </c>
      <c r="G32" s="81">
        <v>0</v>
      </c>
      <c r="H32" s="81">
        <v>0</v>
      </c>
      <c r="I32" s="85">
        <v>0</v>
      </c>
    </row>
    <row r="33" spans="1:9" ht="13.8">
      <c r="A33" s="30" t="s">
        <v>33</v>
      </c>
      <c r="B33" s="35">
        <v>0</v>
      </c>
      <c r="C33" s="35">
        <v>0</v>
      </c>
      <c r="D33" s="35">
        <v>1.24889407</v>
      </c>
      <c r="E33" s="35">
        <v>13.050845419999998</v>
      </c>
      <c r="F33" s="35">
        <v>6.65809324</v>
      </c>
      <c r="G33" s="81">
        <v>20.95783273</v>
      </c>
      <c r="H33" s="81">
        <v>3.81685576910613</v>
      </c>
      <c r="I33" s="85">
        <v>3.4177273644104185</v>
      </c>
    </row>
    <row r="34" spans="1:9" ht="13.8">
      <c r="A34" s="30" t="s">
        <v>34</v>
      </c>
      <c r="B34" s="35">
        <v>0</v>
      </c>
      <c r="C34" s="35">
        <v>0</v>
      </c>
      <c r="D34" s="35">
        <v>0.11158445000000002</v>
      </c>
      <c r="E34" s="35">
        <v>19.716601790000002</v>
      </c>
      <c r="F34" s="35">
        <v>14.37393255</v>
      </c>
      <c r="G34" s="81">
        <v>34.20211879</v>
      </c>
      <c r="H34" s="81">
        <v>4.9858258438883425</v>
      </c>
      <c r="I34" s="85">
        <v>4.504590512019221</v>
      </c>
    </row>
    <row r="35" spans="1:9" ht="13.8">
      <c r="A35" s="13"/>
      <c r="B35" s="31"/>
      <c r="C35" s="31"/>
      <c r="D35" s="31"/>
      <c r="E35" s="31"/>
      <c r="F35" s="31"/>
      <c r="G35" s="32"/>
      <c r="H35" s="32"/>
      <c r="I35" s="103"/>
    </row>
    <row r="36" spans="1:9" ht="13.8">
      <c r="A36" s="29" t="s">
        <v>0</v>
      </c>
      <c r="B36" s="37">
        <v>0</v>
      </c>
      <c r="C36" s="37">
        <v>8.34873217</v>
      </c>
      <c r="D36" s="37">
        <v>326.6269513600001</v>
      </c>
      <c r="E36" s="37">
        <v>1367.8245039699998</v>
      </c>
      <c r="F36" s="37">
        <v>245.44179816</v>
      </c>
      <c r="G36" s="36">
        <v>1948.24198566</v>
      </c>
      <c r="H36" s="36">
        <v>8.665504008239854</v>
      </c>
      <c r="I36" s="102">
        <v>6.477296630931589</v>
      </c>
    </row>
    <row r="37" spans="1:9" ht="13.8">
      <c r="A37" s="30" t="s">
        <v>12</v>
      </c>
      <c r="B37" s="35">
        <v>0</v>
      </c>
      <c r="C37" s="35">
        <v>1.64873217</v>
      </c>
      <c r="D37" s="35">
        <v>41.754956469999996</v>
      </c>
      <c r="E37" s="35">
        <v>239.56006194999998</v>
      </c>
      <c r="F37" s="35">
        <v>68.88588859999999</v>
      </c>
      <c r="G37" s="81">
        <v>351.84963918999995</v>
      </c>
      <c r="H37" s="81">
        <v>7.020495723104476</v>
      </c>
      <c r="I37" s="85">
        <v>5.193141681656934</v>
      </c>
    </row>
    <row r="38" spans="1:9" ht="13.8">
      <c r="A38" s="30" t="s">
        <v>11</v>
      </c>
      <c r="B38" s="35">
        <v>0</v>
      </c>
      <c r="C38" s="35">
        <v>0</v>
      </c>
      <c r="D38" s="35">
        <v>126.64792779999999</v>
      </c>
      <c r="E38" s="35">
        <v>426.22775680999996</v>
      </c>
      <c r="F38" s="35">
        <v>45.290584409999994</v>
      </c>
      <c r="G38" s="81">
        <v>598.16626902</v>
      </c>
      <c r="H38" s="81">
        <v>17.076801215074653</v>
      </c>
      <c r="I38" s="85">
        <v>12.574155075025848</v>
      </c>
    </row>
    <row r="39" spans="1:9" ht="13.8" hidden="1">
      <c r="A39" s="30" t="s">
        <v>35</v>
      </c>
      <c r="B39" s="35">
        <v>0</v>
      </c>
      <c r="C39" s="35">
        <v>0</v>
      </c>
      <c r="D39" s="35">
        <v>0</v>
      </c>
      <c r="E39" s="35">
        <v>0</v>
      </c>
      <c r="F39" s="35">
        <v>0</v>
      </c>
      <c r="G39" s="81">
        <v>0</v>
      </c>
      <c r="H39" s="81">
        <v>0</v>
      </c>
      <c r="I39" s="85">
        <v>0</v>
      </c>
    </row>
    <row r="40" spans="1:9" ht="13.8">
      <c r="A40" s="30" t="s">
        <v>17</v>
      </c>
      <c r="B40" s="35">
        <v>0</v>
      </c>
      <c r="C40" s="35">
        <v>0</v>
      </c>
      <c r="D40" s="35">
        <v>17.72835276</v>
      </c>
      <c r="E40" s="35">
        <v>263.19558549</v>
      </c>
      <c r="F40" s="35">
        <v>67.06121928</v>
      </c>
      <c r="G40" s="81">
        <v>347.98515753</v>
      </c>
      <c r="H40" s="81">
        <v>8.076837996116776</v>
      </c>
      <c r="I40" s="85">
        <v>5.665247233350587</v>
      </c>
    </row>
    <row r="41" spans="1:9" ht="13.8">
      <c r="A41" s="30" t="s">
        <v>19</v>
      </c>
      <c r="B41" s="35">
        <v>0</v>
      </c>
      <c r="C41" s="35">
        <v>6.7</v>
      </c>
      <c r="D41" s="35">
        <v>25.282431539999997</v>
      </c>
      <c r="E41" s="35">
        <v>31.53320181</v>
      </c>
      <c r="F41" s="35">
        <v>4.887227719999999</v>
      </c>
      <c r="G41" s="81">
        <v>68.40286107</v>
      </c>
      <c r="H41" s="81">
        <v>6.465418756927552</v>
      </c>
      <c r="I41" s="85">
        <v>4.59376377869074</v>
      </c>
    </row>
    <row r="42" spans="1:9" ht="13.8">
      <c r="A42" s="30" t="s">
        <v>18</v>
      </c>
      <c r="B42" s="35">
        <v>0</v>
      </c>
      <c r="C42" s="35">
        <v>0</v>
      </c>
      <c r="D42" s="35">
        <v>3.41700344</v>
      </c>
      <c r="E42" s="35">
        <v>11.35910357</v>
      </c>
      <c r="F42" s="35">
        <v>7.085711219999999</v>
      </c>
      <c r="G42" s="81">
        <v>21.86181823</v>
      </c>
      <c r="H42" s="81">
        <v>6.766433025192601</v>
      </c>
      <c r="I42" s="85">
        <v>4.76882327386227</v>
      </c>
    </row>
    <row r="43" spans="1:9" ht="13.8" hidden="1">
      <c r="A43" s="30" t="s">
        <v>36</v>
      </c>
      <c r="B43" s="35">
        <v>0</v>
      </c>
      <c r="C43" s="35">
        <v>0</v>
      </c>
      <c r="D43" s="35">
        <v>0</v>
      </c>
      <c r="E43" s="35">
        <v>0</v>
      </c>
      <c r="F43" s="35">
        <v>0</v>
      </c>
      <c r="G43" s="81">
        <v>0</v>
      </c>
      <c r="H43" s="81">
        <v>0</v>
      </c>
      <c r="I43" s="85">
        <v>0</v>
      </c>
    </row>
    <row r="44" spans="1:9" ht="13.8">
      <c r="A44" s="30" t="s">
        <v>14</v>
      </c>
      <c r="B44" s="35">
        <v>0</v>
      </c>
      <c r="C44" s="35">
        <v>0</v>
      </c>
      <c r="D44" s="35">
        <v>36.14184880999999</v>
      </c>
      <c r="E44" s="35">
        <v>31.31367335</v>
      </c>
      <c r="F44" s="35">
        <v>1.14397095</v>
      </c>
      <c r="G44" s="81">
        <v>68.59949310999998</v>
      </c>
      <c r="H44" s="81">
        <v>1.8458408639692179</v>
      </c>
      <c r="I44" s="85">
        <v>1.4677927032991818</v>
      </c>
    </row>
    <row r="45" spans="1:9" ht="13.8">
      <c r="A45" s="30" t="s">
        <v>13</v>
      </c>
      <c r="B45" s="35">
        <v>0</v>
      </c>
      <c r="C45" s="35">
        <v>0</v>
      </c>
      <c r="D45" s="35">
        <v>61.3916126</v>
      </c>
      <c r="E45" s="35">
        <v>206.06026045999997</v>
      </c>
      <c r="F45" s="35">
        <v>21.743074399999998</v>
      </c>
      <c r="G45" s="81">
        <v>289.19494746</v>
      </c>
      <c r="H45" s="81">
        <v>13.124390018834609</v>
      </c>
      <c r="I45" s="85">
        <v>11.581383165257924</v>
      </c>
    </row>
    <row r="46" spans="1:9" ht="13.8">
      <c r="A46" s="30" t="s">
        <v>15</v>
      </c>
      <c r="B46" s="35">
        <v>0</v>
      </c>
      <c r="C46" s="35">
        <v>0</v>
      </c>
      <c r="D46" s="35">
        <v>0.8037491999999999</v>
      </c>
      <c r="E46" s="35">
        <v>23.29696479</v>
      </c>
      <c r="F46" s="35">
        <v>9.88412934</v>
      </c>
      <c r="G46" s="81">
        <v>33.98484333</v>
      </c>
      <c r="H46" s="81">
        <v>7.751076003230152</v>
      </c>
      <c r="I46" s="85">
        <v>5.5634627257728955</v>
      </c>
    </row>
    <row r="47" spans="1:9" ht="13.8">
      <c r="A47" s="30" t="s">
        <v>16</v>
      </c>
      <c r="B47" s="35">
        <v>0</v>
      </c>
      <c r="C47" s="35">
        <v>0</v>
      </c>
      <c r="D47" s="35">
        <v>8.3408822</v>
      </c>
      <c r="E47" s="35">
        <v>100.09087301999999</v>
      </c>
      <c r="F47" s="35">
        <v>13.488476879999999</v>
      </c>
      <c r="G47" s="81">
        <v>121.92023209999998</v>
      </c>
      <c r="H47" s="81">
        <v>7.752222512723009</v>
      </c>
      <c r="I47" s="85">
        <v>5.811887787524058</v>
      </c>
    </row>
    <row r="48" spans="1:9" ht="13.8">
      <c r="A48" s="30" t="s">
        <v>37</v>
      </c>
      <c r="B48" s="35">
        <v>0</v>
      </c>
      <c r="C48" s="35">
        <v>0</v>
      </c>
      <c r="D48" s="35">
        <v>5.11818654</v>
      </c>
      <c r="E48" s="35">
        <v>35.18702272</v>
      </c>
      <c r="F48" s="35">
        <v>5.97151536</v>
      </c>
      <c r="G48" s="81">
        <v>46.276724619999996</v>
      </c>
      <c r="H48" s="81">
        <v>24.615567143052754</v>
      </c>
      <c r="I48" s="85">
        <v>13.018035554890696</v>
      </c>
    </row>
    <row r="49" spans="1:9" ht="13.8">
      <c r="A49" s="13"/>
      <c r="B49" s="31"/>
      <c r="C49" s="31"/>
      <c r="D49" s="31"/>
      <c r="E49" s="31"/>
      <c r="F49" s="31"/>
      <c r="G49" s="32"/>
      <c r="H49" s="32"/>
      <c r="I49" s="103"/>
    </row>
    <row r="50" spans="1:13" ht="13.8">
      <c r="A50" s="29" t="s">
        <v>1</v>
      </c>
      <c r="B50" s="37">
        <v>0</v>
      </c>
      <c r="C50" s="37">
        <v>1.2</v>
      </c>
      <c r="D50" s="37">
        <v>63.568470299999994</v>
      </c>
      <c r="E50" s="37">
        <v>149.97157585999997</v>
      </c>
      <c r="F50" s="37">
        <v>57.95456893</v>
      </c>
      <c r="G50" s="36">
        <v>272.69461508999996</v>
      </c>
      <c r="H50" s="36">
        <v>17.211549804802374</v>
      </c>
      <c r="I50" s="102">
        <v>11.961241979791037</v>
      </c>
      <c r="M50" s="167"/>
    </row>
    <row r="51" spans="1:9" ht="13.8">
      <c r="A51" s="30" t="s">
        <v>38</v>
      </c>
      <c r="B51" s="35">
        <v>0</v>
      </c>
      <c r="C51" s="35">
        <v>1.2</v>
      </c>
      <c r="D51" s="35">
        <v>63.568470299999994</v>
      </c>
      <c r="E51" s="35">
        <v>149.44368878999998</v>
      </c>
      <c r="F51" s="35">
        <v>57.41446215</v>
      </c>
      <c r="G51" s="81">
        <v>271.62662123999996</v>
      </c>
      <c r="H51" s="81">
        <v>28.330230700897882</v>
      </c>
      <c r="I51" s="85">
        <v>25.25515657697786</v>
      </c>
    </row>
    <row r="52" spans="1:9" ht="13.8" hidden="1">
      <c r="A52" s="30" t="s">
        <v>40</v>
      </c>
      <c r="B52" s="35">
        <v>0</v>
      </c>
      <c r="C52" s="35">
        <v>0</v>
      </c>
      <c r="D52" s="35">
        <v>0</v>
      </c>
      <c r="E52" s="35">
        <v>0</v>
      </c>
      <c r="F52" s="35">
        <v>0</v>
      </c>
      <c r="G52" s="81">
        <v>0</v>
      </c>
      <c r="H52" s="81">
        <v>0</v>
      </c>
      <c r="I52" s="85">
        <v>0</v>
      </c>
    </row>
    <row r="53" spans="1:9" ht="13.8">
      <c r="A53" s="30" t="s">
        <v>41</v>
      </c>
      <c r="B53" s="35">
        <v>0</v>
      </c>
      <c r="C53" s="35">
        <v>0</v>
      </c>
      <c r="D53" s="35">
        <v>0</v>
      </c>
      <c r="E53" s="35">
        <v>0.52788707</v>
      </c>
      <c r="F53" s="35">
        <v>0.54010678</v>
      </c>
      <c r="G53" s="81">
        <v>1.0679938500000001</v>
      </c>
      <c r="H53" s="81">
        <v>1.179759156971649</v>
      </c>
      <c r="I53" s="85">
        <v>0.8932283813169561</v>
      </c>
    </row>
    <row r="54" spans="1:9" ht="13.8" hidden="1">
      <c r="A54" s="30" t="s">
        <v>42</v>
      </c>
      <c r="B54" s="35">
        <v>0</v>
      </c>
      <c r="C54" s="35">
        <v>0</v>
      </c>
      <c r="D54" s="35">
        <v>0</v>
      </c>
      <c r="E54" s="35">
        <v>0</v>
      </c>
      <c r="F54" s="35">
        <v>0</v>
      </c>
      <c r="G54" s="81">
        <v>0</v>
      </c>
      <c r="H54" s="81">
        <v>0</v>
      </c>
      <c r="I54" s="85">
        <v>0</v>
      </c>
    </row>
    <row r="55" spans="1:9" ht="13.8" hidden="1">
      <c r="A55" s="30" t="s">
        <v>43</v>
      </c>
      <c r="B55" s="35">
        <v>0</v>
      </c>
      <c r="C55" s="35">
        <v>0</v>
      </c>
      <c r="D55" s="35">
        <v>0</v>
      </c>
      <c r="E55" s="35">
        <v>0</v>
      </c>
      <c r="F55" s="35">
        <v>0</v>
      </c>
      <c r="G55" s="81">
        <v>0</v>
      </c>
      <c r="H55" s="81">
        <v>0</v>
      </c>
      <c r="I55" s="85">
        <v>0</v>
      </c>
    </row>
    <row r="56" spans="1:9" ht="13.8" hidden="1">
      <c r="A56" s="30" t="s">
        <v>136</v>
      </c>
      <c r="B56" s="35">
        <v>0</v>
      </c>
      <c r="C56" s="35">
        <v>0</v>
      </c>
      <c r="D56" s="35">
        <v>0</v>
      </c>
      <c r="E56" s="35">
        <v>0</v>
      </c>
      <c r="F56" s="35">
        <v>0</v>
      </c>
      <c r="G56" s="81">
        <v>0</v>
      </c>
      <c r="H56" s="81">
        <v>0</v>
      </c>
      <c r="I56" s="85">
        <v>0</v>
      </c>
    </row>
    <row r="57" spans="1:9" ht="13.8" hidden="1">
      <c r="A57" s="13"/>
      <c r="B57" s="31"/>
      <c r="C57" s="31"/>
      <c r="D57" s="31"/>
      <c r="E57" s="31"/>
      <c r="F57" s="31"/>
      <c r="G57" s="32"/>
      <c r="H57" s="32"/>
      <c r="I57" s="103"/>
    </row>
    <row r="58" spans="1:9" ht="13.8" hidden="1">
      <c r="A58" s="29" t="s">
        <v>329</v>
      </c>
      <c r="B58" s="37">
        <v>0</v>
      </c>
      <c r="C58" s="37">
        <v>0</v>
      </c>
      <c r="D58" s="37">
        <v>0</v>
      </c>
      <c r="E58" s="37">
        <v>0</v>
      </c>
      <c r="F58" s="37">
        <v>0</v>
      </c>
      <c r="G58" s="36">
        <v>0</v>
      </c>
      <c r="H58" s="36">
        <v>0</v>
      </c>
      <c r="I58" s="102">
        <v>0</v>
      </c>
    </row>
    <row r="59" spans="1:9" ht="13.8" hidden="1">
      <c r="A59" s="30" t="s">
        <v>44</v>
      </c>
      <c r="B59" s="35">
        <v>0</v>
      </c>
      <c r="C59" s="35">
        <v>0</v>
      </c>
      <c r="D59" s="35">
        <v>0</v>
      </c>
      <c r="E59" s="35">
        <v>0</v>
      </c>
      <c r="F59" s="35">
        <v>0</v>
      </c>
      <c r="G59" s="81">
        <v>0</v>
      </c>
      <c r="H59" s="81">
        <v>0</v>
      </c>
      <c r="I59" s="85">
        <v>0</v>
      </c>
    </row>
    <row r="60" spans="1:9" ht="13.8" hidden="1">
      <c r="A60" s="30" t="s">
        <v>46</v>
      </c>
      <c r="B60" s="35">
        <v>0</v>
      </c>
      <c r="C60" s="35">
        <v>0</v>
      </c>
      <c r="D60" s="35">
        <v>0</v>
      </c>
      <c r="E60" s="35">
        <v>0</v>
      </c>
      <c r="F60" s="35">
        <v>0</v>
      </c>
      <c r="G60" s="81">
        <v>0</v>
      </c>
      <c r="H60" s="81">
        <v>0</v>
      </c>
      <c r="I60" s="85">
        <v>0</v>
      </c>
    </row>
    <row r="61" spans="1:9" ht="13.8" hidden="1">
      <c r="A61" s="30" t="s">
        <v>45</v>
      </c>
      <c r="B61" s="35">
        <v>0</v>
      </c>
      <c r="C61" s="35">
        <v>0</v>
      </c>
      <c r="D61" s="35">
        <v>0</v>
      </c>
      <c r="E61" s="35">
        <v>0</v>
      </c>
      <c r="F61" s="35">
        <v>0</v>
      </c>
      <c r="G61" s="81">
        <v>0</v>
      </c>
      <c r="H61" s="81">
        <v>0</v>
      </c>
      <c r="I61" s="85">
        <v>0</v>
      </c>
    </row>
    <row r="62" spans="1:9" ht="13.8" hidden="1">
      <c r="A62" s="30" t="s">
        <v>47</v>
      </c>
      <c r="B62" s="35">
        <v>0</v>
      </c>
      <c r="C62" s="35">
        <v>0</v>
      </c>
      <c r="D62" s="35">
        <v>0</v>
      </c>
      <c r="E62" s="35">
        <v>0</v>
      </c>
      <c r="F62" s="35">
        <v>0</v>
      </c>
      <c r="G62" s="81">
        <v>0</v>
      </c>
      <c r="H62" s="81">
        <v>0</v>
      </c>
      <c r="I62" s="85">
        <v>0</v>
      </c>
    </row>
    <row r="63" spans="1:9" ht="13.8" hidden="1">
      <c r="A63" s="30" t="s">
        <v>48</v>
      </c>
      <c r="B63" s="35">
        <v>0</v>
      </c>
      <c r="C63" s="35">
        <v>0</v>
      </c>
      <c r="D63" s="35">
        <v>0</v>
      </c>
      <c r="E63" s="35">
        <v>0</v>
      </c>
      <c r="F63" s="35">
        <v>0</v>
      </c>
      <c r="G63" s="81">
        <v>0</v>
      </c>
      <c r="H63" s="81">
        <v>0</v>
      </c>
      <c r="I63" s="85">
        <v>0</v>
      </c>
    </row>
    <row r="64" spans="1:9" ht="13.8" hidden="1">
      <c r="A64" s="30" t="s">
        <v>49</v>
      </c>
      <c r="B64" s="35">
        <v>0</v>
      </c>
      <c r="C64" s="35">
        <v>0</v>
      </c>
      <c r="D64" s="35">
        <v>0</v>
      </c>
      <c r="E64" s="35">
        <v>0</v>
      </c>
      <c r="F64" s="35">
        <v>0</v>
      </c>
      <c r="G64" s="81">
        <v>0</v>
      </c>
      <c r="H64" s="81">
        <v>0</v>
      </c>
      <c r="I64" s="85">
        <v>0</v>
      </c>
    </row>
    <row r="65" spans="1:9" ht="13.8" hidden="1">
      <c r="A65" s="30" t="s">
        <v>228</v>
      </c>
      <c r="B65" s="35">
        <v>0</v>
      </c>
      <c r="C65" s="35">
        <v>0</v>
      </c>
      <c r="D65" s="35">
        <v>0</v>
      </c>
      <c r="E65" s="35">
        <v>0</v>
      </c>
      <c r="F65" s="35">
        <v>0</v>
      </c>
      <c r="G65" s="81">
        <v>0</v>
      </c>
      <c r="H65" s="81">
        <v>0</v>
      </c>
      <c r="I65" s="85">
        <v>0</v>
      </c>
    </row>
    <row r="66" spans="1:9" ht="15">
      <c r="A66" s="4"/>
      <c r="B66" s="32"/>
      <c r="C66" s="32"/>
      <c r="D66" s="32"/>
      <c r="E66" s="32"/>
      <c r="F66" s="32"/>
      <c r="G66" s="32"/>
      <c r="H66" s="32"/>
      <c r="I66" s="103"/>
    </row>
    <row r="67" spans="1:9" ht="13.8">
      <c r="A67" s="12" t="s">
        <v>111</v>
      </c>
      <c r="B67" s="37">
        <v>513.77986284</v>
      </c>
      <c r="C67" s="37">
        <v>9020.971087030002</v>
      </c>
      <c r="D67" s="37">
        <v>19861.950873499994</v>
      </c>
      <c r="E67" s="37">
        <v>6907.670595499999</v>
      </c>
      <c r="F67" s="37">
        <v>1188.1594798600001</v>
      </c>
      <c r="G67" s="36">
        <v>37492.53189872999</v>
      </c>
      <c r="H67" s="36">
        <v>14.202979081041606</v>
      </c>
      <c r="I67" s="102">
        <v>9.447457338692075</v>
      </c>
    </row>
    <row r="68" spans="1:9" ht="13.8" thickBot="1">
      <c r="A68" s="10"/>
      <c r="B68" s="9"/>
      <c r="C68" s="9"/>
      <c r="D68" s="9"/>
      <c r="E68" s="9"/>
      <c r="F68" s="9"/>
      <c r="G68" s="9"/>
      <c r="H68" s="9"/>
      <c r="I68" s="9"/>
    </row>
    <row r="69" spans="1:9" ht="8.25" customHeight="1">
      <c r="A69" s="8"/>
      <c r="B69" s="8"/>
      <c r="C69" s="8"/>
      <c r="D69" s="8"/>
      <c r="E69" s="8"/>
      <c r="F69" s="8"/>
      <c r="G69" s="8"/>
      <c r="H69" s="8"/>
      <c r="I69" s="86"/>
    </row>
    <row r="70" spans="1:9" ht="15">
      <c r="A70" s="7" t="s">
        <v>57</v>
      </c>
      <c r="B70" s="5"/>
      <c r="C70" s="5"/>
      <c r="D70" s="5"/>
      <c r="E70" s="5"/>
      <c r="F70" s="6"/>
      <c r="G70" s="6"/>
      <c r="H70" s="6"/>
      <c r="I70" s="86"/>
    </row>
    <row r="71" spans="1:9" ht="18.75" customHeight="1">
      <c r="A71" s="364" t="s">
        <v>227</v>
      </c>
      <c r="B71" s="364"/>
      <c r="C71" s="364"/>
      <c r="D71" s="364"/>
      <c r="E71" s="364"/>
      <c r="F71" s="364"/>
      <c r="G71" s="364"/>
      <c r="H71" s="364"/>
      <c r="I71" s="364"/>
    </row>
    <row r="72" spans="1:9" ht="13.8">
      <c r="A72" s="2"/>
      <c r="B72" s="28"/>
      <c r="C72" s="28"/>
      <c r="D72" s="28"/>
      <c r="E72" s="28"/>
      <c r="F72" s="28"/>
      <c r="G72" s="28"/>
      <c r="H72" s="28"/>
      <c r="I72" s="86"/>
    </row>
    <row r="73" spans="1:9" ht="13.8">
      <c r="A73" s="2"/>
      <c r="B73" s="28"/>
      <c r="C73" s="28"/>
      <c r="D73" s="28"/>
      <c r="E73" s="28"/>
      <c r="F73" s="28"/>
      <c r="G73" s="28"/>
      <c r="H73" s="28"/>
      <c r="I73" s="86"/>
    </row>
    <row r="74" spans="1:9" ht="13.8">
      <c r="A74" s="2"/>
      <c r="B74" s="28"/>
      <c r="C74" s="28"/>
      <c r="D74" s="28"/>
      <c r="E74" s="28"/>
      <c r="F74" s="28"/>
      <c r="G74" s="28"/>
      <c r="H74" s="28"/>
      <c r="I74" s="86"/>
    </row>
    <row r="75" spans="1:9" ht="13.8">
      <c r="A75" s="2"/>
      <c r="B75" s="28"/>
      <c r="C75" s="28"/>
      <c r="D75" s="28"/>
      <c r="E75" s="28"/>
      <c r="F75" s="28"/>
      <c r="G75" s="28"/>
      <c r="H75" s="28"/>
      <c r="I75" s="86"/>
    </row>
    <row r="76" spans="1:9" ht="13.8">
      <c r="A76" s="2"/>
      <c r="B76" s="28"/>
      <c r="C76" s="28"/>
      <c r="D76" s="28"/>
      <c r="E76" s="28"/>
      <c r="F76" s="28"/>
      <c r="G76" s="28"/>
      <c r="H76" s="28"/>
      <c r="I76" s="86"/>
    </row>
    <row r="77" spans="1:9" ht="13.8">
      <c r="A77" s="2"/>
      <c r="B77" s="28"/>
      <c r="C77" s="28"/>
      <c r="D77" s="28"/>
      <c r="E77" s="28"/>
      <c r="F77" s="28"/>
      <c r="G77" s="28"/>
      <c r="H77" s="28"/>
      <c r="I77" s="86"/>
    </row>
    <row r="78" spans="1:9" ht="13.8">
      <c r="A78" s="2"/>
      <c r="B78" s="28"/>
      <c r="C78" s="28"/>
      <c r="D78" s="28"/>
      <c r="E78" s="28"/>
      <c r="F78" s="28"/>
      <c r="G78" s="28"/>
      <c r="H78" s="28"/>
      <c r="I78" s="86"/>
    </row>
    <row r="79" spans="1:9" ht="13.8">
      <c r="A79" s="2"/>
      <c r="B79" s="28"/>
      <c r="C79" s="28"/>
      <c r="D79" s="28"/>
      <c r="E79" s="28"/>
      <c r="F79" s="28"/>
      <c r="G79" s="28"/>
      <c r="H79" s="28"/>
      <c r="I79" s="86"/>
    </row>
    <row r="80" spans="1:9" ht="13.8">
      <c r="A80" s="2"/>
      <c r="B80" s="28"/>
      <c r="C80" s="28"/>
      <c r="D80" s="28"/>
      <c r="E80" s="28"/>
      <c r="F80" s="28"/>
      <c r="G80" s="28"/>
      <c r="H80" s="28"/>
      <c r="I80" s="86"/>
    </row>
    <row r="81" spans="1:9" ht="13.8">
      <c r="A81" s="2"/>
      <c r="B81" s="28"/>
      <c r="C81" s="28"/>
      <c r="D81" s="28"/>
      <c r="E81" s="28"/>
      <c r="F81" s="28"/>
      <c r="G81" s="28"/>
      <c r="H81" s="28"/>
      <c r="I81" s="86"/>
    </row>
    <row r="82" spans="1:9" ht="13.8">
      <c r="A82" s="2"/>
      <c r="B82" s="28"/>
      <c r="C82" s="28"/>
      <c r="D82" s="28"/>
      <c r="E82" s="28"/>
      <c r="F82" s="28"/>
      <c r="G82" s="28"/>
      <c r="H82" s="28"/>
      <c r="I82" s="86"/>
    </row>
    <row r="83" spans="1:9" ht="13.8">
      <c r="A83" s="2"/>
      <c r="B83" s="28"/>
      <c r="C83" s="28"/>
      <c r="D83" s="28"/>
      <c r="E83" s="28"/>
      <c r="F83" s="28"/>
      <c r="G83" s="28"/>
      <c r="H83" s="28"/>
      <c r="I83" s="86"/>
    </row>
    <row r="84" spans="1:9" ht="13.8">
      <c r="A84" s="2"/>
      <c r="B84" s="28"/>
      <c r="C84" s="28"/>
      <c r="D84" s="28"/>
      <c r="E84" s="28"/>
      <c r="F84" s="28"/>
      <c r="G84" s="28"/>
      <c r="H84" s="28"/>
      <c r="I84" s="86"/>
    </row>
    <row r="85" spans="1:9" ht="13.8">
      <c r="A85" s="2"/>
      <c r="B85" s="28"/>
      <c r="C85" s="28"/>
      <c r="D85" s="28"/>
      <c r="E85" s="28"/>
      <c r="F85" s="28"/>
      <c r="G85" s="28"/>
      <c r="H85" s="28"/>
      <c r="I85" s="86"/>
    </row>
    <row r="86" spans="1:9" ht="13.8">
      <c r="A86" s="2"/>
      <c r="B86" s="28"/>
      <c r="C86" s="28"/>
      <c r="D86" s="28"/>
      <c r="E86" s="28"/>
      <c r="F86" s="28"/>
      <c r="G86" s="28"/>
      <c r="H86" s="28"/>
      <c r="I86" s="86"/>
    </row>
    <row r="87" spans="1:9" ht="13.8">
      <c r="A87" s="2"/>
      <c r="B87" s="28"/>
      <c r="C87" s="28"/>
      <c r="D87" s="28"/>
      <c r="E87" s="28"/>
      <c r="F87" s="28"/>
      <c r="G87" s="28"/>
      <c r="H87" s="28"/>
      <c r="I87" s="86"/>
    </row>
    <row r="88" spans="1:9" ht="13.8">
      <c r="A88" s="2"/>
      <c r="B88" s="28"/>
      <c r="C88" s="28"/>
      <c r="D88" s="28"/>
      <c r="E88" s="28"/>
      <c r="F88" s="28"/>
      <c r="G88" s="28"/>
      <c r="H88" s="28"/>
      <c r="I88" s="86"/>
    </row>
    <row r="89" spans="1:9" ht="13.8">
      <c r="A89" s="2"/>
      <c r="B89" s="28"/>
      <c r="C89" s="28"/>
      <c r="D89" s="28"/>
      <c r="E89" s="28"/>
      <c r="F89" s="28"/>
      <c r="G89" s="28"/>
      <c r="H89" s="28"/>
      <c r="I89" s="86"/>
    </row>
    <row r="90" spans="1:9" ht="13.8">
      <c r="A90" s="2"/>
      <c r="B90" s="28"/>
      <c r="C90" s="28"/>
      <c r="D90" s="28"/>
      <c r="E90" s="28"/>
      <c r="F90" s="28"/>
      <c r="G90" s="28"/>
      <c r="H90" s="28"/>
      <c r="I90" s="86"/>
    </row>
    <row r="91" spans="1:9" ht="13.8">
      <c r="A91" s="2"/>
      <c r="B91" s="28"/>
      <c r="C91" s="28"/>
      <c r="D91" s="28"/>
      <c r="E91" s="28"/>
      <c r="F91" s="28"/>
      <c r="G91" s="28"/>
      <c r="H91" s="28"/>
      <c r="I91" s="86"/>
    </row>
    <row r="92" spans="1:9" ht="13.8">
      <c r="A92" s="2"/>
      <c r="B92" s="28"/>
      <c r="C92" s="28"/>
      <c r="D92" s="28"/>
      <c r="E92" s="28"/>
      <c r="F92" s="28"/>
      <c r="G92" s="28"/>
      <c r="H92" s="28"/>
      <c r="I92" s="86"/>
    </row>
    <row r="93" spans="1:9" ht="13.8">
      <c r="A93" s="2"/>
      <c r="B93" s="28"/>
      <c r="C93" s="28"/>
      <c r="D93" s="28"/>
      <c r="E93" s="28"/>
      <c r="F93" s="28"/>
      <c r="G93" s="28"/>
      <c r="H93" s="28"/>
      <c r="I93" s="86"/>
    </row>
    <row r="94" spans="1:9" ht="13.8">
      <c r="A94" s="2"/>
      <c r="B94" s="28"/>
      <c r="C94" s="28"/>
      <c r="D94" s="28"/>
      <c r="E94" s="28"/>
      <c r="F94" s="28"/>
      <c r="G94" s="28"/>
      <c r="H94" s="28"/>
      <c r="I94" s="86"/>
    </row>
    <row r="95" spans="1:9" ht="13.8">
      <c r="A95" s="2"/>
      <c r="B95" s="28"/>
      <c r="C95" s="28"/>
      <c r="D95" s="28"/>
      <c r="E95" s="28"/>
      <c r="F95" s="28"/>
      <c r="G95" s="28"/>
      <c r="H95" s="28"/>
      <c r="I95" s="86"/>
    </row>
    <row r="96" spans="1:9" ht="13.8">
      <c r="A96" s="2"/>
      <c r="B96" s="28"/>
      <c r="C96" s="28"/>
      <c r="D96" s="28"/>
      <c r="E96" s="28"/>
      <c r="F96" s="28"/>
      <c r="G96" s="28"/>
      <c r="H96" s="28"/>
      <c r="I96" s="86"/>
    </row>
    <row r="97" spans="1:9" ht="13.8">
      <c r="A97" s="2"/>
      <c r="B97" s="28"/>
      <c r="C97" s="28"/>
      <c r="D97" s="28"/>
      <c r="E97" s="28"/>
      <c r="F97" s="28"/>
      <c r="G97" s="28"/>
      <c r="H97" s="28"/>
      <c r="I97" s="86"/>
    </row>
    <row r="98" spans="1:9" ht="13.8">
      <c r="A98" s="2"/>
      <c r="B98" s="28"/>
      <c r="C98" s="28"/>
      <c r="D98" s="28"/>
      <c r="E98" s="28"/>
      <c r="F98" s="28"/>
      <c r="G98" s="28"/>
      <c r="H98" s="28"/>
      <c r="I98" s="86"/>
    </row>
    <row r="99" spans="1:9" ht="13.8">
      <c r="A99" s="2"/>
      <c r="B99" s="28"/>
      <c r="C99" s="28"/>
      <c r="D99" s="28"/>
      <c r="E99" s="28"/>
      <c r="F99" s="28"/>
      <c r="G99" s="28"/>
      <c r="H99" s="28"/>
      <c r="I99" s="86"/>
    </row>
    <row r="100" spans="1:9" ht="13.8">
      <c r="A100" s="2"/>
      <c r="B100" s="28"/>
      <c r="C100" s="28"/>
      <c r="D100" s="28"/>
      <c r="E100" s="28"/>
      <c r="F100" s="28"/>
      <c r="G100" s="28"/>
      <c r="H100" s="28"/>
      <c r="I100" s="86"/>
    </row>
    <row r="101" spans="1:9" ht="13.8">
      <c r="A101" s="2"/>
      <c r="B101" s="28"/>
      <c r="C101" s="28"/>
      <c r="D101" s="28"/>
      <c r="E101" s="28"/>
      <c r="F101" s="28"/>
      <c r="G101" s="28"/>
      <c r="H101" s="28"/>
      <c r="I101" s="86"/>
    </row>
    <row r="102" spans="1:9" ht="13.8">
      <c r="A102" s="2"/>
      <c r="B102" s="28"/>
      <c r="C102" s="28"/>
      <c r="D102" s="28"/>
      <c r="E102" s="28"/>
      <c r="F102" s="28"/>
      <c r="G102" s="28"/>
      <c r="H102" s="28"/>
      <c r="I102" s="86"/>
    </row>
    <row r="103" spans="1:9" ht="13.8">
      <c r="A103" s="2"/>
      <c r="B103" s="28"/>
      <c r="C103" s="28"/>
      <c r="D103" s="28"/>
      <c r="E103" s="28"/>
      <c r="F103" s="28"/>
      <c r="G103" s="28"/>
      <c r="H103" s="28"/>
      <c r="I103" s="86"/>
    </row>
    <row r="104" spans="1:9" ht="13.8">
      <c r="A104" s="2"/>
      <c r="B104" s="28"/>
      <c r="C104" s="28"/>
      <c r="D104" s="28"/>
      <c r="E104" s="28"/>
      <c r="F104" s="28"/>
      <c r="G104" s="28"/>
      <c r="H104" s="28"/>
      <c r="I104" s="86"/>
    </row>
    <row r="105" spans="1:9" ht="13.8">
      <c r="A105" s="2"/>
      <c r="B105" s="28"/>
      <c r="C105" s="28"/>
      <c r="D105" s="28"/>
      <c r="E105" s="28"/>
      <c r="F105" s="28"/>
      <c r="G105" s="28"/>
      <c r="H105" s="28"/>
      <c r="I105" s="86"/>
    </row>
    <row r="106" spans="1:9" ht="13.8">
      <c r="A106" s="2"/>
      <c r="B106" s="28"/>
      <c r="C106" s="28"/>
      <c r="D106" s="28"/>
      <c r="E106" s="28"/>
      <c r="F106" s="28"/>
      <c r="G106" s="28"/>
      <c r="H106" s="28"/>
      <c r="I106" s="86"/>
    </row>
    <row r="107" spans="1:9" ht="13.8">
      <c r="A107" s="2"/>
      <c r="B107" s="28"/>
      <c r="C107" s="28"/>
      <c r="D107" s="28"/>
      <c r="E107" s="28"/>
      <c r="F107" s="28"/>
      <c r="G107" s="28"/>
      <c r="H107" s="28"/>
      <c r="I107" s="86"/>
    </row>
    <row r="108" spans="1:9" ht="13.8">
      <c r="A108" s="2"/>
      <c r="B108" s="28"/>
      <c r="C108" s="28"/>
      <c r="D108" s="28"/>
      <c r="E108" s="28"/>
      <c r="F108" s="28"/>
      <c r="G108" s="28"/>
      <c r="H108" s="28"/>
      <c r="I108" s="86"/>
    </row>
    <row r="109" spans="1:9" ht="13.8">
      <c r="A109" s="2"/>
      <c r="B109" s="28"/>
      <c r="C109" s="28"/>
      <c r="D109" s="28"/>
      <c r="E109" s="28"/>
      <c r="F109" s="28"/>
      <c r="G109" s="28"/>
      <c r="H109" s="28"/>
      <c r="I109" s="86"/>
    </row>
    <row r="110" spans="1:9" ht="13.8">
      <c r="A110" s="2"/>
      <c r="B110" s="28"/>
      <c r="C110" s="28"/>
      <c r="D110" s="28"/>
      <c r="E110" s="28"/>
      <c r="F110" s="28"/>
      <c r="G110" s="28"/>
      <c r="H110" s="28"/>
      <c r="I110" s="86"/>
    </row>
    <row r="111" spans="1:9" ht="13.8">
      <c r="A111" s="2"/>
      <c r="B111" s="28"/>
      <c r="C111" s="28"/>
      <c r="D111" s="28"/>
      <c r="E111" s="28"/>
      <c r="F111" s="28"/>
      <c r="G111" s="28"/>
      <c r="H111" s="28"/>
      <c r="I111" s="86"/>
    </row>
    <row r="112" spans="1:9" ht="13.8">
      <c r="A112" s="2"/>
      <c r="B112" s="28"/>
      <c r="C112" s="28"/>
      <c r="D112" s="28"/>
      <c r="E112" s="28"/>
      <c r="F112" s="28"/>
      <c r="G112" s="28"/>
      <c r="H112" s="28"/>
      <c r="I112" s="86"/>
    </row>
    <row r="113" spans="1:9" ht="13.8">
      <c r="A113" s="2"/>
      <c r="B113" s="28"/>
      <c r="C113" s="28"/>
      <c r="D113" s="28"/>
      <c r="E113" s="28"/>
      <c r="F113" s="28"/>
      <c r="G113" s="28"/>
      <c r="H113" s="28"/>
      <c r="I113" s="86"/>
    </row>
    <row r="114" spans="1:9" ht="13.8">
      <c r="A114" s="2"/>
      <c r="B114" s="28"/>
      <c r="C114" s="28"/>
      <c r="D114" s="28"/>
      <c r="E114" s="28"/>
      <c r="F114" s="28"/>
      <c r="G114" s="28"/>
      <c r="H114" s="28"/>
      <c r="I114" s="86"/>
    </row>
    <row r="115" spans="1:9" ht="13.8">
      <c r="A115" s="2"/>
      <c r="B115" s="28"/>
      <c r="C115" s="28"/>
      <c r="D115" s="28"/>
      <c r="E115" s="28"/>
      <c r="F115" s="28"/>
      <c r="G115" s="28"/>
      <c r="H115" s="28"/>
      <c r="I115" s="86"/>
    </row>
    <row r="116" spans="1:9" ht="13.8">
      <c r="A116" s="2"/>
      <c r="B116" s="28"/>
      <c r="C116" s="28"/>
      <c r="D116" s="28"/>
      <c r="E116" s="28"/>
      <c r="F116" s="28"/>
      <c r="G116" s="28"/>
      <c r="H116" s="28"/>
      <c r="I116" s="86"/>
    </row>
    <row r="117" spans="1:9" ht="13.8">
      <c r="A117" s="2"/>
      <c r="B117" s="28"/>
      <c r="C117" s="28"/>
      <c r="D117" s="28"/>
      <c r="E117" s="28"/>
      <c r="F117" s="28"/>
      <c r="G117" s="28"/>
      <c r="H117" s="28"/>
      <c r="I117" s="86"/>
    </row>
    <row r="118" spans="1:9" ht="13.8">
      <c r="A118" s="2"/>
      <c r="B118" s="28"/>
      <c r="C118" s="28"/>
      <c r="D118" s="28"/>
      <c r="E118" s="28"/>
      <c r="F118" s="28"/>
      <c r="G118" s="28"/>
      <c r="H118" s="28"/>
      <c r="I118" s="86"/>
    </row>
    <row r="119" spans="1:9" ht="13.8">
      <c r="A119" s="2"/>
      <c r="B119" s="28"/>
      <c r="C119" s="28"/>
      <c r="D119" s="28"/>
      <c r="E119" s="28"/>
      <c r="F119" s="28"/>
      <c r="G119" s="28"/>
      <c r="H119" s="28"/>
      <c r="I119" s="86"/>
    </row>
    <row r="120" spans="1:9" ht="13.8">
      <c r="A120" s="2"/>
      <c r="B120" s="28"/>
      <c r="C120" s="28"/>
      <c r="D120" s="28"/>
      <c r="E120" s="28"/>
      <c r="F120" s="28"/>
      <c r="G120" s="28"/>
      <c r="H120" s="28"/>
      <c r="I120" s="86"/>
    </row>
    <row r="121" spans="1:9" ht="13.8">
      <c r="A121" s="2"/>
      <c r="B121" s="28"/>
      <c r="C121" s="28"/>
      <c r="D121" s="28"/>
      <c r="E121" s="28"/>
      <c r="F121" s="28"/>
      <c r="G121" s="28"/>
      <c r="H121" s="28"/>
      <c r="I121" s="86"/>
    </row>
    <row r="122" spans="1:9" ht="13.8">
      <c r="A122" s="2"/>
      <c r="B122" s="28"/>
      <c r="C122" s="28"/>
      <c r="D122" s="28"/>
      <c r="E122" s="28"/>
      <c r="F122" s="28"/>
      <c r="G122" s="28"/>
      <c r="H122" s="28"/>
      <c r="I122" s="86"/>
    </row>
    <row r="123" spans="1:9" ht="13.8">
      <c r="A123" s="2"/>
      <c r="B123" s="28"/>
      <c r="C123" s="28"/>
      <c r="D123" s="28"/>
      <c r="E123" s="28"/>
      <c r="F123" s="28"/>
      <c r="G123" s="28"/>
      <c r="H123" s="28"/>
      <c r="I123" s="86"/>
    </row>
    <row r="124" spans="1:9" ht="13.8">
      <c r="A124" s="2"/>
      <c r="B124" s="28"/>
      <c r="C124" s="28"/>
      <c r="D124" s="28"/>
      <c r="E124" s="28"/>
      <c r="F124" s="28"/>
      <c r="G124" s="28"/>
      <c r="H124" s="28"/>
      <c r="I124" s="86"/>
    </row>
    <row r="125" spans="1:9" ht="13.8">
      <c r="A125" s="2"/>
      <c r="B125" s="28"/>
      <c r="C125" s="28"/>
      <c r="D125" s="28"/>
      <c r="E125" s="28"/>
      <c r="F125" s="28"/>
      <c r="G125" s="28"/>
      <c r="H125" s="28"/>
      <c r="I125" s="86"/>
    </row>
    <row r="126" spans="1:9" ht="13.8">
      <c r="A126" s="2"/>
      <c r="B126" s="28"/>
      <c r="C126" s="28"/>
      <c r="D126" s="28"/>
      <c r="E126" s="28"/>
      <c r="F126" s="28"/>
      <c r="G126" s="28"/>
      <c r="H126" s="28"/>
      <c r="I126" s="86"/>
    </row>
    <row r="127" spans="1:9" ht="13.8">
      <c r="A127" s="2"/>
      <c r="B127" s="28"/>
      <c r="C127" s="28"/>
      <c r="D127" s="28"/>
      <c r="E127" s="28"/>
      <c r="F127" s="28"/>
      <c r="G127" s="28"/>
      <c r="H127" s="28"/>
      <c r="I127" s="86"/>
    </row>
    <row r="128" spans="1:9" ht="13.8">
      <c r="A128" s="2"/>
      <c r="B128" s="28"/>
      <c r="C128" s="28"/>
      <c r="D128" s="28"/>
      <c r="E128" s="28"/>
      <c r="F128" s="28"/>
      <c r="G128" s="28"/>
      <c r="H128" s="28"/>
      <c r="I128" s="86"/>
    </row>
    <row r="129" spans="1:9" ht="13.8">
      <c r="A129" s="2"/>
      <c r="B129" s="28"/>
      <c r="C129" s="28"/>
      <c r="D129" s="28"/>
      <c r="E129" s="28"/>
      <c r="F129" s="28"/>
      <c r="G129" s="28"/>
      <c r="H129" s="28"/>
      <c r="I129" s="86"/>
    </row>
    <row r="130" spans="1:9" ht="13.8">
      <c r="A130" s="2"/>
      <c r="B130" s="28"/>
      <c r="C130" s="28"/>
      <c r="D130" s="28"/>
      <c r="E130" s="28"/>
      <c r="F130" s="28"/>
      <c r="G130" s="28"/>
      <c r="H130" s="28"/>
      <c r="I130" s="86"/>
    </row>
    <row r="131" spans="1:9" ht="13.8">
      <c r="A131" s="2"/>
      <c r="B131" s="28"/>
      <c r="C131" s="28"/>
      <c r="D131" s="28"/>
      <c r="E131" s="28"/>
      <c r="F131" s="28"/>
      <c r="G131" s="28"/>
      <c r="H131" s="28"/>
      <c r="I131" s="86"/>
    </row>
    <row r="132" spans="1:9" ht="13.8">
      <c r="A132" s="2"/>
      <c r="B132" s="28"/>
      <c r="C132" s="28"/>
      <c r="D132" s="28"/>
      <c r="E132" s="28"/>
      <c r="F132" s="28"/>
      <c r="G132" s="28"/>
      <c r="H132" s="28"/>
      <c r="I132" s="86"/>
    </row>
    <row r="133" spans="1:9" ht="13.8">
      <c r="A133" s="2"/>
      <c r="B133" s="28"/>
      <c r="C133" s="28"/>
      <c r="D133" s="28"/>
      <c r="E133" s="28"/>
      <c r="F133" s="28"/>
      <c r="G133" s="28"/>
      <c r="H133" s="28"/>
      <c r="I133" s="86"/>
    </row>
    <row r="134" spans="1:9" ht="13.8">
      <c r="A134" s="2"/>
      <c r="B134" s="28"/>
      <c r="C134" s="28"/>
      <c r="D134" s="28"/>
      <c r="E134" s="28"/>
      <c r="F134" s="28"/>
      <c r="G134" s="28"/>
      <c r="H134" s="28"/>
      <c r="I134" s="86"/>
    </row>
    <row r="135" spans="1:9" ht="13.8">
      <c r="A135" s="2"/>
      <c r="B135" s="28"/>
      <c r="C135" s="28"/>
      <c r="D135" s="28"/>
      <c r="E135" s="28"/>
      <c r="F135" s="28"/>
      <c r="G135" s="28"/>
      <c r="H135" s="28"/>
      <c r="I135" s="86"/>
    </row>
    <row r="136" spans="1:9" ht="13.8">
      <c r="A136" s="2"/>
      <c r="B136" s="28"/>
      <c r="C136" s="28"/>
      <c r="D136" s="28"/>
      <c r="E136" s="28"/>
      <c r="F136" s="28"/>
      <c r="G136" s="28"/>
      <c r="H136" s="28"/>
      <c r="I136" s="86"/>
    </row>
    <row r="137" spans="1:9" ht="13.8">
      <c r="A137" s="2"/>
      <c r="B137" s="28"/>
      <c r="C137" s="28"/>
      <c r="D137" s="28"/>
      <c r="E137" s="28"/>
      <c r="F137" s="28"/>
      <c r="G137" s="28"/>
      <c r="H137" s="28"/>
      <c r="I137" s="86"/>
    </row>
    <row r="138" spans="1:9" ht="13.8">
      <c r="A138" s="2"/>
      <c r="B138" s="28"/>
      <c r="C138" s="28"/>
      <c r="D138" s="28"/>
      <c r="E138" s="28"/>
      <c r="F138" s="28"/>
      <c r="G138" s="28"/>
      <c r="H138" s="28"/>
      <c r="I138" s="86"/>
    </row>
    <row r="139" spans="1:9" ht="13.8">
      <c r="A139" s="2"/>
      <c r="B139" s="28"/>
      <c r="C139" s="28"/>
      <c r="D139" s="28"/>
      <c r="E139" s="28"/>
      <c r="F139" s="28"/>
      <c r="G139" s="28"/>
      <c r="H139" s="28"/>
      <c r="I139" s="86"/>
    </row>
    <row r="140" spans="1:9" ht="13.8">
      <c r="A140" s="2"/>
      <c r="B140" s="28"/>
      <c r="C140" s="28"/>
      <c r="D140" s="28"/>
      <c r="E140" s="28"/>
      <c r="F140" s="28"/>
      <c r="G140" s="28"/>
      <c r="H140" s="28"/>
      <c r="I140" s="86"/>
    </row>
    <row r="141" spans="1:9" ht="13.8">
      <c r="A141" s="2"/>
      <c r="B141" s="28"/>
      <c r="C141" s="28"/>
      <c r="D141" s="28"/>
      <c r="E141" s="28"/>
      <c r="F141" s="28"/>
      <c r="G141" s="28"/>
      <c r="H141" s="28"/>
      <c r="I141" s="86"/>
    </row>
    <row r="142" spans="1:9" ht="13.8">
      <c r="A142" s="2"/>
      <c r="B142" s="28"/>
      <c r="C142" s="28"/>
      <c r="D142" s="28"/>
      <c r="E142" s="28"/>
      <c r="F142" s="28"/>
      <c r="G142" s="28"/>
      <c r="H142" s="28"/>
      <c r="I142" s="86"/>
    </row>
    <row r="143" spans="1:9" ht="13.8">
      <c r="A143" s="2"/>
      <c r="B143" s="28"/>
      <c r="C143" s="28"/>
      <c r="D143" s="28"/>
      <c r="E143" s="28"/>
      <c r="F143" s="28"/>
      <c r="G143" s="28"/>
      <c r="H143" s="28"/>
      <c r="I143" s="86"/>
    </row>
    <row r="144" spans="1:9" ht="13.8">
      <c r="A144" s="2"/>
      <c r="B144" s="28"/>
      <c r="C144" s="28"/>
      <c r="D144" s="28"/>
      <c r="E144" s="28"/>
      <c r="F144" s="28"/>
      <c r="G144" s="28"/>
      <c r="H144" s="28"/>
      <c r="I144" s="86"/>
    </row>
    <row r="145" spans="1:9" ht="13.8">
      <c r="A145" s="2"/>
      <c r="B145" s="28"/>
      <c r="C145" s="28"/>
      <c r="D145" s="28"/>
      <c r="E145" s="28"/>
      <c r="F145" s="28"/>
      <c r="G145" s="28"/>
      <c r="H145" s="28"/>
      <c r="I145" s="86"/>
    </row>
    <row r="146" spans="1:9" ht="13.8">
      <c r="A146" s="2"/>
      <c r="B146" s="28"/>
      <c r="C146" s="28"/>
      <c r="D146" s="28"/>
      <c r="E146" s="28"/>
      <c r="F146" s="28"/>
      <c r="G146" s="28"/>
      <c r="H146" s="28"/>
      <c r="I146" s="86"/>
    </row>
    <row r="147" spans="1:9" ht="13.8">
      <c r="A147" s="2"/>
      <c r="B147" s="28"/>
      <c r="C147" s="28"/>
      <c r="D147" s="28"/>
      <c r="E147" s="28"/>
      <c r="F147" s="28"/>
      <c r="G147" s="28"/>
      <c r="H147" s="28"/>
      <c r="I147" s="86"/>
    </row>
    <row r="148" spans="1:9" ht="13.8">
      <c r="A148" s="2"/>
      <c r="B148" s="28"/>
      <c r="C148" s="28"/>
      <c r="D148" s="28"/>
      <c r="E148" s="28"/>
      <c r="F148" s="28"/>
      <c r="G148" s="28"/>
      <c r="H148" s="28"/>
      <c r="I148" s="86"/>
    </row>
    <row r="149" spans="1:9" ht="13.8">
      <c r="A149" s="2"/>
      <c r="B149" s="28"/>
      <c r="C149" s="28"/>
      <c r="D149" s="28"/>
      <c r="E149" s="28"/>
      <c r="F149" s="28"/>
      <c r="G149" s="28"/>
      <c r="H149" s="28"/>
      <c r="I149" s="86"/>
    </row>
    <row r="150" spans="1:9" ht="13.8">
      <c r="A150" s="2"/>
      <c r="B150" s="28"/>
      <c r="C150" s="28"/>
      <c r="D150" s="28"/>
      <c r="E150" s="28"/>
      <c r="F150" s="28"/>
      <c r="G150" s="28"/>
      <c r="H150" s="28"/>
      <c r="I150" s="86"/>
    </row>
    <row r="151" spans="1:9" ht="13.8">
      <c r="A151" s="2"/>
      <c r="B151" s="28"/>
      <c r="C151" s="28"/>
      <c r="D151" s="28"/>
      <c r="E151" s="28"/>
      <c r="F151" s="28"/>
      <c r="G151" s="28"/>
      <c r="H151" s="28"/>
      <c r="I151" s="86"/>
    </row>
    <row r="152" spans="1:9" ht="13.8">
      <c r="A152" s="2"/>
      <c r="B152" s="28"/>
      <c r="C152" s="28"/>
      <c r="D152" s="28"/>
      <c r="E152" s="28"/>
      <c r="F152" s="28"/>
      <c r="G152" s="28"/>
      <c r="H152" s="28"/>
      <c r="I152" s="86"/>
    </row>
    <row r="153" spans="1:9" ht="13.8">
      <c r="A153" s="2"/>
      <c r="B153" s="28"/>
      <c r="C153" s="28"/>
      <c r="D153" s="28"/>
      <c r="E153" s="28"/>
      <c r="F153" s="28"/>
      <c r="G153" s="28"/>
      <c r="H153" s="28"/>
      <c r="I153" s="86"/>
    </row>
    <row r="154" spans="1:9" ht="13.8">
      <c r="A154" s="2"/>
      <c r="B154" s="28"/>
      <c r="C154" s="28"/>
      <c r="D154" s="28"/>
      <c r="E154" s="28"/>
      <c r="F154" s="28"/>
      <c r="G154" s="28"/>
      <c r="H154" s="28"/>
      <c r="I154" s="86"/>
    </row>
    <row r="155" spans="1:9" ht="13.8">
      <c r="A155" s="2"/>
      <c r="B155" s="28"/>
      <c r="C155" s="28"/>
      <c r="D155" s="28"/>
      <c r="E155" s="28"/>
      <c r="F155" s="28"/>
      <c r="G155" s="28"/>
      <c r="H155" s="28"/>
      <c r="I155" s="86"/>
    </row>
    <row r="156" spans="1:9" ht="13.8">
      <c r="A156" s="2"/>
      <c r="B156" s="28"/>
      <c r="C156" s="28"/>
      <c r="D156" s="28"/>
      <c r="E156" s="28"/>
      <c r="F156" s="28"/>
      <c r="G156" s="28"/>
      <c r="H156" s="28"/>
      <c r="I156" s="86"/>
    </row>
    <row r="157" spans="1:9" ht="13.8">
      <c r="A157" s="2"/>
      <c r="B157" s="28"/>
      <c r="C157" s="28"/>
      <c r="D157" s="28"/>
      <c r="E157" s="28"/>
      <c r="F157" s="28"/>
      <c r="G157" s="28"/>
      <c r="H157" s="28"/>
      <c r="I157" s="86"/>
    </row>
    <row r="158" spans="1:9" ht="13.8">
      <c r="A158" s="2"/>
      <c r="B158" s="28"/>
      <c r="C158" s="28"/>
      <c r="D158" s="28"/>
      <c r="E158" s="28"/>
      <c r="F158" s="28"/>
      <c r="G158" s="28"/>
      <c r="H158" s="28"/>
      <c r="I158" s="86"/>
    </row>
    <row r="159" spans="1:9" ht="13.8">
      <c r="A159" s="2"/>
      <c r="B159" s="28"/>
      <c r="C159" s="28"/>
      <c r="D159" s="28"/>
      <c r="E159" s="28"/>
      <c r="F159" s="28"/>
      <c r="G159" s="28"/>
      <c r="H159" s="28"/>
      <c r="I159" s="86"/>
    </row>
    <row r="160" spans="1:9" ht="13.8">
      <c r="A160" s="2"/>
      <c r="B160" s="28"/>
      <c r="C160" s="28"/>
      <c r="D160" s="28"/>
      <c r="E160" s="28"/>
      <c r="F160" s="28"/>
      <c r="G160" s="28"/>
      <c r="H160" s="28"/>
      <c r="I160" s="86"/>
    </row>
    <row r="161" spans="1:9" ht="13.8">
      <c r="A161" s="2"/>
      <c r="B161" s="28"/>
      <c r="C161" s="28"/>
      <c r="D161" s="28"/>
      <c r="E161" s="28"/>
      <c r="F161" s="28"/>
      <c r="G161" s="28"/>
      <c r="H161" s="28"/>
      <c r="I161" s="86"/>
    </row>
    <row r="162" spans="1:9" ht="13.8">
      <c r="A162" s="2"/>
      <c r="B162" s="28"/>
      <c r="C162" s="28"/>
      <c r="D162" s="28"/>
      <c r="E162" s="28"/>
      <c r="F162" s="28"/>
      <c r="G162" s="28"/>
      <c r="H162" s="28"/>
      <c r="I162" s="86"/>
    </row>
    <row r="163" spans="1:9" ht="13.8">
      <c r="A163" s="2"/>
      <c r="B163" s="28"/>
      <c r="C163" s="28"/>
      <c r="D163" s="28"/>
      <c r="E163" s="28"/>
      <c r="F163" s="28"/>
      <c r="G163" s="28"/>
      <c r="H163" s="28"/>
      <c r="I163" s="86"/>
    </row>
    <row r="164" spans="1:9" ht="13.8">
      <c r="A164" s="2"/>
      <c r="B164" s="28"/>
      <c r="C164" s="28"/>
      <c r="D164" s="28"/>
      <c r="E164" s="28"/>
      <c r="F164" s="28"/>
      <c r="G164" s="28"/>
      <c r="H164" s="28"/>
      <c r="I164" s="86"/>
    </row>
    <row r="165" spans="1:9" ht="13.8">
      <c r="A165" s="2"/>
      <c r="B165" s="28"/>
      <c r="C165" s="28"/>
      <c r="D165" s="28"/>
      <c r="E165" s="28"/>
      <c r="F165" s="28"/>
      <c r="G165" s="28"/>
      <c r="H165" s="28"/>
      <c r="I165" s="86"/>
    </row>
    <row r="166" spans="1:9" ht="13.8">
      <c r="A166" s="2"/>
      <c r="B166" s="28"/>
      <c r="C166" s="28"/>
      <c r="D166" s="28"/>
      <c r="E166" s="28"/>
      <c r="F166" s="28"/>
      <c r="G166" s="28"/>
      <c r="H166" s="28"/>
      <c r="I166" s="86"/>
    </row>
    <row r="167" spans="1:9" ht="13.8">
      <c r="A167" s="2"/>
      <c r="B167" s="28"/>
      <c r="C167" s="28"/>
      <c r="D167" s="28"/>
      <c r="E167" s="28"/>
      <c r="F167" s="28"/>
      <c r="G167" s="28"/>
      <c r="H167" s="28"/>
      <c r="I167" s="86"/>
    </row>
    <row r="168" spans="1:9" ht="13.8">
      <c r="A168" s="2"/>
      <c r="B168" s="28"/>
      <c r="C168" s="28"/>
      <c r="D168" s="28"/>
      <c r="E168" s="28"/>
      <c r="F168" s="28"/>
      <c r="G168" s="28"/>
      <c r="H168" s="28"/>
      <c r="I168" s="86"/>
    </row>
    <row r="169" spans="1:9" ht="13.8">
      <c r="A169" s="2"/>
      <c r="B169" s="28"/>
      <c r="C169" s="28"/>
      <c r="D169" s="28"/>
      <c r="E169" s="28"/>
      <c r="F169" s="28"/>
      <c r="G169" s="28"/>
      <c r="H169" s="28"/>
      <c r="I169" s="86"/>
    </row>
    <row r="170" spans="1:9" ht="13.8">
      <c r="A170" s="2"/>
      <c r="B170" s="28"/>
      <c r="C170" s="28"/>
      <c r="D170" s="28"/>
      <c r="E170" s="28"/>
      <c r="F170" s="28"/>
      <c r="G170" s="28"/>
      <c r="H170" s="28"/>
      <c r="I170" s="86"/>
    </row>
    <row r="171" spans="1:9" ht="13.8">
      <c r="A171" s="2"/>
      <c r="B171" s="28"/>
      <c r="C171" s="28"/>
      <c r="D171" s="28"/>
      <c r="E171" s="28"/>
      <c r="F171" s="28"/>
      <c r="G171" s="28"/>
      <c r="H171" s="28"/>
      <c r="I171" s="86"/>
    </row>
    <row r="172" spans="1:9" ht="13.8">
      <c r="A172" s="2"/>
      <c r="B172" s="28"/>
      <c r="C172" s="28"/>
      <c r="D172" s="28"/>
      <c r="E172" s="28"/>
      <c r="F172" s="28"/>
      <c r="G172" s="28"/>
      <c r="H172" s="28"/>
      <c r="I172" s="86"/>
    </row>
    <row r="173" spans="1:9" ht="13.8">
      <c r="A173" s="2"/>
      <c r="B173" s="28"/>
      <c r="C173" s="28"/>
      <c r="D173" s="28"/>
      <c r="E173" s="28"/>
      <c r="F173" s="28"/>
      <c r="G173" s="28"/>
      <c r="H173" s="28"/>
      <c r="I173" s="86"/>
    </row>
    <row r="174" spans="1:9" ht="13.8">
      <c r="A174" s="2"/>
      <c r="B174" s="28"/>
      <c r="C174" s="28"/>
      <c r="D174" s="28"/>
      <c r="E174" s="28"/>
      <c r="F174" s="28"/>
      <c r="G174" s="28"/>
      <c r="H174" s="28"/>
      <c r="I174" s="86"/>
    </row>
    <row r="175" spans="1:9" ht="13.8">
      <c r="A175" s="2"/>
      <c r="B175" s="28"/>
      <c r="C175" s="28"/>
      <c r="D175" s="28"/>
      <c r="E175" s="28"/>
      <c r="F175" s="28"/>
      <c r="G175" s="28"/>
      <c r="H175" s="28"/>
      <c r="I175" s="86"/>
    </row>
    <row r="176" spans="1:9" ht="13.8">
      <c r="A176" s="2"/>
      <c r="B176" s="28"/>
      <c r="C176" s="28"/>
      <c r="D176" s="28"/>
      <c r="E176" s="28"/>
      <c r="F176" s="28"/>
      <c r="G176" s="28"/>
      <c r="H176" s="28"/>
      <c r="I176" s="86"/>
    </row>
    <row r="177" spans="1:9" ht="13.8">
      <c r="A177" s="2"/>
      <c r="B177" s="28"/>
      <c r="C177" s="28"/>
      <c r="D177" s="28"/>
      <c r="E177" s="28"/>
      <c r="F177" s="28"/>
      <c r="G177" s="28"/>
      <c r="H177" s="28"/>
      <c r="I177" s="86"/>
    </row>
    <row r="178" spans="1:9" ht="13.8">
      <c r="A178" s="2"/>
      <c r="B178" s="28"/>
      <c r="C178" s="28"/>
      <c r="D178" s="28"/>
      <c r="E178" s="28"/>
      <c r="F178" s="28"/>
      <c r="G178" s="28"/>
      <c r="H178" s="28"/>
      <c r="I178" s="86"/>
    </row>
    <row r="179" spans="1:9" ht="13.8">
      <c r="A179" s="2"/>
      <c r="B179" s="28"/>
      <c r="C179" s="28"/>
      <c r="D179" s="28"/>
      <c r="E179" s="28"/>
      <c r="F179" s="28"/>
      <c r="G179" s="28"/>
      <c r="H179" s="28"/>
      <c r="I179" s="86"/>
    </row>
    <row r="180" spans="1:9" ht="13.8">
      <c r="A180" s="2"/>
      <c r="B180" s="28"/>
      <c r="C180" s="28"/>
      <c r="D180" s="28"/>
      <c r="E180" s="28"/>
      <c r="F180" s="28"/>
      <c r="G180" s="28"/>
      <c r="H180" s="28"/>
      <c r="I180" s="86"/>
    </row>
    <row r="181" spans="1:9" ht="13.8">
      <c r="A181" s="2"/>
      <c r="B181" s="28"/>
      <c r="C181" s="28"/>
      <c r="D181" s="28"/>
      <c r="E181" s="28"/>
      <c r="F181" s="28"/>
      <c r="G181" s="28"/>
      <c r="H181" s="28"/>
      <c r="I181" s="86"/>
    </row>
    <row r="182" spans="1:9" ht="13.8">
      <c r="A182" s="2"/>
      <c r="B182" s="28"/>
      <c r="C182" s="28"/>
      <c r="D182" s="28"/>
      <c r="E182" s="28"/>
      <c r="F182" s="28"/>
      <c r="G182" s="28"/>
      <c r="H182" s="28"/>
      <c r="I182" s="86"/>
    </row>
    <row r="183" spans="1:9" ht="13.8">
      <c r="A183" s="2"/>
      <c r="B183" s="28"/>
      <c r="C183" s="28"/>
      <c r="D183" s="28"/>
      <c r="E183" s="28"/>
      <c r="F183" s="28"/>
      <c r="G183" s="28"/>
      <c r="H183" s="28"/>
      <c r="I183" s="86"/>
    </row>
    <row r="184" spans="1:9" ht="13.8">
      <c r="A184" s="2"/>
      <c r="B184" s="28"/>
      <c r="C184" s="28"/>
      <c r="D184" s="28"/>
      <c r="E184" s="28"/>
      <c r="F184" s="28"/>
      <c r="G184" s="28"/>
      <c r="H184" s="28"/>
      <c r="I184" s="86"/>
    </row>
    <row r="185" spans="1:9" ht="13.8">
      <c r="A185" s="2"/>
      <c r="B185" s="28"/>
      <c r="C185" s="28"/>
      <c r="D185" s="28"/>
      <c r="E185" s="28"/>
      <c r="F185" s="28"/>
      <c r="G185" s="28"/>
      <c r="H185" s="28"/>
      <c r="I185" s="86"/>
    </row>
    <row r="186" spans="1:9" ht="13.8">
      <c r="A186" s="2"/>
      <c r="B186" s="28"/>
      <c r="C186" s="28"/>
      <c r="D186" s="28"/>
      <c r="E186" s="28"/>
      <c r="F186" s="28"/>
      <c r="G186" s="28"/>
      <c r="H186" s="28"/>
      <c r="I186" s="86"/>
    </row>
    <row r="187" spans="1:9" ht="13.8">
      <c r="A187" s="2"/>
      <c r="B187" s="28"/>
      <c r="C187" s="28"/>
      <c r="D187" s="28"/>
      <c r="E187" s="28"/>
      <c r="F187" s="28"/>
      <c r="G187" s="28"/>
      <c r="H187" s="28"/>
      <c r="I187" s="86"/>
    </row>
    <row r="188" spans="1:9" ht="13.8">
      <c r="A188" s="2"/>
      <c r="B188" s="28"/>
      <c r="C188" s="28"/>
      <c r="D188" s="28"/>
      <c r="E188" s="28"/>
      <c r="F188" s="28"/>
      <c r="G188" s="28"/>
      <c r="H188" s="28"/>
      <c r="I188" s="86"/>
    </row>
    <row r="189" spans="1:9" ht="13.8">
      <c r="A189" s="2"/>
      <c r="B189" s="28"/>
      <c r="C189" s="28"/>
      <c r="D189" s="28"/>
      <c r="E189" s="28"/>
      <c r="F189" s="28"/>
      <c r="G189" s="28"/>
      <c r="H189" s="28"/>
      <c r="I189" s="86"/>
    </row>
    <row r="190" spans="1:9" ht="13.8">
      <c r="A190" s="2"/>
      <c r="B190" s="28"/>
      <c r="C190" s="28"/>
      <c r="D190" s="28"/>
      <c r="E190" s="28"/>
      <c r="F190" s="28"/>
      <c r="G190" s="28"/>
      <c r="H190" s="28"/>
      <c r="I190" s="86"/>
    </row>
    <row r="191" spans="1:9" ht="13.8">
      <c r="A191" s="2"/>
      <c r="B191" s="28"/>
      <c r="C191" s="28"/>
      <c r="D191" s="28"/>
      <c r="E191" s="28"/>
      <c r="F191" s="28"/>
      <c r="G191" s="28"/>
      <c r="H191" s="28"/>
      <c r="I191" s="86"/>
    </row>
    <row r="192" ht="13.8">
      <c r="A192" s="2"/>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sheetData>
  <mergeCells count="4">
    <mergeCell ref="A1:I1"/>
    <mergeCell ref="A2:I2"/>
    <mergeCell ref="A3:I3"/>
    <mergeCell ref="A71:I71"/>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8"/>
  <sheetViews>
    <sheetView showGridLines="0" view="pageBreakPreview" zoomScaleSheetLayoutView="100" workbookViewId="0" topLeftCell="A24">
      <selection activeCell="A77" sqref="A77:I77"/>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67" t="s">
        <v>152</v>
      </c>
      <c r="B1" s="367"/>
      <c r="C1" s="367"/>
      <c r="D1" s="367"/>
      <c r="E1" s="367"/>
      <c r="F1" s="367"/>
      <c r="G1" s="367"/>
      <c r="H1" s="367"/>
    </row>
    <row r="2" spans="1:8" ht="18" customHeight="1">
      <c r="A2" s="366">
        <v>44651</v>
      </c>
      <c r="B2" s="366"/>
      <c r="C2" s="366"/>
      <c r="D2" s="366"/>
      <c r="E2" s="366"/>
      <c r="F2" s="366"/>
      <c r="G2" s="366"/>
      <c r="H2" s="366"/>
    </row>
    <row r="3" ht="13.5" customHeight="1" thickBot="1"/>
    <row r="4" spans="1:8" ht="67.5" customHeight="1">
      <c r="A4" s="39"/>
      <c r="B4" s="33" t="s">
        <v>20</v>
      </c>
      <c r="C4" s="33" t="s">
        <v>54</v>
      </c>
      <c r="D4" s="33" t="s">
        <v>55</v>
      </c>
      <c r="E4" s="33" t="s">
        <v>56</v>
      </c>
      <c r="F4" s="33" t="s">
        <v>21</v>
      </c>
      <c r="G4" s="34" t="s">
        <v>322</v>
      </c>
      <c r="H4" s="95" t="s">
        <v>133</v>
      </c>
    </row>
    <row r="5" spans="1:9" ht="1.2" customHeight="1">
      <c r="A5" s="43"/>
      <c r="B5" s="44"/>
      <c r="C5" s="44"/>
      <c r="D5" s="44"/>
      <c r="E5" s="44"/>
      <c r="F5" s="44"/>
      <c r="G5" s="45"/>
      <c r="H5" s="45"/>
      <c r="I5" s="28"/>
    </row>
    <row r="6" spans="1:11" ht="15.6">
      <c r="A6" s="46" t="s">
        <v>323</v>
      </c>
      <c r="B6" s="55">
        <v>93</v>
      </c>
      <c r="C6" s="55">
        <v>2130</v>
      </c>
      <c r="D6" s="55">
        <v>40585</v>
      </c>
      <c r="E6" s="55">
        <v>125794</v>
      </c>
      <c r="F6" s="55">
        <v>179463</v>
      </c>
      <c r="G6" s="55">
        <v>347968</v>
      </c>
      <c r="H6" s="36">
        <v>32.45180044783872</v>
      </c>
      <c r="I6" s="28"/>
      <c r="J6" s="96"/>
      <c r="K6" s="96"/>
    </row>
    <row r="7" spans="1:9" ht="13.8">
      <c r="A7" s="47" t="s">
        <v>2</v>
      </c>
      <c r="B7" s="56">
        <v>3</v>
      </c>
      <c r="C7" s="56">
        <v>739</v>
      </c>
      <c r="D7" s="56">
        <v>13147</v>
      </c>
      <c r="E7" s="56">
        <v>14007</v>
      </c>
      <c r="F7" s="56">
        <v>578</v>
      </c>
      <c r="G7" s="56">
        <v>28474</v>
      </c>
      <c r="H7" s="81">
        <v>47.24720406199184</v>
      </c>
      <c r="I7" s="28"/>
    </row>
    <row r="8" spans="1:9" ht="13.8">
      <c r="A8" s="47" t="s">
        <v>8</v>
      </c>
      <c r="B8" s="56">
        <v>0</v>
      </c>
      <c r="C8" s="56">
        <v>10</v>
      </c>
      <c r="D8" s="56">
        <v>128</v>
      </c>
      <c r="E8" s="56">
        <v>17</v>
      </c>
      <c r="F8" s="56">
        <v>0</v>
      </c>
      <c r="G8" s="56">
        <v>155</v>
      </c>
      <c r="H8" s="81">
        <v>49.36305732484077</v>
      </c>
      <c r="I8" s="28"/>
    </row>
    <row r="9" spans="1:9" ht="13.8">
      <c r="A9" s="47" t="s">
        <v>3</v>
      </c>
      <c r="B9" s="56">
        <v>48</v>
      </c>
      <c r="C9" s="56">
        <v>1028</v>
      </c>
      <c r="D9" s="56">
        <v>21608</v>
      </c>
      <c r="E9" s="56">
        <v>30877</v>
      </c>
      <c r="F9" s="56">
        <v>2935</v>
      </c>
      <c r="G9" s="56">
        <v>56496</v>
      </c>
      <c r="H9" s="81">
        <v>31.97446389459565</v>
      </c>
      <c r="I9" s="28"/>
    </row>
    <row r="10" spans="1:9" ht="13.8">
      <c r="A10" s="47" t="s">
        <v>6</v>
      </c>
      <c r="B10" s="56">
        <v>4</v>
      </c>
      <c r="C10" s="56">
        <v>105</v>
      </c>
      <c r="D10" s="56">
        <v>422</v>
      </c>
      <c r="E10" s="56">
        <v>125</v>
      </c>
      <c r="F10" s="56">
        <v>2</v>
      </c>
      <c r="G10" s="56">
        <v>649</v>
      </c>
      <c r="H10" s="81">
        <v>1.9470194701947021</v>
      </c>
      <c r="I10" s="28"/>
    </row>
    <row r="11" spans="1:9" ht="13.8">
      <c r="A11" s="47" t="s">
        <v>117</v>
      </c>
      <c r="B11" s="56">
        <v>6</v>
      </c>
      <c r="C11" s="56">
        <v>93</v>
      </c>
      <c r="D11" s="56">
        <v>280</v>
      </c>
      <c r="E11" s="56">
        <v>33</v>
      </c>
      <c r="F11" s="56">
        <v>0</v>
      </c>
      <c r="G11" s="56">
        <v>412</v>
      </c>
      <c r="H11" s="81">
        <v>12.862940992819233</v>
      </c>
      <c r="I11" s="28"/>
    </row>
    <row r="12" spans="1:9" ht="13.8">
      <c r="A12" s="47" t="s">
        <v>5</v>
      </c>
      <c r="B12" s="56">
        <v>19</v>
      </c>
      <c r="C12" s="56">
        <v>271</v>
      </c>
      <c r="D12" s="56">
        <v>5212</v>
      </c>
      <c r="E12" s="56">
        <v>8143</v>
      </c>
      <c r="F12" s="56">
        <v>676</v>
      </c>
      <c r="G12" s="56">
        <v>14321</v>
      </c>
      <c r="H12" s="81">
        <v>32.689629984706336</v>
      </c>
      <c r="I12" s="28"/>
    </row>
    <row r="13" spans="1:9" ht="13.8" hidden="1">
      <c r="A13" s="47" t="s">
        <v>22</v>
      </c>
      <c r="B13" s="56">
        <v>0</v>
      </c>
      <c r="C13" s="56">
        <v>0</v>
      </c>
      <c r="D13" s="56">
        <v>0</v>
      </c>
      <c r="E13" s="56">
        <v>0</v>
      </c>
      <c r="F13" s="56">
        <v>0</v>
      </c>
      <c r="G13" s="56">
        <v>0</v>
      </c>
      <c r="H13" s="81">
        <v>0</v>
      </c>
      <c r="I13" s="28"/>
    </row>
    <row r="14" spans="1:9" ht="13.8">
      <c r="A14" s="47" t="s">
        <v>4</v>
      </c>
      <c r="B14" s="56">
        <v>12</v>
      </c>
      <c r="C14" s="56">
        <v>298</v>
      </c>
      <c r="D14" s="56">
        <v>4228</v>
      </c>
      <c r="E14" s="56">
        <v>14945</v>
      </c>
      <c r="F14" s="56">
        <v>1801</v>
      </c>
      <c r="G14" s="56">
        <v>21284</v>
      </c>
      <c r="H14" s="81">
        <v>64.52629983325754</v>
      </c>
      <c r="I14" s="28"/>
    </row>
    <row r="15" spans="1:9" ht="13.8">
      <c r="A15" s="47" t="s">
        <v>7</v>
      </c>
      <c r="B15" s="56">
        <v>0</v>
      </c>
      <c r="C15" s="56">
        <v>0</v>
      </c>
      <c r="D15" s="56">
        <v>804</v>
      </c>
      <c r="E15" s="56">
        <v>59576</v>
      </c>
      <c r="F15" s="56">
        <v>173476</v>
      </c>
      <c r="G15" s="56">
        <v>233856</v>
      </c>
      <c r="H15" s="81">
        <v>28.9165207585245</v>
      </c>
      <c r="I15" s="28"/>
    </row>
    <row r="16" spans="1:9" ht="13.8" hidden="1">
      <c r="A16" s="47" t="s">
        <v>23</v>
      </c>
      <c r="B16" s="56">
        <v>0</v>
      </c>
      <c r="C16" s="56">
        <v>0</v>
      </c>
      <c r="D16" s="56">
        <v>0</v>
      </c>
      <c r="E16" s="56">
        <v>0</v>
      </c>
      <c r="F16" s="56">
        <v>0</v>
      </c>
      <c r="G16" s="56">
        <v>0</v>
      </c>
      <c r="H16" s="81">
        <v>0</v>
      </c>
      <c r="I16" s="28"/>
    </row>
    <row r="17" spans="1:9" ht="13.8" hidden="1">
      <c r="A17" s="47" t="s">
        <v>24</v>
      </c>
      <c r="B17" s="56">
        <v>0</v>
      </c>
      <c r="C17" s="56">
        <v>0</v>
      </c>
      <c r="D17" s="56">
        <v>0</v>
      </c>
      <c r="E17" s="56">
        <v>0</v>
      </c>
      <c r="F17" s="56">
        <v>0</v>
      </c>
      <c r="G17" s="56">
        <v>0</v>
      </c>
      <c r="H17" s="81">
        <v>0</v>
      </c>
      <c r="I17" s="28"/>
    </row>
    <row r="18" spans="1:9" s="87" customFormat="1" ht="13.8">
      <c r="A18" s="47" t="s">
        <v>9</v>
      </c>
      <c r="B18" s="84">
        <v>2</v>
      </c>
      <c r="C18" s="84">
        <v>4</v>
      </c>
      <c r="D18" s="84">
        <v>4</v>
      </c>
      <c r="E18" s="84">
        <v>0</v>
      </c>
      <c r="F18" s="84">
        <v>0</v>
      </c>
      <c r="G18" s="84">
        <v>10</v>
      </c>
      <c r="H18" s="85">
        <v>1.9569471624266144</v>
      </c>
      <c r="I18" s="86"/>
    </row>
    <row r="19" spans="1:9" ht="13.8" hidden="1">
      <c r="A19" s="47" t="s">
        <v>25</v>
      </c>
      <c r="B19" s="56">
        <v>0</v>
      </c>
      <c r="C19" s="56">
        <v>0</v>
      </c>
      <c r="D19" s="56">
        <v>0</v>
      </c>
      <c r="E19" s="56">
        <v>0</v>
      </c>
      <c r="F19" s="56">
        <v>0</v>
      </c>
      <c r="G19" s="56">
        <v>0</v>
      </c>
      <c r="H19" s="81">
        <v>0</v>
      </c>
      <c r="I19" s="28"/>
    </row>
    <row r="20" spans="1:9" ht="13.8" hidden="1">
      <c r="A20" s="47" t="s">
        <v>317</v>
      </c>
      <c r="B20" s="56">
        <v>0</v>
      </c>
      <c r="C20" s="56">
        <v>0</v>
      </c>
      <c r="D20" s="56">
        <v>0</v>
      </c>
      <c r="E20" s="56">
        <v>0</v>
      </c>
      <c r="F20" s="56">
        <v>0</v>
      </c>
      <c r="G20" s="56">
        <v>0</v>
      </c>
      <c r="H20" s="81">
        <v>0</v>
      </c>
      <c r="I20" s="28"/>
    </row>
    <row r="21" spans="1:9" ht="13.8" hidden="1">
      <c r="A21" s="47" t="s">
        <v>26</v>
      </c>
      <c r="B21" s="56">
        <v>0</v>
      </c>
      <c r="C21" s="56">
        <v>0</v>
      </c>
      <c r="D21" s="56">
        <v>0</v>
      </c>
      <c r="E21" s="56">
        <v>0</v>
      </c>
      <c r="F21" s="56">
        <v>0</v>
      </c>
      <c r="G21" s="56">
        <v>0</v>
      </c>
      <c r="H21" s="81">
        <v>0</v>
      </c>
      <c r="I21" s="28"/>
    </row>
    <row r="22" spans="1:9" s="87" customFormat="1" ht="13.8" hidden="1">
      <c r="A22" s="47" t="s">
        <v>134</v>
      </c>
      <c r="B22" s="84">
        <v>0</v>
      </c>
      <c r="C22" s="84">
        <v>0</v>
      </c>
      <c r="D22" s="84">
        <v>0</v>
      </c>
      <c r="E22" s="84">
        <v>0</v>
      </c>
      <c r="F22" s="84">
        <v>0</v>
      </c>
      <c r="G22" s="84">
        <v>0</v>
      </c>
      <c r="H22" s="85">
        <v>0</v>
      </c>
      <c r="I22" s="86"/>
    </row>
    <row r="23" spans="1:9" ht="13.8">
      <c r="A23" s="48"/>
      <c r="B23" s="3"/>
      <c r="C23" s="3"/>
      <c r="D23" s="3"/>
      <c r="E23" s="3"/>
      <c r="F23" s="3"/>
      <c r="G23" s="28"/>
      <c r="H23" s="83"/>
      <c r="I23" s="28"/>
    </row>
    <row r="24" spans="1:9" ht="15.6">
      <c r="A24" s="46" t="s">
        <v>324</v>
      </c>
      <c r="B24" s="55">
        <v>0</v>
      </c>
      <c r="C24" s="55">
        <v>0</v>
      </c>
      <c r="D24" s="55">
        <v>38</v>
      </c>
      <c r="E24" s="55">
        <v>6913</v>
      </c>
      <c r="F24" s="55">
        <v>8724</v>
      </c>
      <c r="G24" s="55">
        <v>15639</v>
      </c>
      <c r="H24" s="36">
        <v>1.6458882787159568</v>
      </c>
      <c r="I24" s="28"/>
    </row>
    <row r="25" spans="1:9" ht="13.8">
      <c r="A25" s="47" t="s">
        <v>27</v>
      </c>
      <c r="B25" s="56">
        <v>0</v>
      </c>
      <c r="C25" s="56">
        <v>0</v>
      </c>
      <c r="D25" s="56">
        <v>18</v>
      </c>
      <c r="E25" s="56">
        <v>1704</v>
      </c>
      <c r="F25" s="56">
        <v>830</v>
      </c>
      <c r="G25" s="56">
        <v>2552</v>
      </c>
      <c r="H25" s="81">
        <v>20.562404318749497</v>
      </c>
      <c r="I25" s="28"/>
    </row>
    <row r="26" spans="1:9" ht="13.8">
      <c r="A26" s="47" t="s">
        <v>28</v>
      </c>
      <c r="B26" s="56">
        <v>0</v>
      </c>
      <c r="C26" s="56">
        <v>0</v>
      </c>
      <c r="D26" s="56">
        <v>0</v>
      </c>
      <c r="E26" s="56">
        <v>1154</v>
      </c>
      <c r="F26" s="56">
        <v>1339</v>
      </c>
      <c r="G26" s="56">
        <v>2493</v>
      </c>
      <c r="H26" s="81">
        <v>0.4059764686723934</v>
      </c>
      <c r="I26" s="28"/>
    </row>
    <row r="27" spans="1:9" ht="13.8">
      <c r="A27" s="47" t="s">
        <v>29</v>
      </c>
      <c r="B27" s="56">
        <v>0</v>
      </c>
      <c r="C27" s="56">
        <v>0</v>
      </c>
      <c r="D27" s="56">
        <v>0</v>
      </c>
      <c r="E27" s="56">
        <v>253</v>
      </c>
      <c r="F27" s="56">
        <v>38</v>
      </c>
      <c r="G27" s="56">
        <v>255</v>
      </c>
      <c r="H27" s="81">
        <v>0.1204790815241785</v>
      </c>
      <c r="I27" s="28"/>
    </row>
    <row r="28" spans="1:9" ht="13.8">
      <c r="A28" s="47" t="s">
        <v>10</v>
      </c>
      <c r="B28" s="56">
        <v>0</v>
      </c>
      <c r="C28" s="56">
        <v>0</v>
      </c>
      <c r="D28" s="56">
        <v>4</v>
      </c>
      <c r="E28" s="56">
        <v>1175</v>
      </c>
      <c r="F28" s="56">
        <v>1453</v>
      </c>
      <c r="G28" s="56">
        <v>2632</v>
      </c>
      <c r="H28" s="81">
        <v>11.972888140836101</v>
      </c>
      <c r="I28" s="28"/>
    </row>
    <row r="29" spans="1:9" ht="13.8" hidden="1">
      <c r="A29" s="47" t="s">
        <v>30</v>
      </c>
      <c r="B29" s="56">
        <v>0</v>
      </c>
      <c r="C29" s="56">
        <v>0</v>
      </c>
      <c r="D29" s="56">
        <v>0</v>
      </c>
      <c r="E29" s="56">
        <v>0</v>
      </c>
      <c r="F29" s="56">
        <v>0</v>
      </c>
      <c r="G29" s="56">
        <v>0</v>
      </c>
      <c r="H29" s="81">
        <v>0</v>
      </c>
      <c r="I29" s="28"/>
    </row>
    <row r="30" spans="1:9" ht="13.8">
      <c r="A30" s="47" t="s">
        <v>31</v>
      </c>
      <c r="B30" s="56">
        <v>0</v>
      </c>
      <c r="C30" s="56">
        <v>0</v>
      </c>
      <c r="D30" s="56">
        <v>0</v>
      </c>
      <c r="E30" s="56">
        <v>17</v>
      </c>
      <c r="F30" s="56">
        <v>10</v>
      </c>
      <c r="G30" s="56">
        <v>27</v>
      </c>
      <c r="H30" s="81">
        <v>0.21646756995109434</v>
      </c>
      <c r="I30" s="28"/>
    </row>
    <row r="31" spans="1:9" ht="13.8" hidden="1">
      <c r="A31" s="47" t="s">
        <v>32</v>
      </c>
      <c r="B31" s="56">
        <v>0</v>
      </c>
      <c r="C31" s="56">
        <v>0</v>
      </c>
      <c r="D31" s="56">
        <v>0</v>
      </c>
      <c r="E31" s="56">
        <v>0</v>
      </c>
      <c r="F31" s="56">
        <v>0</v>
      </c>
      <c r="G31" s="56">
        <v>0</v>
      </c>
      <c r="H31" s="81">
        <v>0</v>
      </c>
      <c r="I31" s="28"/>
    </row>
    <row r="32" spans="1:9" ht="13.8">
      <c r="A32" s="47" t="s">
        <v>33</v>
      </c>
      <c r="B32" s="56">
        <v>0</v>
      </c>
      <c r="C32" s="56">
        <v>0</v>
      </c>
      <c r="D32" s="56">
        <v>12</v>
      </c>
      <c r="E32" s="56">
        <v>1315</v>
      </c>
      <c r="F32" s="56">
        <v>1941</v>
      </c>
      <c r="G32" s="56">
        <v>3268</v>
      </c>
      <c r="H32" s="81">
        <v>5.7141857984647935</v>
      </c>
      <c r="I32" s="28"/>
    </row>
    <row r="33" spans="1:9" ht="13.8">
      <c r="A33" s="47" t="s">
        <v>34</v>
      </c>
      <c r="B33" s="56">
        <v>0</v>
      </c>
      <c r="C33" s="56">
        <v>0</v>
      </c>
      <c r="D33" s="56">
        <v>4</v>
      </c>
      <c r="E33" s="56">
        <v>1297</v>
      </c>
      <c r="F33" s="56">
        <v>3113</v>
      </c>
      <c r="G33" s="56">
        <v>4414</v>
      </c>
      <c r="H33" s="81">
        <v>7.745762117011195</v>
      </c>
      <c r="I33" s="28"/>
    </row>
    <row r="34" spans="1:9" ht="13.8">
      <c r="A34" s="48"/>
      <c r="B34" s="3"/>
      <c r="C34" s="3"/>
      <c r="D34" s="3"/>
      <c r="E34" s="3"/>
      <c r="F34" s="3"/>
      <c r="G34" s="57"/>
      <c r="H34" s="81"/>
      <c r="I34" s="28"/>
    </row>
    <row r="35" spans="1:9" ht="15.6">
      <c r="A35" s="46" t="s">
        <v>325</v>
      </c>
      <c r="B35" s="55">
        <v>0</v>
      </c>
      <c r="C35" s="55">
        <v>2</v>
      </c>
      <c r="D35" s="55">
        <v>1704</v>
      </c>
      <c r="E35" s="55">
        <v>51942</v>
      </c>
      <c r="F35" s="55">
        <v>28809</v>
      </c>
      <c r="G35" s="55">
        <v>82457</v>
      </c>
      <c r="H35" s="36">
        <v>6.433569379901815</v>
      </c>
      <c r="I35" s="28"/>
    </row>
    <row r="36" spans="1:9" ht="13.8">
      <c r="A36" s="47" t="s">
        <v>12</v>
      </c>
      <c r="B36" s="56">
        <v>0</v>
      </c>
      <c r="C36" s="56">
        <v>1</v>
      </c>
      <c r="D36" s="56">
        <v>139</v>
      </c>
      <c r="E36" s="56">
        <v>11850</v>
      </c>
      <c r="F36" s="56">
        <v>7749</v>
      </c>
      <c r="G36" s="56">
        <v>19739</v>
      </c>
      <c r="H36" s="81">
        <v>5.4955273495683254</v>
      </c>
      <c r="I36" s="28"/>
    </row>
    <row r="37" spans="1:9" ht="13.8">
      <c r="A37" s="47" t="s">
        <v>11</v>
      </c>
      <c r="B37" s="56">
        <v>0</v>
      </c>
      <c r="C37" s="56">
        <v>0</v>
      </c>
      <c r="D37" s="56">
        <v>575</v>
      </c>
      <c r="E37" s="56">
        <v>14161</v>
      </c>
      <c r="F37" s="56">
        <v>3882</v>
      </c>
      <c r="G37" s="56">
        <v>18618</v>
      </c>
      <c r="H37" s="81">
        <v>9.073541595594326</v>
      </c>
      <c r="I37" s="28"/>
    </row>
    <row r="38" spans="1:9" ht="13.8" hidden="1">
      <c r="A38" s="47" t="s">
        <v>35</v>
      </c>
      <c r="B38" s="56">
        <v>0</v>
      </c>
      <c r="C38" s="56">
        <v>0</v>
      </c>
      <c r="D38" s="56">
        <v>0</v>
      </c>
      <c r="E38" s="56">
        <v>0</v>
      </c>
      <c r="F38" s="56">
        <v>0</v>
      </c>
      <c r="G38" s="56">
        <v>0</v>
      </c>
      <c r="H38" s="81">
        <v>0</v>
      </c>
      <c r="I38" s="28"/>
    </row>
    <row r="39" spans="1:9" ht="13.8">
      <c r="A39" s="47" t="s">
        <v>17</v>
      </c>
      <c r="B39" s="56">
        <v>0</v>
      </c>
      <c r="C39" s="56">
        <v>0</v>
      </c>
      <c r="D39" s="56">
        <v>120</v>
      </c>
      <c r="E39" s="56">
        <v>10988</v>
      </c>
      <c r="F39" s="56">
        <v>6315</v>
      </c>
      <c r="G39" s="56">
        <v>17423</v>
      </c>
      <c r="H39" s="81">
        <v>5.577644603229483</v>
      </c>
      <c r="I39" s="28"/>
    </row>
    <row r="40" spans="1:9" ht="13.8">
      <c r="A40" s="47" t="s">
        <v>19</v>
      </c>
      <c r="B40" s="56">
        <v>0</v>
      </c>
      <c r="C40" s="56">
        <v>1</v>
      </c>
      <c r="D40" s="56">
        <v>52</v>
      </c>
      <c r="E40" s="56">
        <v>1320</v>
      </c>
      <c r="F40" s="56">
        <v>582</v>
      </c>
      <c r="G40" s="84">
        <v>1955</v>
      </c>
      <c r="H40" s="81">
        <v>3.1867379539675293</v>
      </c>
      <c r="I40" s="28"/>
    </row>
    <row r="41" spans="1:9" ht="13.8">
      <c r="A41" s="47" t="s">
        <v>18</v>
      </c>
      <c r="B41" s="56">
        <v>0</v>
      </c>
      <c r="C41" s="56">
        <v>0</v>
      </c>
      <c r="D41" s="56">
        <v>43</v>
      </c>
      <c r="E41" s="56">
        <v>949</v>
      </c>
      <c r="F41" s="56">
        <v>2240</v>
      </c>
      <c r="G41" s="56">
        <v>3232</v>
      </c>
      <c r="H41" s="81">
        <v>13.477336224511072</v>
      </c>
      <c r="I41" s="28"/>
    </row>
    <row r="42" spans="1:9" ht="13.8" hidden="1">
      <c r="A42" s="47" t="s">
        <v>36</v>
      </c>
      <c r="B42" s="56">
        <v>0</v>
      </c>
      <c r="C42" s="56">
        <v>0</v>
      </c>
      <c r="D42" s="56">
        <v>0</v>
      </c>
      <c r="E42" s="56">
        <v>0</v>
      </c>
      <c r="F42" s="56">
        <v>0</v>
      </c>
      <c r="G42" s="56">
        <v>0</v>
      </c>
      <c r="H42" s="81">
        <v>0</v>
      </c>
      <c r="I42" s="28"/>
    </row>
    <row r="43" spans="1:9" ht="13.8">
      <c r="A43" s="47" t="s">
        <v>14</v>
      </c>
      <c r="B43" s="56">
        <v>0</v>
      </c>
      <c r="C43" s="56">
        <v>0</v>
      </c>
      <c r="D43" s="56">
        <v>299</v>
      </c>
      <c r="E43" s="56">
        <v>991</v>
      </c>
      <c r="F43" s="56">
        <v>106</v>
      </c>
      <c r="G43" s="56">
        <v>1396</v>
      </c>
      <c r="H43" s="81">
        <v>0.7364811395410181</v>
      </c>
      <c r="I43" s="28"/>
    </row>
    <row r="44" spans="1:9" ht="13.8">
      <c r="A44" s="47" t="s">
        <v>13</v>
      </c>
      <c r="B44" s="56">
        <v>0</v>
      </c>
      <c r="C44" s="56">
        <v>0</v>
      </c>
      <c r="D44" s="56">
        <v>321</v>
      </c>
      <c r="E44" s="56">
        <v>5307</v>
      </c>
      <c r="F44" s="56">
        <v>3249</v>
      </c>
      <c r="G44" s="56">
        <v>8877</v>
      </c>
      <c r="H44" s="81">
        <v>7.552451122190271</v>
      </c>
      <c r="I44" s="28"/>
    </row>
    <row r="45" spans="1:9" ht="13.8">
      <c r="A45" s="47" t="s">
        <v>15</v>
      </c>
      <c r="B45" s="56">
        <v>0</v>
      </c>
      <c r="C45" s="56">
        <v>0</v>
      </c>
      <c r="D45" s="56">
        <v>12</v>
      </c>
      <c r="E45" s="56">
        <v>1577</v>
      </c>
      <c r="F45" s="56">
        <v>1750</v>
      </c>
      <c r="G45" s="56">
        <v>3339</v>
      </c>
      <c r="H45" s="81">
        <v>12.455701868914835</v>
      </c>
      <c r="I45" s="28"/>
    </row>
    <row r="46" spans="1:9" ht="13.8">
      <c r="A46" s="47" t="s">
        <v>16</v>
      </c>
      <c r="B46" s="56">
        <v>0</v>
      </c>
      <c r="C46" s="56">
        <v>0</v>
      </c>
      <c r="D46" s="56">
        <v>93</v>
      </c>
      <c r="E46" s="56">
        <v>3583</v>
      </c>
      <c r="F46" s="56">
        <v>2329</v>
      </c>
      <c r="G46" s="56">
        <v>6005</v>
      </c>
      <c r="H46" s="81">
        <v>6.468186861125173</v>
      </c>
      <c r="I46" s="28"/>
    </row>
    <row r="47" spans="1:9" ht="13.8">
      <c r="A47" s="47" t="s">
        <v>37</v>
      </c>
      <c r="B47" s="56">
        <v>0</v>
      </c>
      <c r="C47" s="56">
        <v>0</v>
      </c>
      <c r="D47" s="56">
        <v>58</v>
      </c>
      <c r="E47" s="56">
        <v>1239</v>
      </c>
      <c r="F47" s="56">
        <v>608</v>
      </c>
      <c r="G47" s="56">
        <v>1905</v>
      </c>
      <c r="H47" s="81">
        <v>15.944091061265484</v>
      </c>
      <c r="I47" s="28"/>
    </row>
    <row r="48" spans="1:9" ht="13.8">
      <c r="A48" s="48"/>
      <c r="B48" s="3"/>
      <c r="C48" s="3"/>
      <c r="D48" s="3"/>
      <c r="E48" s="3"/>
      <c r="F48" s="3"/>
      <c r="G48" s="28"/>
      <c r="H48" s="81"/>
      <c r="I48" s="28"/>
    </row>
    <row r="49" spans="1:9" ht="15.6">
      <c r="A49" s="46" t="s">
        <v>326</v>
      </c>
      <c r="B49" s="55">
        <v>0</v>
      </c>
      <c r="C49" s="55">
        <v>2</v>
      </c>
      <c r="D49" s="55">
        <v>165</v>
      </c>
      <c r="E49" s="55">
        <v>6521</v>
      </c>
      <c r="F49" s="55">
        <v>8919</v>
      </c>
      <c r="G49" s="55">
        <v>15607</v>
      </c>
      <c r="H49" s="81">
        <v>11.94099509567639</v>
      </c>
      <c r="I49" s="28"/>
    </row>
    <row r="50" spans="1:9" ht="13.8">
      <c r="A50" s="47" t="s">
        <v>38</v>
      </c>
      <c r="B50" s="56">
        <v>0</v>
      </c>
      <c r="C50" s="56">
        <v>2</v>
      </c>
      <c r="D50" s="56">
        <v>165</v>
      </c>
      <c r="E50" s="56">
        <v>6474</v>
      </c>
      <c r="F50" s="56">
        <v>8805</v>
      </c>
      <c r="G50" s="56">
        <v>15446</v>
      </c>
      <c r="H50" s="81">
        <v>31.90728996674172</v>
      </c>
      <c r="I50" s="28"/>
    </row>
    <row r="51" spans="1:9" ht="13.8" hidden="1">
      <c r="A51" s="47" t="s">
        <v>39</v>
      </c>
      <c r="B51" s="56">
        <v>0</v>
      </c>
      <c r="C51" s="56">
        <v>0</v>
      </c>
      <c r="D51" s="56">
        <v>0</v>
      </c>
      <c r="E51" s="56">
        <v>0</v>
      </c>
      <c r="F51" s="56">
        <v>0</v>
      </c>
      <c r="G51" s="56">
        <v>0</v>
      </c>
      <c r="H51" s="81">
        <v>0</v>
      </c>
      <c r="I51" s="28"/>
    </row>
    <row r="52" spans="1:9" ht="13.8" hidden="1">
      <c r="A52" s="47" t="s">
        <v>40</v>
      </c>
      <c r="B52" s="56">
        <v>0</v>
      </c>
      <c r="C52" s="56">
        <v>0</v>
      </c>
      <c r="D52" s="56">
        <v>0</v>
      </c>
      <c r="E52" s="56">
        <v>0</v>
      </c>
      <c r="F52" s="56">
        <v>0</v>
      </c>
      <c r="G52" s="56">
        <v>0</v>
      </c>
      <c r="H52" s="81">
        <v>0</v>
      </c>
      <c r="I52" s="28"/>
    </row>
    <row r="53" spans="1:9" ht="13.8">
      <c r="A53" s="47" t="s">
        <v>41</v>
      </c>
      <c r="B53" s="56">
        <v>0</v>
      </c>
      <c r="C53" s="56">
        <v>0</v>
      </c>
      <c r="D53" s="56">
        <v>0</v>
      </c>
      <c r="E53" s="56">
        <v>47</v>
      </c>
      <c r="F53" s="56">
        <v>114</v>
      </c>
      <c r="G53" s="56">
        <v>161</v>
      </c>
      <c r="H53" s="81">
        <v>2.018555667001003</v>
      </c>
      <c r="I53" s="28"/>
    </row>
    <row r="54" spans="1:9" ht="13.8" hidden="1">
      <c r="A54" s="47" t="s">
        <v>42</v>
      </c>
      <c r="B54" s="56">
        <v>0</v>
      </c>
      <c r="C54" s="56">
        <v>0</v>
      </c>
      <c r="D54" s="56">
        <v>0</v>
      </c>
      <c r="E54" s="56">
        <v>0</v>
      </c>
      <c r="F54" s="56">
        <v>0</v>
      </c>
      <c r="G54" s="56">
        <v>0</v>
      </c>
      <c r="H54" s="81">
        <v>0</v>
      </c>
      <c r="I54" s="28"/>
    </row>
    <row r="55" spans="1:9" ht="13.8" hidden="1">
      <c r="A55" s="47" t="s">
        <v>43</v>
      </c>
      <c r="B55" s="56">
        <v>0</v>
      </c>
      <c r="C55" s="56">
        <v>0</v>
      </c>
      <c r="D55" s="56">
        <v>0</v>
      </c>
      <c r="E55" s="56">
        <v>0</v>
      </c>
      <c r="F55" s="56">
        <v>0</v>
      </c>
      <c r="G55" s="56">
        <v>0</v>
      </c>
      <c r="H55" s="81">
        <v>0</v>
      </c>
      <c r="I55" s="28"/>
    </row>
    <row r="56" spans="1:9" ht="13.8" hidden="1">
      <c r="A56" s="47" t="s">
        <v>136</v>
      </c>
      <c r="B56" s="56">
        <v>0</v>
      </c>
      <c r="C56" s="56">
        <v>0</v>
      </c>
      <c r="D56" s="56">
        <v>0</v>
      </c>
      <c r="E56" s="56">
        <v>0</v>
      </c>
      <c r="F56" s="56">
        <v>0</v>
      </c>
      <c r="G56" s="56">
        <v>0</v>
      </c>
      <c r="H56" s="81">
        <v>0</v>
      </c>
      <c r="I56" s="28"/>
    </row>
    <row r="57" spans="1:9" ht="13.8">
      <c r="A57" s="48"/>
      <c r="B57" s="57"/>
      <c r="C57" s="57"/>
      <c r="D57" s="57"/>
      <c r="E57" s="57"/>
      <c r="F57" s="57"/>
      <c r="G57" s="28"/>
      <c r="H57" s="81"/>
      <c r="I57" s="28"/>
    </row>
    <row r="58" spans="1:9" ht="15.6" hidden="1">
      <c r="A58" s="46" t="s">
        <v>331</v>
      </c>
      <c r="B58" s="55">
        <v>0</v>
      </c>
      <c r="C58" s="55">
        <v>0</v>
      </c>
      <c r="D58" s="55">
        <v>0</v>
      </c>
      <c r="E58" s="55">
        <v>0</v>
      </c>
      <c r="F58" s="55">
        <v>0</v>
      </c>
      <c r="G58" s="55">
        <v>0</v>
      </c>
      <c r="H58" s="81">
        <v>0</v>
      </c>
      <c r="I58" s="28"/>
    </row>
    <row r="59" spans="1:9" ht="13.8" hidden="1">
      <c r="A59" s="47" t="s">
        <v>44</v>
      </c>
      <c r="B59" s="56">
        <v>0</v>
      </c>
      <c r="C59" s="56">
        <v>0</v>
      </c>
      <c r="D59" s="56">
        <v>0</v>
      </c>
      <c r="E59" s="56">
        <v>0</v>
      </c>
      <c r="F59" s="56">
        <v>0</v>
      </c>
      <c r="G59" s="56">
        <v>0</v>
      </c>
      <c r="H59" s="81">
        <v>0</v>
      </c>
      <c r="I59" s="28"/>
    </row>
    <row r="60" spans="1:9" ht="13.8" hidden="1">
      <c r="A60" s="47" t="s">
        <v>46</v>
      </c>
      <c r="B60" s="56">
        <v>0</v>
      </c>
      <c r="C60" s="56">
        <v>0</v>
      </c>
      <c r="D60" s="56">
        <v>0</v>
      </c>
      <c r="E60" s="56">
        <v>0</v>
      </c>
      <c r="F60" s="56">
        <v>0</v>
      </c>
      <c r="G60" s="56">
        <v>0</v>
      </c>
      <c r="H60" s="81">
        <v>0</v>
      </c>
      <c r="I60" s="28"/>
    </row>
    <row r="61" spans="1:9" ht="13.8" hidden="1">
      <c r="A61" s="47" t="s">
        <v>45</v>
      </c>
      <c r="B61" s="56">
        <v>0</v>
      </c>
      <c r="C61" s="56">
        <v>0</v>
      </c>
      <c r="D61" s="56">
        <v>0</v>
      </c>
      <c r="E61" s="56">
        <v>0</v>
      </c>
      <c r="F61" s="56">
        <v>0</v>
      </c>
      <c r="G61" s="56">
        <v>0</v>
      </c>
      <c r="H61" s="81">
        <v>0</v>
      </c>
      <c r="I61" s="28"/>
    </row>
    <row r="62" spans="1:9" ht="13.8" hidden="1">
      <c r="A62" s="47" t="s">
        <v>47</v>
      </c>
      <c r="B62" s="56">
        <v>0</v>
      </c>
      <c r="C62" s="56">
        <v>0</v>
      </c>
      <c r="D62" s="56">
        <v>0</v>
      </c>
      <c r="E62" s="56">
        <v>0</v>
      </c>
      <c r="F62" s="56">
        <v>0</v>
      </c>
      <c r="G62" s="56">
        <v>0</v>
      </c>
      <c r="H62" s="81">
        <v>0</v>
      </c>
      <c r="I62" s="28"/>
    </row>
    <row r="63" spans="1:9" ht="13.8" hidden="1">
      <c r="A63" s="47" t="s">
        <v>48</v>
      </c>
      <c r="B63" s="56">
        <v>0</v>
      </c>
      <c r="C63" s="56">
        <v>0</v>
      </c>
      <c r="D63" s="56">
        <v>0</v>
      </c>
      <c r="E63" s="56">
        <v>0</v>
      </c>
      <c r="F63" s="56">
        <v>0</v>
      </c>
      <c r="G63" s="56">
        <v>0</v>
      </c>
      <c r="H63" s="81">
        <v>0</v>
      </c>
      <c r="I63" s="28"/>
    </row>
    <row r="64" spans="1:9" ht="13.8" hidden="1">
      <c r="A64" s="47" t="s">
        <v>49</v>
      </c>
      <c r="B64" s="56">
        <v>0</v>
      </c>
      <c r="C64" s="56">
        <v>0</v>
      </c>
      <c r="D64" s="56">
        <v>0</v>
      </c>
      <c r="E64" s="56">
        <v>0</v>
      </c>
      <c r="F64" s="56">
        <v>0</v>
      </c>
      <c r="G64" s="56">
        <v>0</v>
      </c>
      <c r="H64" s="81">
        <v>0</v>
      </c>
      <c r="I64" s="28"/>
    </row>
    <row r="65" spans="1:9" ht="13.8" hidden="1">
      <c r="A65" s="47" t="s">
        <v>228</v>
      </c>
      <c r="B65" s="56">
        <v>0</v>
      </c>
      <c r="C65" s="56">
        <v>0</v>
      </c>
      <c r="D65" s="56">
        <v>0</v>
      </c>
      <c r="E65" s="56">
        <v>0</v>
      </c>
      <c r="F65" s="56">
        <v>0</v>
      </c>
      <c r="G65" s="56">
        <v>0</v>
      </c>
      <c r="H65" s="81">
        <v>0</v>
      </c>
      <c r="I65" s="28"/>
    </row>
    <row r="66" spans="1:9" ht="13.8" hidden="1">
      <c r="A66" s="4"/>
      <c r="B66" s="28"/>
      <c r="C66" s="28"/>
      <c r="D66" s="28"/>
      <c r="E66" s="28"/>
      <c r="F66" s="28"/>
      <c r="G66" s="56"/>
      <c r="H66" s="81"/>
      <c r="I66" s="28"/>
    </row>
    <row r="67" spans="1:11" ht="16.2">
      <c r="A67" s="12" t="s">
        <v>153</v>
      </c>
      <c r="B67" s="11">
        <v>93</v>
      </c>
      <c r="C67" s="136">
        <v>2133</v>
      </c>
      <c r="D67" s="136">
        <v>42154</v>
      </c>
      <c r="E67" s="136">
        <v>190435</v>
      </c>
      <c r="F67" s="11">
        <v>225905</v>
      </c>
      <c r="G67" s="11">
        <v>460579</v>
      </c>
      <c r="H67" s="36">
        <v>15.321219725822155</v>
      </c>
      <c r="I67" s="28"/>
      <c r="K67" s="168"/>
    </row>
    <row r="68" spans="1:9" ht="13.8" thickBot="1">
      <c r="A68" s="50"/>
      <c r="B68" s="9"/>
      <c r="C68" s="9"/>
      <c r="D68" s="9"/>
      <c r="E68" s="9"/>
      <c r="F68" s="9"/>
      <c r="G68" s="9"/>
      <c r="H68" s="9"/>
      <c r="I68" s="28"/>
    </row>
    <row r="69" spans="1:9" ht="8.25" customHeight="1">
      <c r="A69" s="51"/>
      <c r="B69" s="51"/>
      <c r="C69" s="51"/>
      <c r="D69" s="51"/>
      <c r="E69" s="51"/>
      <c r="F69" s="51"/>
      <c r="G69" s="51"/>
      <c r="H69" s="51"/>
      <c r="I69" s="28"/>
    </row>
    <row r="70" spans="1:9" ht="15">
      <c r="A70" s="118" t="s">
        <v>58</v>
      </c>
      <c r="B70" s="119"/>
      <c r="C70" s="119"/>
      <c r="D70" s="119"/>
      <c r="E70" s="119"/>
      <c r="F70" s="120"/>
      <c r="G70" s="120"/>
      <c r="H70" s="120"/>
      <c r="I70" s="28"/>
    </row>
    <row r="71" spans="1:9" s="100" customFormat="1" ht="26.25" customHeight="1">
      <c r="A71" s="368" t="s">
        <v>236</v>
      </c>
      <c r="B71" s="368"/>
      <c r="C71" s="368"/>
      <c r="D71" s="368"/>
      <c r="E71" s="368"/>
      <c r="F71" s="368"/>
      <c r="G71" s="368"/>
      <c r="H71" s="368"/>
      <c r="I71" s="99"/>
    </row>
    <row r="72" spans="1:9" ht="15">
      <c r="A72" s="94" t="s">
        <v>356</v>
      </c>
      <c r="B72" s="53"/>
      <c r="C72" s="53"/>
      <c r="D72" s="53"/>
      <c r="E72" s="53"/>
      <c r="F72" s="54"/>
      <c r="G72" s="54"/>
      <c r="H72" s="54"/>
      <c r="I72" s="54"/>
    </row>
    <row r="73" spans="1:9" ht="12.75" customHeight="1">
      <c r="A73" s="369" t="s">
        <v>355</v>
      </c>
      <c r="B73" s="369"/>
      <c r="C73" s="369"/>
      <c r="D73" s="369"/>
      <c r="E73" s="369"/>
      <c r="F73" s="369"/>
      <c r="G73" s="369"/>
      <c r="H73" s="369"/>
      <c r="I73" s="369"/>
    </row>
    <row r="74" ht="13.8">
      <c r="A74" s="2"/>
    </row>
    <row r="75" spans="1:9" ht="15">
      <c r="A75" s="322"/>
      <c r="B75" s="53"/>
      <c r="C75" s="53"/>
      <c r="D75" s="53"/>
      <c r="E75" s="53"/>
      <c r="F75" s="54"/>
      <c r="G75" s="54"/>
      <c r="H75" s="54"/>
      <c r="I75" s="54"/>
    </row>
    <row r="76" spans="1:9" ht="15">
      <c r="A76" s="369"/>
      <c r="B76" s="369"/>
      <c r="C76" s="369"/>
      <c r="D76" s="369"/>
      <c r="E76" s="369"/>
      <c r="F76" s="369"/>
      <c r="G76" s="369"/>
      <c r="H76" s="369"/>
      <c r="I76" s="369"/>
    </row>
    <row r="77" spans="1:9" ht="15">
      <c r="A77" s="365"/>
      <c r="B77" s="365"/>
      <c r="C77" s="365"/>
      <c r="D77" s="365"/>
      <c r="E77" s="365"/>
      <c r="F77" s="365"/>
      <c r="G77" s="365"/>
      <c r="H77" s="365"/>
      <c r="I77" s="365"/>
    </row>
    <row r="78" spans="1:8" ht="14.4">
      <c r="A78" s="2"/>
      <c r="B78" s="56"/>
      <c r="C78" s="56"/>
      <c r="D78" s="56"/>
      <c r="E78" s="56"/>
      <c r="F78" s="56"/>
      <c r="G78" s="56"/>
      <c r="H78" s="81"/>
    </row>
    <row r="79" spans="1:8" ht="14.4">
      <c r="A79" s="2"/>
      <c r="B79" s="56"/>
      <c r="C79" s="56"/>
      <c r="D79" s="56"/>
      <c r="E79" s="56"/>
      <c r="F79" s="56"/>
      <c r="G79" s="56"/>
      <c r="H79" s="81"/>
    </row>
    <row r="80" spans="1:8" ht="14.4">
      <c r="A80" s="2"/>
      <c r="B80" s="56"/>
      <c r="C80" s="56"/>
      <c r="D80" s="56"/>
      <c r="E80" s="56"/>
      <c r="F80" s="56"/>
      <c r="G80" s="56"/>
      <c r="H80" s="81"/>
    </row>
    <row r="81" spans="1:8" ht="14.4">
      <c r="A81" s="2"/>
      <c r="B81" s="56"/>
      <c r="C81" s="56"/>
      <c r="D81" s="56"/>
      <c r="E81" s="56"/>
      <c r="F81" s="56"/>
      <c r="G81" s="56"/>
      <c r="H81" s="81"/>
    </row>
    <row r="82" spans="1:8" ht="14.4">
      <c r="A82" s="2"/>
      <c r="B82" s="56"/>
      <c r="C82" s="56"/>
      <c r="D82" s="56"/>
      <c r="E82" s="56"/>
      <c r="F82" s="56"/>
      <c r="G82" s="56"/>
      <c r="H82" s="81"/>
    </row>
    <row r="83" spans="1:8" ht="14.4">
      <c r="A83" s="2"/>
      <c r="B83" s="56"/>
      <c r="C83" s="56"/>
      <c r="D83" s="56"/>
      <c r="E83" s="56"/>
      <c r="F83" s="56"/>
      <c r="G83" s="56"/>
      <c r="H83" s="81"/>
    </row>
    <row r="84" spans="1:8" ht="14.4">
      <c r="A84" s="2"/>
      <c r="B84" s="56"/>
      <c r="C84" s="56"/>
      <c r="D84" s="56"/>
      <c r="E84" s="56"/>
      <c r="F84" s="56"/>
      <c r="G84" s="56"/>
      <c r="H84" s="81"/>
    </row>
    <row r="85" spans="1:8" ht="14.4">
      <c r="A85" s="2"/>
      <c r="B85" s="56"/>
      <c r="C85" s="56"/>
      <c r="D85" s="56"/>
      <c r="E85" s="56"/>
      <c r="F85" s="56"/>
      <c r="G85" s="56"/>
      <c r="H85" s="81"/>
    </row>
    <row r="86" spans="1:8" ht="14.4">
      <c r="A86" s="2"/>
      <c r="B86" s="56"/>
      <c r="C86" s="56"/>
      <c r="D86" s="56"/>
      <c r="E86" s="56"/>
      <c r="F86" s="56"/>
      <c r="G86" s="56"/>
      <c r="H86" s="81"/>
    </row>
    <row r="87" spans="1:8" ht="14.4">
      <c r="A87" s="2"/>
      <c r="B87" s="84"/>
      <c r="C87" s="84"/>
      <c r="D87" s="84"/>
      <c r="E87" s="84"/>
      <c r="F87" s="84"/>
      <c r="G87" s="84"/>
      <c r="H87" s="85"/>
    </row>
    <row r="88" spans="1:8" ht="14.4">
      <c r="A88" s="2"/>
      <c r="B88" s="56"/>
      <c r="C88" s="56"/>
      <c r="D88" s="56"/>
      <c r="E88" s="56"/>
      <c r="F88" s="56"/>
      <c r="G88" s="56"/>
      <c r="H88" s="81"/>
    </row>
    <row r="89" spans="1:8" ht="14.4">
      <c r="A89" s="2"/>
      <c r="B89" s="56"/>
      <c r="C89" s="56"/>
      <c r="D89" s="56"/>
      <c r="E89" s="56"/>
      <c r="F89" s="56"/>
      <c r="G89" s="56"/>
      <c r="H89" s="81"/>
    </row>
    <row r="90" spans="1:8" ht="14.4">
      <c r="A90" s="2"/>
      <c r="B90" s="56"/>
      <c r="C90" s="56"/>
      <c r="D90" s="56"/>
      <c r="E90" s="56"/>
      <c r="F90" s="56"/>
      <c r="G90" s="56"/>
      <c r="H90" s="81"/>
    </row>
    <row r="91" spans="1:8" ht="14.4">
      <c r="A91" s="2"/>
      <c r="B91" s="84"/>
      <c r="C91" s="84"/>
      <c r="D91" s="84"/>
      <c r="E91" s="84"/>
      <c r="F91" s="84"/>
      <c r="G91" s="84"/>
      <c r="H91" s="85"/>
    </row>
    <row r="92" spans="1:8" ht="13.8">
      <c r="A92" s="2"/>
      <c r="B92" s="3"/>
      <c r="C92" s="3"/>
      <c r="D92" s="3"/>
      <c r="E92" s="3"/>
      <c r="F92" s="3"/>
      <c r="G92" s="28"/>
      <c r="H92" s="83"/>
    </row>
    <row r="93" spans="1:8" ht="14.4">
      <c r="A93" s="2"/>
      <c r="B93" s="55"/>
      <c r="C93" s="55"/>
      <c r="D93" s="55"/>
      <c r="E93" s="55"/>
      <c r="F93" s="55"/>
      <c r="G93" s="55"/>
      <c r="H93" s="36"/>
    </row>
    <row r="94" spans="1:8" ht="14.4">
      <c r="A94" s="2"/>
      <c r="B94" s="56"/>
      <c r="C94" s="56"/>
      <c r="D94" s="56"/>
      <c r="E94" s="56"/>
      <c r="F94" s="56"/>
      <c r="G94" s="56"/>
      <c r="H94" s="81"/>
    </row>
    <row r="95" spans="1:8" ht="14.4">
      <c r="A95" s="2"/>
      <c r="B95" s="56"/>
      <c r="C95" s="56"/>
      <c r="D95" s="56"/>
      <c r="E95" s="56"/>
      <c r="F95" s="56"/>
      <c r="G95" s="56"/>
      <c r="H95" s="81"/>
    </row>
    <row r="96" spans="1:8" ht="14.4">
      <c r="A96" s="2"/>
      <c r="B96" s="56"/>
      <c r="C96" s="56"/>
      <c r="D96" s="56"/>
      <c r="E96" s="56"/>
      <c r="F96" s="56"/>
      <c r="G96" s="56"/>
      <c r="H96" s="81"/>
    </row>
    <row r="97" spans="1:8" ht="14.4">
      <c r="A97" s="2"/>
      <c r="B97" s="56"/>
      <c r="C97" s="56"/>
      <c r="D97" s="56"/>
      <c r="E97" s="56"/>
      <c r="F97" s="56"/>
      <c r="G97" s="56"/>
      <c r="H97" s="81"/>
    </row>
    <row r="98" spans="1:8" ht="14.4">
      <c r="A98" s="2"/>
      <c r="B98" s="56"/>
      <c r="C98" s="56"/>
      <c r="D98" s="56"/>
      <c r="E98" s="56"/>
      <c r="F98" s="56"/>
      <c r="G98" s="56"/>
      <c r="H98" s="81"/>
    </row>
    <row r="99" spans="1:8" ht="14.4">
      <c r="A99" s="2"/>
      <c r="B99" s="56"/>
      <c r="C99" s="56"/>
      <c r="D99" s="56"/>
      <c r="E99" s="56"/>
      <c r="F99" s="56"/>
      <c r="G99" s="56"/>
      <c r="H99" s="81"/>
    </row>
    <row r="100" spans="1:8" ht="14.4">
      <c r="A100" s="2"/>
      <c r="B100" s="56"/>
      <c r="C100" s="56"/>
      <c r="D100" s="56"/>
      <c r="E100" s="56"/>
      <c r="F100" s="56"/>
      <c r="G100" s="56"/>
      <c r="H100" s="81"/>
    </row>
    <row r="101" spans="1:8" ht="14.4">
      <c r="A101" s="2"/>
      <c r="B101" s="56"/>
      <c r="C101" s="56"/>
      <c r="D101" s="56"/>
      <c r="E101" s="56"/>
      <c r="F101" s="56"/>
      <c r="G101" s="56"/>
      <c r="H101" s="81"/>
    </row>
    <row r="102" spans="1:8" ht="14.4">
      <c r="A102" s="2"/>
      <c r="B102" s="56"/>
      <c r="C102" s="56"/>
      <c r="D102" s="56"/>
      <c r="E102" s="56"/>
      <c r="F102" s="56"/>
      <c r="G102" s="56"/>
      <c r="H102" s="81"/>
    </row>
    <row r="103" spans="1:8" ht="14.4">
      <c r="A103" s="2"/>
      <c r="B103" s="3"/>
      <c r="C103" s="3"/>
      <c r="D103" s="3"/>
      <c r="E103" s="3"/>
      <c r="F103" s="3"/>
      <c r="G103" s="57"/>
      <c r="H103" s="81"/>
    </row>
    <row r="104" spans="1:8" ht="14.4">
      <c r="A104" s="2"/>
      <c r="B104" s="55"/>
      <c r="C104" s="55"/>
      <c r="D104" s="55"/>
      <c r="E104" s="55"/>
      <c r="F104" s="55"/>
      <c r="G104" s="55"/>
      <c r="H104" s="36"/>
    </row>
    <row r="105" spans="1:8" ht="14.4">
      <c r="A105" s="2"/>
      <c r="B105" s="56"/>
      <c r="C105" s="56"/>
      <c r="D105" s="56"/>
      <c r="E105" s="56"/>
      <c r="F105" s="56"/>
      <c r="G105" s="56"/>
      <c r="H105" s="81"/>
    </row>
    <row r="106" spans="1:8" ht="14.4">
      <c r="A106" s="2"/>
      <c r="B106" s="56"/>
      <c r="C106" s="56"/>
      <c r="D106" s="56"/>
      <c r="E106" s="56"/>
      <c r="F106" s="56"/>
      <c r="G106" s="56"/>
      <c r="H106" s="81"/>
    </row>
    <row r="107" spans="1:8" ht="14.4">
      <c r="A107" s="2"/>
      <c r="B107" s="56"/>
      <c r="C107" s="56"/>
      <c r="D107" s="56"/>
      <c r="E107" s="56"/>
      <c r="F107" s="56"/>
      <c r="G107" s="56"/>
      <c r="H107" s="81"/>
    </row>
    <row r="108" spans="1:8" ht="14.4">
      <c r="A108" s="2"/>
      <c r="B108" s="56"/>
      <c r="C108" s="56"/>
      <c r="D108" s="56"/>
      <c r="E108" s="56"/>
      <c r="F108" s="56"/>
      <c r="G108" s="56"/>
      <c r="H108" s="81"/>
    </row>
    <row r="109" spans="1:8" ht="14.4">
      <c r="A109" s="2"/>
      <c r="B109" s="56"/>
      <c r="C109" s="56"/>
      <c r="D109" s="56"/>
      <c r="E109" s="56"/>
      <c r="F109" s="56"/>
      <c r="G109" s="84"/>
      <c r="H109" s="81"/>
    </row>
    <row r="110" spans="1:8" ht="14.4">
      <c r="A110" s="2"/>
      <c r="B110" s="56"/>
      <c r="C110" s="56"/>
      <c r="D110" s="56"/>
      <c r="E110" s="56"/>
      <c r="F110" s="56"/>
      <c r="G110" s="56"/>
      <c r="H110" s="81"/>
    </row>
    <row r="111" spans="1:8" ht="14.4">
      <c r="A111" s="2"/>
      <c r="B111" s="56"/>
      <c r="C111" s="56"/>
      <c r="D111" s="56"/>
      <c r="E111" s="56"/>
      <c r="F111" s="56"/>
      <c r="G111" s="56"/>
      <c r="H111" s="81"/>
    </row>
    <row r="112" spans="1:8" ht="14.4">
      <c r="A112" s="2"/>
      <c r="B112" s="56"/>
      <c r="C112" s="56"/>
      <c r="D112" s="56"/>
      <c r="E112" s="56"/>
      <c r="F112" s="56"/>
      <c r="G112" s="56"/>
      <c r="H112" s="81"/>
    </row>
    <row r="113" spans="1:8" ht="14.4">
      <c r="A113" s="2"/>
      <c r="B113" s="56"/>
      <c r="C113" s="56"/>
      <c r="D113" s="56"/>
      <c r="E113" s="56"/>
      <c r="F113" s="56"/>
      <c r="G113" s="56"/>
      <c r="H113" s="81"/>
    </row>
    <row r="114" spans="1:8" ht="14.4">
      <c r="A114" s="2"/>
      <c r="B114" s="56"/>
      <c r="C114" s="56"/>
      <c r="D114" s="56"/>
      <c r="E114" s="56"/>
      <c r="F114" s="56"/>
      <c r="G114" s="56"/>
      <c r="H114" s="81"/>
    </row>
    <row r="115" spans="1:8" ht="14.4">
      <c r="A115" s="2"/>
      <c r="B115" s="56"/>
      <c r="C115" s="56"/>
      <c r="D115" s="56"/>
      <c r="E115" s="56"/>
      <c r="F115" s="56"/>
      <c r="G115" s="56"/>
      <c r="H115" s="81"/>
    </row>
    <row r="116" spans="1:8" ht="14.4">
      <c r="A116" s="2"/>
      <c r="B116" s="56"/>
      <c r="C116" s="56"/>
      <c r="D116" s="56"/>
      <c r="E116" s="56"/>
      <c r="F116" s="56"/>
      <c r="G116" s="56"/>
      <c r="H116" s="81"/>
    </row>
    <row r="117" spans="1:8" ht="14.4">
      <c r="A117" s="2"/>
      <c r="B117" s="3"/>
      <c r="C117" s="3"/>
      <c r="D117" s="3"/>
      <c r="E117" s="3"/>
      <c r="F117" s="3"/>
      <c r="G117" s="28"/>
      <c r="H117" s="81"/>
    </row>
    <row r="118" spans="1:8" ht="14.4">
      <c r="A118" s="2"/>
      <c r="B118" s="55"/>
      <c r="C118" s="55"/>
      <c r="D118" s="55"/>
      <c r="E118" s="55"/>
      <c r="F118" s="55"/>
      <c r="G118" s="55"/>
      <c r="H118" s="81"/>
    </row>
    <row r="119" spans="1:8" ht="14.4">
      <c r="A119" s="2"/>
      <c r="B119" s="56"/>
      <c r="C119" s="56"/>
      <c r="D119" s="56"/>
      <c r="E119" s="56"/>
      <c r="F119" s="56"/>
      <c r="G119" s="56"/>
      <c r="H119" s="81"/>
    </row>
    <row r="120" spans="1:8" ht="14.4">
      <c r="A120" s="2"/>
      <c r="B120" s="56"/>
      <c r="C120" s="56"/>
      <c r="D120" s="56"/>
      <c r="E120" s="56"/>
      <c r="F120" s="56"/>
      <c r="G120" s="56"/>
      <c r="H120" s="81"/>
    </row>
    <row r="121" spans="1:8" ht="14.4">
      <c r="A121" s="2"/>
      <c r="B121" s="56"/>
      <c r="C121" s="56"/>
      <c r="D121" s="56"/>
      <c r="E121" s="56"/>
      <c r="F121" s="56"/>
      <c r="G121" s="56"/>
      <c r="H121" s="81"/>
    </row>
    <row r="122" spans="1:8" ht="14.4">
      <c r="A122" s="2"/>
      <c r="B122" s="56"/>
      <c r="C122" s="56"/>
      <c r="D122" s="56"/>
      <c r="E122" s="56"/>
      <c r="F122" s="56"/>
      <c r="G122" s="56"/>
      <c r="H122" s="81"/>
    </row>
    <row r="123" spans="1:8" ht="14.4">
      <c r="A123" s="2"/>
      <c r="B123" s="56"/>
      <c r="C123" s="56"/>
      <c r="D123" s="56"/>
      <c r="E123" s="56"/>
      <c r="F123" s="56"/>
      <c r="G123" s="56"/>
      <c r="H123" s="81"/>
    </row>
    <row r="124" spans="1:8" ht="14.4">
      <c r="A124" s="2"/>
      <c r="B124" s="56"/>
      <c r="C124" s="56"/>
      <c r="D124" s="56"/>
      <c r="E124" s="56"/>
      <c r="F124" s="56"/>
      <c r="G124" s="56"/>
      <c r="H124" s="81"/>
    </row>
    <row r="125" spans="1:8" ht="14.4">
      <c r="A125" s="2"/>
      <c r="B125" s="56"/>
      <c r="C125" s="56"/>
      <c r="D125" s="56"/>
      <c r="E125" s="56"/>
      <c r="F125" s="56"/>
      <c r="G125" s="56"/>
      <c r="H125" s="81"/>
    </row>
    <row r="126" spans="1:8" ht="14.4">
      <c r="A126" s="2"/>
      <c r="B126" s="57"/>
      <c r="C126" s="57"/>
      <c r="D126" s="57"/>
      <c r="E126" s="57"/>
      <c r="F126" s="57"/>
      <c r="G126" s="28"/>
      <c r="H126" s="81"/>
    </row>
    <row r="127" spans="1:8" ht="14.4">
      <c r="A127" s="2"/>
      <c r="B127" s="55"/>
      <c r="C127" s="55"/>
      <c r="D127" s="55"/>
      <c r="E127" s="55"/>
      <c r="F127" s="55"/>
      <c r="G127" s="55"/>
      <c r="H127" s="81"/>
    </row>
    <row r="128" spans="1:8" ht="14.4">
      <c r="A128" s="2"/>
      <c r="B128" s="56"/>
      <c r="C128" s="56"/>
      <c r="D128" s="56"/>
      <c r="E128" s="56"/>
      <c r="F128" s="56"/>
      <c r="G128" s="56"/>
      <c r="H128" s="81"/>
    </row>
    <row r="129" spans="1:8" ht="14.4">
      <c r="A129" s="2"/>
      <c r="B129" s="56"/>
      <c r="C129" s="56"/>
      <c r="D129" s="56"/>
      <c r="E129" s="56"/>
      <c r="F129" s="56"/>
      <c r="G129" s="56"/>
      <c r="H129" s="81"/>
    </row>
    <row r="130" spans="1:8" ht="14.4">
      <c r="A130" s="2"/>
      <c r="B130" s="56"/>
      <c r="C130" s="56"/>
      <c r="D130" s="56"/>
      <c r="E130" s="56"/>
      <c r="F130" s="56"/>
      <c r="G130" s="56"/>
      <c r="H130" s="81"/>
    </row>
    <row r="131" spans="1:8" ht="14.4">
      <c r="A131" s="2"/>
      <c r="B131" s="56"/>
      <c r="C131" s="56"/>
      <c r="D131" s="56"/>
      <c r="E131" s="56"/>
      <c r="F131" s="56"/>
      <c r="G131" s="56"/>
      <c r="H131" s="81"/>
    </row>
    <row r="132" spans="1:8" ht="14.4">
      <c r="A132" s="2"/>
      <c r="B132" s="56"/>
      <c r="C132" s="56"/>
      <c r="D132" s="56"/>
      <c r="E132" s="56"/>
      <c r="F132" s="56"/>
      <c r="G132" s="56"/>
      <c r="H132" s="81"/>
    </row>
    <row r="133" spans="1:8" ht="14.4">
      <c r="A133" s="2"/>
      <c r="B133" s="56"/>
      <c r="C133" s="56"/>
      <c r="D133" s="56"/>
      <c r="E133" s="56"/>
      <c r="F133" s="56"/>
      <c r="G133" s="56"/>
      <c r="H133" s="81"/>
    </row>
    <row r="134" spans="1:8" ht="14.4">
      <c r="A134" s="2"/>
      <c r="B134" s="56"/>
      <c r="C134" s="56"/>
      <c r="D134" s="56"/>
      <c r="E134" s="56"/>
      <c r="F134" s="56"/>
      <c r="G134" s="56"/>
      <c r="H134" s="81"/>
    </row>
    <row r="135" spans="1:8" ht="14.4">
      <c r="A135" s="2"/>
      <c r="B135" s="56"/>
      <c r="C135" s="56"/>
      <c r="D135" s="56"/>
      <c r="E135" s="56"/>
      <c r="F135" s="56"/>
      <c r="G135" s="56"/>
      <c r="H135" s="81"/>
    </row>
    <row r="136" spans="1:8" ht="14.4">
      <c r="A136" s="2"/>
      <c r="B136" s="56"/>
      <c r="C136" s="56"/>
      <c r="D136" s="56"/>
      <c r="E136" s="56"/>
      <c r="F136" s="56"/>
      <c r="G136" s="56"/>
      <c r="H136" s="81"/>
    </row>
    <row r="137" spans="1:8" ht="14.4">
      <c r="A137" s="2"/>
      <c r="B137" s="28"/>
      <c r="C137" s="28"/>
      <c r="D137" s="28"/>
      <c r="E137" s="28"/>
      <c r="F137" s="28"/>
      <c r="G137" s="56"/>
      <c r="H137" s="81"/>
    </row>
    <row r="138" spans="1:8" ht="14.4">
      <c r="A138" s="2"/>
      <c r="B138" s="11"/>
      <c r="C138" s="136"/>
      <c r="D138" s="136"/>
      <c r="E138" s="136"/>
      <c r="F138" s="11"/>
      <c r="G138" s="11"/>
      <c r="H138" s="36"/>
    </row>
    <row r="139" spans="1:8" ht="13.8">
      <c r="A139" s="2"/>
      <c r="B139" s="96"/>
      <c r="C139" s="96"/>
      <c r="D139" s="96"/>
      <c r="E139" s="96"/>
      <c r="F139" s="96"/>
      <c r="G139" s="96"/>
      <c r="H139" s="97"/>
    </row>
    <row r="140" spans="1:8" ht="13.8">
      <c r="A140" s="2"/>
      <c r="B140" s="96"/>
      <c r="C140" s="96"/>
      <c r="D140" s="96"/>
      <c r="E140" s="96"/>
      <c r="F140" s="96"/>
      <c r="G140" s="96"/>
      <c r="H140" s="96"/>
    </row>
    <row r="141" spans="1:8" ht="13.8">
      <c r="A141" s="2"/>
      <c r="B141" s="96"/>
      <c r="C141" s="96"/>
      <c r="D141" s="96"/>
      <c r="E141" s="96"/>
      <c r="F141" s="96"/>
      <c r="G141" s="96"/>
      <c r="H141" s="96"/>
    </row>
    <row r="142" spans="1:8" ht="13.8">
      <c r="A142" s="2"/>
      <c r="B142" s="96"/>
      <c r="C142" s="96"/>
      <c r="D142" s="96"/>
      <c r="E142" s="96"/>
      <c r="F142" s="96"/>
      <c r="G142" s="96"/>
      <c r="H142" s="96"/>
    </row>
    <row r="143" spans="1:8" ht="13.8">
      <c r="A143" s="2"/>
      <c r="B143" s="96"/>
      <c r="C143" s="96"/>
      <c r="D143" s="96"/>
      <c r="E143" s="96"/>
      <c r="F143" s="96"/>
      <c r="G143" s="96"/>
      <c r="H143" s="96"/>
    </row>
    <row r="144" spans="1:8" ht="13.8">
      <c r="A144" s="2"/>
      <c r="B144" s="96"/>
      <c r="C144" s="96"/>
      <c r="D144" s="96"/>
      <c r="E144" s="96"/>
      <c r="F144" s="96"/>
      <c r="G144" s="96"/>
      <c r="H144" s="96"/>
    </row>
    <row r="145" spans="1:8" ht="13.8">
      <c r="A145" s="2"/>
      <c r="B145" s="96"/>
      <c r="C145" s="96"/>
      <c r="D145" s="96"/>
      <c r="E145" s="96"/>
      <c r="F145" s="96"/>
      <c r="G145" s="96"/>
      <c r="H145" s="96"/>
    </row>
    <row r="146" spans="1:8" ht="13.8">
      <c r="A146" s="2"/>
      <c r="B146" s="96"/>
      <c r="C146" s="96"/>
      <c r="D146" s="96"/>
      <c r="E146" s="96"/>
      <c r="F146" s="96"/>
      <c r="G146" s="96"/>
      <c r="H146" s="96"/>
    </row>
    <row r="147" spans="1:8" ht="13.8">
      <c r="A147" s="2"/>
      <c r="B147" s="96"/>
      <c r="C147" s="96"/>
      <c r="D147" s="96"/>
      <c r="E147" s="96"/>
      <c r="F147" s="96"/>
      <c r="G147" s="96"/>
      <c r="H147" s="96"/>
    </row>
    <row r="148" spans="1:8" ht="13.8">
      <c r="A148" s="2"/>
      <c r="B148" s="96"/>
      <c r="C148" s="96"/>
      <c r="D148" s="96"/>
      <c r="E148" s="96"/>
      <c r="F148" s="96"/>
      <c r="G148" s="96"/>
      <c r="H148" s="96"/>
    </row>
    <row r="149" spans="1:8" ht="13.8">
      <c r="A149" s="2"/>
      <c r="B149" s="96"/>
      <c r="C149" s="96"/>
      <c r="D149" s="96"/>
      <c r="E149" s="96"/>
      <c r="F149" s="96"/>
      <c r="G149" s="96"/>
      <c r="H149" s="96"/>
    </row>
    <row r="150" spans="1:8" ht="13.8">
      <c r="A150" s="2"/>
      <c r="B150" s="96"/>
      <c r="C150" s="96"/>
      <c r="D150" s="96"/>
      <c r="E150" s="96"/>
      <c r="F150" s="96"/>
      <c r="G150" s="96"/>
      <c r="H150" s="96"/>
    </row>
    <row r="151" spans="1:8" ht="13.8">
      <c r="A151" s="2"/>
      <c r="B151" s="96"/>
      <c r="C151" s="96"/>
      <c r="D151" s="96"/>
      <c r="E151" s="96"/>
      <c r="F151" s="96"/>
      <c r="G151" s="96"/>
      <c r="H151" s="96"/>
    </row>
    <row r="152" spans="1:8" ht="13.8">
      <c r="A152" s="2"/>
      <c r="B152" s="96"/>
      <c r="C152" s="96"/>
      <c r="D152" s="96"/>
      <c r="E152" s="96"/>
      <c r="F152" s="96"/>
      <c r="G152" s="96"/>
      <c r="H152" s="96"/>
    </row>
    <row r="153" spans="1:8" ht="13.8">
      <c r="A153" s="2"/>
      <c r="B153" s="96"/>
      <c r="C153" s="96"/>
      <c r="D153" s="96"/>
      <c r="E153" s="96"/>
      <c r="F153" s="96"/>
      <c r="G153" s="96"/>
      <c r="H153" s="96"/>
    </row>
    <row r="154" spans="1:8" ht="13.8">
      <c r="A154" s="2"/>
      <c r="B154" s="96"/>
      <c r="C154" s="96"/>
      <c r="D154" s="96"/>
      <c r="E154" s="96"/>
      <c r="F154" s="96"/>
      <c r="G154" s="96"/>
      <c r="H154" s="96"/>
    </row>
    <row r="155" spans="1:8" ht="13.8">
      <c r="A155" s="2"/>
      <c r="B155" s="96"/>
      <c r="C155" s="96"/>
      <c r="D155" s="96"/>
      <c r="E155" s="96"/>
      <c r="F155" s="96"/>
      <c r="G155" s="96"/>
      <c r="H155" s="96"/>
    </row>
    <row r="156" spans="1:8" ht="13.8">
      <c r="A156" s="2"/>
      <c r="B156" s="96"/>
      <c r="C156" s="96"/>
      <c r="D156" s="96"/>
      <c r="E156" s="96"/>
      <c r="F156" s="96"/>
      <c r="G156" s="96"/>
      <c r="H156" s="96"/>
    </row>
    <row r="157" spans="1:8" ht="13.8">
      <c r="A157" s="2"/>
      <c r="B157" s="96"/>
      <c r="C157" s="96"/>
      <c r="D157" s="96"/>
      <c r="E157" s="96"/>
      <c r="F157" s="96"/>
      <c r="G157" s="96"/>
      <c r="H157" s="96"/>
    </row>
    <row r="158" spans="1:8" ht="13.8">
      <c r="A158" s="2"/>
      <c r="B158" s="96"/>
      <c r="C158" s="96"/>
      <c r="D158" s="96"/>
      <c r="E158" s="96"/>
      <c r="F158" s="96"/>
      <c r="G158" s="96"/>
      <c r="H158" s="96"/>
    </row>
    <row r="159" spans="1:8" ht="13.8">
      <c r="A159" s="2"/>
      <c r="B159" s="96"/>
      <c r="C159" s="96"/>
      <c r="D159" s="96"/>
      <c r="E159" s="96"/>
      <c r="F159" s="96"/>
      <c r="G159" s="96"/>
      <c r="H159" s="96"/>
    </row>
    <row r="160" spans="1:8" ht="13.8">
      <c r="A160" s="2"/>
      <c r="B160" s="96"/>
      <c r="C160" s="96"/>
      <c r="D160" s="96"/>
      <c r="E160" s="96"/>
      <c r="F160" s="96"/>
      <c r="G160" s="96"/>
      <c r="H160" s="96"/>
    </row>
    <row r="161" spans="1:8" ht="13.8">
      <c r="A161" s="2"/>
      <c r="B161" s="96"/>
      <c r="C161" s="96"/>
      <c r="D161" s="96"/>
      <c r="E161" s="96"/>
      <c r="F161" s="96"/>
      <c r="G161" s="96"/>
      <c r="H161" s="96"/>
    </row>
    <row r="162" spans="1:8" ht="13.8">
      <c r="A162" s="2"/>
      <c r="B162" s="96"/>
      <c r="C162" s="96"/>
      <c r="D162" s="96"/>
      <c r="E162" s="96"/>
      <c r="F162" s="96"/>
      <c r="G162" s="96"/>
      <c r="H162" s="96"/>
    </row>
    <row r="163" spans="1:8" ht="13.8">
      <c r="A163" s="2"/>
      <c r="B163" s="96"/>
      <c r="C163" s="96"/>
      <c r="D163" s="96"/>
      <c r="E163" s="96"/>
      <c r="F163" s="96"/>
      <c r="G163" s="96"/>
      <c r="H163" s="96"/>
    </row>
    <row r="164" spans="1:8" ht="13.8">
      <c r="A164" s="2"/>
      <c r="B164" s="96"/>
      <c r="C164" s="96"/>
      <c r="D164" s="96"/>
      <c r="E164" s="96"/>
      <c r="F164" s="96"/>
      <c r="G164" s="96"/>
      <c r="H164" s="96"/>
    </row>
    <row r="165" spans="1:8" ht="13.8">
      <c r="A165" s="2"/>
      <c r="B165" s="96"/>
      <c r="C165" s="96"/>
      <c r="D165" s="96"/>
      <c r="E165" s="96"/>
      <c r="F165" s="96"/>
      <c r="G165" s="96"/>
      <c r="H165" s="96"/>
    </row>
    <row r="166" spans="1:8" ht="13.8">
      <c r="A166" s="2"/>
      <c r="B166" s="96"/>
      <c r="C166" s="96"/>
      <c r="D166" s="96"/>
      <c r="E166" s="96"/>
      <c r="F166" s="96"/>
      <c r="G166" s="96"/>
      <c r="H166" s="96"/>
    </row>
    <row r="167" spans="1:8" ht="13.8">
      <c r="A167" s="2"/>
      <c r="B167" s="96"/>
      <c r="C167" s="96"/>
      <c r="D167" s="96"/>
      <c r="E167" s="96"/>
      <c r="F167" s="96"/>
      <c r="G167" s="96"/>
      <c r="H167" s="96"/>
    </row>
    <row r="168" spans="1:8" ht="13.8">
      <c r="A168" s="2"/>
      <c r="B168" s="96"/>
      <c r="C168" s="96"/>
      <c r="D168" s="96"/>
      <c r="E168" s="96"/>
      <c r="F168" s="96"/>
      <c r="G168" s="96"/>
      <c r="H168" s="96"/>
    </row>
    <row r="169" spans="1:8" ht="13.8">
      <c r="A169" s="2"/>
      <c r="B169" s="96"/>
      <c r="C169" s="96"/>
      <c r="D169" s="96"/>
      <c r="E169" s="96"/>
      <c r="F169" s="96"/>
      <c r="G169" s="96"/>
      <c r="H169" s="96"/>
    </row>
    <row r="170" spans="1:8" ht="13.8">
      <c r="A170" s="2"/>
      <c r="B170" s="96"/>
      <c r="C170" s="96"/>
      <c r="D170" s="96"/>
      <c r="E170" s="96"/>
      <c r="F170" s="96"/>
      <c r="G170" s="96"/>
      <c r="H170" s="96"/>
    </row>
    <row r="171" spans="1:8" ht="13.8">
      <c r="A171" s="2"/>
      <c r="B171" s="96"/>
      <c r="C171" s="96"/>
      <c r="D171" s="96"/>
      <c r="E171" s="96"/>
      <c r="F171" s="96"/>
      <c r="G171" s="96"/>
      <c r="H171" s="96"/>
    </row>
    <row r="172" spans="1:8" ht="13.8">
      <c r="A172" s="2"/>
      <c r="B172" s="96"/>
      <c r="C172" s="96"/>
      <c r="D172" s="96"/>
      <c r="E172" s="96"/>
      <c r="F172" s="96"/>
      <c r="G172" s="96"/>
      <c r="H172" s="96"/>
    </row>
    <row r="173" spans="1:8" ht="13.8">
      <c r="A173" s="2"/>
      <c r="B173" s="96"/>
      <c r="C173" s="96"/>
      <c r="D173" s="96"/>
      <c r="E173" s="96"/>
      <c r="F173" s="96"/>
      <c r="G173" s="96"/>
      <c r="H173" s="96"/>
    </row>
    <row r="174" spans="1:8" ht="13.8">
      <c r="A174" s="2"/>
      <c r="B174" s="96"/>
      <c r="C174" s="96"/>
      <c r="D174" s="96"/>
      <c r="E174" s="96"/>
      <c r="F174" s="96"/>
      <c r="G174" s="96"/>
      <c r="H174" s="96"/>
    </row>
    <row r="175" spans="1:8" ht="13.8">
      <c r="A175" s="2"/>
      <c r="B175" s="96"/>
      <c r="C175" s="96"/>
      <c r="D175" s="96"/>
      <c r="E175" s="96"/>
      <c r="F175" s="96"/>
      <c r="G175" s="96"/>
      <c r="H175" s="96"/>
    </row>
    <row r="176" spans="1:8" ht="13.8">
      <c r="A176" s="2"/>
      <c r="B176" s="96"/>
      <c r="C176" s="96"/>
      <c r="D176" s="96"/>
      <c r="E176" s="96"/>
      <c r="F176" s="96"/>
      <c r="G176" s="96"/>
      <c r="H176" s="96"/>
    </row>
    <row r="177" spans="1:8" ht="13.8">
      <c r="A177" s="2"/>
      <c r="B177" s="96"/>
      <c r="C177" s="96"/>
      <c r="D177" s="96"/>
      <c r="E177" s="96"/>
      <c r="F177" s="96"/>
      <c r="G177" s="96"/>
      <c r="H177" s="96"/>
    </row>
    <row r="178" spans="1:8" ht="13.8">
      <c r="A178" s="2"/>
      <c r="B178" s="96"/>
      <c r="C178" s="96"/>
      <c r="D178" s="96"/>
      <c r="E178" s="96"/>
      <c r="F178" s="96"/>
      <c r="G178" s="96"/>
      <c r="H178" s="96"/>
    </row>
    <row r="179" spans="1:8" ht="13.8">
      <c r="A179" s="2"/>
      <c r="B179" s="96"/>
      <c r="C179" s="96"/>
      <c r="D179" s="96"/>
      <c r="E179" s="96"/>
      <c r="F179" s="96"/>
      <c r="G179" s="96"/>
      <c r="H179" s="96"/>
    </row>
    <row r="180" spans="1:8" ht="13.8">
      <c r="A180" s="2"/>
      <c r="B180" s="96"/>
      <c r="C180" s="96"/>
      <c r="D180" s="96"/>
      <c r="E180" s="96"/>
      <c r="F180" s="96"/>
      <c r="G180" s="96"/>
      <c r="H180" s="96"/>
    </row>
    <row r="181" spans="1:8" ht="13.8">
      <c r="A181" s="2"/>
      <c r="B181" s="96"/>
      <c r="C181" s="96"/>
      <c r="D181" s="96"/>
      <c r="E181" s="96"/>
      <c r="F181" s="96"/>
      <c r="G181" s="96"/>
      <c r="H181" s="96"/>
    </row>
    <row r="182" spans="1:8" ht="13.8">
      <c r="A182" s="2"/>
      <c r="B182" s="96"/>
      <c r="C182" s="96"/>
      <c r="D182" s="96"/>
      <c r="E182" s="96"/>
      <c r="F182" s="96"/>
      <c r="G182" s="96"/>
      <c r="H182" s="96"/>
    </row>
    <row r="183" spans="1:8" ht="13.8">
      <c r="A183" s="2"/>
      <c r="B183" s="96"/>
      <c r="C183" s="96"/>
      <c r="D183" s="96"/>
      <c r="E183" s="96"/>
      <c r="F183" s="96"/>
      <c r="G183" s="96"/>
      <c r="H183" s="96"/>
    </row>
    <row r="184" spans="1:8" ht="13.8">
      <c r="A184" s="2"/>
      <c r="B184" s="96"/>
      <c r="C184" s="96"/>
      <c r="D184" s="96"/>
      <c r="E184" s="96"/>
      <c r="F184" s="96"/>
      <c r="G184" s="96"/>
      <c r="H184" s="96"/>
    </row>
    <row r="185" spans="1:8" ht="13.8">
      <c r="A185" s="2"/>
      <c r="B185" s="96"/>
      <c r="C185" s="96"/>
      <c r="D185" s="96"/>
      <c r="E185" s="96"/>
      <c r="F185" s="96"/>
      <c r="G185" s="96"/>
      <c r="H185" s="96"/>
    </row>
    <row r="186" spans="1:8" ht="13.8">
      <c r="A186" s="2"/>
      <c r="B186" s="96"/>
      <c r="C186" s="96"/>
      <c r="D186" s="96"/>
      <c r="E186" s="96"/>
      <c r="F186" s="96"/>
      <c r="G186" s="96"/>
      <c r="H186" s="96"/>
    </row>
    <row r="187" spans="1:8" ht="13.8">
      <c r="A187" s="2"/>
      <c r="B187" s="96"/>
      <c r="C187" s="96"/>
      <c r="D187" s="96"/>
      <c r="E187" s="96"/>
      <c r="F187" s="96"/>
      <c r="G187" s="96"/>
      <c r="H187" s="96"/>
    </row>
    <row r="188" spans="1:8" ht="13.8">
      <c r="A188" s="2"/>
      <c r="B188" s="96"/>
      <c r="C188" s="96"/>
      <c r="D188" s="96"/>
      <c r="E188" s="96"/>
      <c r="F188" s="96"/>
      <c r="G188" s="96"/>
      <c r="H188" s="96"/>
    </row>
    <row r="189" spans="1:8" ht="13.8">
      <c r="A189" s="2"/>
      <c r="B189" s="96"/>
      <c r="C189" s="96"/>
      <c r="D189" s="96"/>
      <c r="E189" s="96"/>
      <c r="F189" s="96"/>
      <c r="G189" s="96"/>
      <c r="H189" s="96"/>
    </row>
    <row r="190" spans="1:8" ht="13.8">
      <c r="A190" s="2"/>
      <c r="B190" s="96"/>
      <c r="C190" s="96"/>
      <c r="D190" s="96"/>
      <c r="E190" s="96"/>
      <c r="F190" s="96"/>
      <c r="G190" s="96"/>
      <c r="H190" s="96"/>
    </row>
    <row r="191" spans="1:8" ht="13.8">
      <c r="A191" s="2"/>
      <c r="B191" s="96"/>
      <c r="C191" s="96"/>
      <c r="D191" s="96"/>
      <c r="E191" s="96"/>
      <c r="F191" s="96"/>
      <c r="G191" s="96"/>
      <c r="H191" s="96"/>
    </row>
    <row r="192" spans="1:8" ht="13.8">
      <c r="A192" s="2"/>
      <c r="B192" s="96"/>
      <c r="C192" s="96"/>
      <c r="D192" s="96"/>
      <c r="E192" s="96"/>
      <c r="F192" s="96"/>
      <c r="G192" s="96"/>
      <c r="H192" s="96"/>
    </row>
    <row r="193" spans="1:8" ht="13.8">
      <c r="A193" s="2"/>
      <c r="B193" s="96"/>
      <c r="C193" s="96"/>
      <c r="D193" s="96"/>
      <c r="E193" s="96"/>
      <c r="F193" s="96"/>
      <c r="G193" s="96"/>
      <c r="H193" s="96"/>
    </row>
    <row r="194" spans="1:8" ht="13.8">
      <c r="A194" s="2"/>
      <c r="B194" s="96"/>
      <c r="C194" s="96"/>
      <c r="D194" s="96"/>
      <c r="E194" s="96"/>
      <c r="F194" s="96"/>
      <c r="G194" s="96"/>
      <c r="H194" s="96"/>
    </row>
    <row r="195" spans="1:8" ht="13.8">
      <c r="A195" s="2"/>
      <c r="B195" s="96"/>
      <c r="C195" s="96"/>
      <c r="D195" s="96"/>
      <c r="E195" s="96"/>
      <c r="F195" s="96"/>
      <c r="G195" s="96"/>
      <c r="H195" s="96"/>
    </row>
    <row r="196" spans="1:8" ht="13.8">
      <c r="A196" s="2"/>
      <c r="B196" s="96"/>
      <c r="C196" s="96"/>
      <c r="D196" s="96"/>
      <c r="E196" s="96"/>
      <c r="F196" s="96"/>
      <c r="G196" s="96"/>
      <c r="H196" s="96"/>
    </row>
    <row r="197" spans="1:8" ht="13.8">
      <c r="A197" s="2"/>
      <c r="B197" s="96"/>
      <c r="C197" s="96"/>
      <c r="D197" s="96"/>
      <c r="E197" s="96"/>
      <c r="F197" s="96"/>
      <c r="G197" s="96"/>
      <c r="H197" s="96"/>
    </row>
    <row r="198" spans="1:8" ht="13.8">
      <c r="A198" s="2"/>
      <c r="B198" s="96"/>
      <c r="C198" s="96"/>
      <c r="D198" s="96"/>
      <c r="E198" s="96"/>
      <c r="F198" s="96"/>
      <c r="G198" s="96"/>
      <c r="H198" s="96"/>
    </row>
    <row r="199" spans="1:8" ht="13.8">
      <c r="A199" s="2"/>
      <c r="B199" s="96"/>
      <c r="C199" s="96"/>
      <c r="D199" s="96"/>
      <c r="E199" s="96"/>
      <c r="F199" s="96"/>
      <c r="G199" s="96"/>
      <c r="H199" s="96"/>
    </row>
    <row r="200" spans="1:8" ht="13.8">
      <c r="A200" s="2"/>
      <c r="B200" s="96"/>
      <c r="C200" s="96"/>
      <c r="D200" s="96"/>
      <c r="E200" s="96"/>
      <c r="F200" s="96"/>
      <c r="G200" s="96"/>
      <c r="H200" s="96"/>
    </row>
    <row r="201" spans="1:8" ht="13.8">
      <c r="A201" s="2"/>
      <c r="B201" s="96"/>
      <c r="C201" s="96"/>
      <c r="D201" s="96"/>
      <c r="E201" s="96"/>
      <c r="F201" s="96"/>
      <c r="G201" s="96"/>
      <c r="H201" s="96"/>
    </row>
    <row r="202" spans="1:8" ht="13.8">
      <c r="A202" s="2"/>
      <c r="B202" s="96"/>
      <c r="C202" s="96"/>
      <c r="D202" s="96"/>
      <c r="E202" s="96"/>
      <c r="F202" s="96"/>
      <c r="G202" s="96"/>
      <c r="H202" s="96"/>
    </row>
    <row r="203" spans="1:8" ht="13.8">
      <c r="A203" s="2"/>
      <c r="B203" s="96"/>
      <c r="C203" s="96"/>
      <c r="D203" s="96"/>
      <c r="E203" s="96"/>
      <c r="F203" s="96"/>
      <c r="G203" s="96"/>
      <c r="H203" s="96"/>
    </row>
    <row r="204" spans="1:8" ht="13.8">
      <c r="A204" s="2"/>
      <c r="B204" s="96"/>
      <c r="C204" s="96"/>
      <c r="D204" s="96"/>
      <c r="E204" s="96"/>
      <c r="F204" s="96"/>
      <c r="G204" s="96"/>
      <c r="H204" s="96"/>
    </row>
    <row r="205" spans="1:8" ht="13.8">
      <c r="A205" s="2"/>
      <c r="B205" s="96"/>
      <c r="C205" s="96"/>
      <c r="D205" s="96"/>
      <c r="E205" s="96"/>
      <c r="F205" s="96"/>
      <c r="G205" s="96"/>
      <c r="H205" s="96"/>
    </row>
    <row r="206" spans="1:8" ht="13.8">
      <c r="A206" s="2"/>
      <c r="B206" s="96"/>
      <c r="C206" s="96"/>
      <c r="D206" s="96"/>
      <c r="E206" s="96"/>
      <c r="F206" s="96"/>
      <c r="G206" s="96"/>
      <c r="H206" s="96"/>
    </row>
    <row r="207" spans="1:8" ht="13.8">
      <c r="A207" s="2"/>
      <c r="B207" s="96"/>
      <c r="C207" s="96"/>
      <c r="D207" s="96"/>
      <c r="E207" s="96"/>
      <c r="F207" s="96"/>
      <c r="G207" s="96"/>
      <c r="H207" s="96"/>
    </row>
    <row r="208" spans="1:8" ht="13.8">
      <c r="A208" s="2"/>
      <c r="B208" s="96"/>
      <c r="C208" s="96"/>
      <c r="D208" s="96"/>
      <c r="E208" s="96"/>
      <c r="F208" s="96"/>
      <c r="G208" s="96"/>
      <c r="H208" s="96"/>
    </row>
    <row r="209" spans="1:8" ht="13.8">
      <c r="A209" s="2"/>
      <c r="B209" s="96"/>
      <c r="C209" s="96"/>
      <c r="D209" s="96"/>
      <c r="E209" s="96"/>
      <c r="F209" s="96"/>
      <c r="G209" s="96"/>
      <c r="H209" s="96"/>
    </row>
    <row r="210" spans="1:8" ht="13.8">
      <c r="A210" s="2"/>
      <c r="B210" s="96"/>
      <c r="C210" s="96"/>
      <c r="D210" s="96"/>
      <c r="E210" s="96"/>
      <c r="F210" s="96"/>
      <c r="G210" s="96"/>
      <c r="H210" s="96"/>
    </row>
    <row r="211" spans="1:8" ht="13.8">
      <c r="A211" s="2"/>
      <c r="B211" s="96"/>
      <c r="C211" s="96"/>
      <c r="D211" s="96"/>
      <c r="E211" s="96"/>
      <c r="F211" s="96"/>
      <c r="G211" s="96"/>
      <c r="H211" s="96"/>
    </row>
    <row r="212" spans="1:8" ht="13.8">
      <c r="A212" s="2"/>
      <c r="B212" s="96"/>
      <c r="C212" s="96"/>
      <c r="D212" s="96"/>
      <c r="E212" s="96"/>
      <c r="F212" s="96"/>
      <c r="G212" s="96"/>
      <c r="H212" s="96"/>
    </row>
    <row r="213" spans="1:8" ht="13.8">
      <c r="A213" s="2"/>
      <c r="B213" s="96"/>
      <c r="C213" s="96"/>
      <c r="D213" s="96"/>
      <c r="E213" s="96"/>
      <c r="F213" s="96"/>
      <c r="G213" s="96"/>
      <c r="H213" s="96"/>
    </row>
    <row r="214" spans="1:8" ht="13.8">
      <c r="A214" s="2"/>
      <c r="B214" s="96"/>
      <c r="C214" s="96"/>
      <c r="D214" s="96"/>
      <c r="E214" s="96"/>
      <c r="F214" s="96"/>
      <c r="G214" s="96"/>
      <c r="H214" s="96"/>
    </row>
    <row r="215" spans="1:8" ht="13.8">
      <c r="A215" s="2"/>
      <c r="B215" s="96"/>
      <c r="C215" s="96"/>
      <c r="D215" s="96"/>
      <c r="E215" s="96"/>
      <c r="F215" s="96"/>
      <c r="G215" s="96"/>
      <c r="H215" s="96"/>
    </row>
    <row r="216" spans="1:8" ht="13.8">
      <c r="A216" s="2"/>
      <c r="B216" s="96"/>
      <c r="C216" s="96"/>
      <c r="D216" s="96"/>
      <c r="E216" s="96"/>
      <c r="F216" s="96"/>
      <c r="G216" s="96"/>
      <c r="H216" s="96"/>
    </row>
    <row r="217" spans="1:8" ht="13.8">
      <c r="A217" s="2"/>
      <c r="B217" s="96"/>
      <c r="C217" s="96"/>
      <c r="D217" s="96"/>
      <c r="E217" s="96"/>
      <c r="F217" s="96"/>
      <c r="G217" s="96"/>
      <c r="H217" s="96"/>
    </row>
    <row r="218" spans="1:8" ht="13.8">
      <c r="A218" s="2"/>
      <c r="B218" s="96"/>
      <c r="C218" s="96"/>
      <c r="D218" s="96"/>
      <c r="E218" s="96"/>
      <c r="F218" s="96"/>
      <c r="G218" s="96"/>
      <c r="H218" s="96"/>
    </row>
    <row r="219" spans="1:8" ht="13.8">
      <c r="A219" s="2"/>
      <c r="B219" s="96"/>
      <c r="C219" s="96"/>
      <c r="D219" s="96"/>
      <c r="E219" s="96"/>
      <c r="F219" s="96"/>
      <c r="G219" s="96"/>
      <c r="H219" s="96"/>
    </row>
    <row r="220" spans="1:8" ht="13.8">
      <c r="A220" s="2"/>
      <c r="B220" s="96"/>
      <c r="C220" s="96"/>
      <c r="D220" s="96"/>
      <c r="E220" s="96"/>
      <c r="F220" s="96"/>
      <c r="G220" s="96"/>
      <c r="H220" s="96"/>
    </row>
    <row r="221" spans="1:8" ht="13.8">
      <c r="A221" s="2"/>
      <c r="B221" s="96"/>
      <c r="C221" s="96"/>
      <c r="D221" s="96"/>
      <c r="E221" s="96"/>
      <c r="F221" s="96"/>
      <c r="G221" s="96"/>
      <c r="H221" s="96"/>
    </row>
    <row r="222" spans="1:8" ht="13.8">
      <c r="A222" s="2"/>
      <c r="B222" s="96"/>
      <c r="C222" s="96"/>
      <c r="D222" s="96"/>
      <c r="E222" s="96"/>
      <c r="F222" s="96"/>
      <c r="G222" s="96"/>
      <c r="H222" s="96"/>
    </row>
    <row r="223" spans="1:8" ht="13.8">
      <c r="A223" s="2"/>
      <c r="B223" s="96"/>
      <c r="C223" s="96"/>
      <c r="D223" s="96"/>
      <c r="E223" s="96"/>
      <c r="F223" s="96"/>
      <c r="G223" s="96"/>
      <c r="H223" s="96"/>
    </row>
    <row r="224" spans="1:8" ht="13.8">
      <c r="A224" s="2"/>
      <c r="B224" s="96"/>
      <c r="C224" s="96"/>
      <c r="D224" s="96"/>
      <c r="E224" s="96"/>
      <c r="F224" s="96"/>
      <c r="G224" s="96"/>
      <c r="H224" s="96"/>
    </row>
    <row r="225" spans="1:8" ht="13.8">
      <c r="A225" s="2"/>
      <c r="B225" s="96"/>
      <c r="C225" s="96"/>
      <c r="D225" s="96"/>
      <c r="E225" s="96"/>
      <c r="F225" s="96"/>
      <c r="G225" s="96"/>
      <c r="H225" s="96"/>
    </row>
    <row r="226" spans="1:8" ht="13.8">
      <c r="A226" s="2"/>
      <c r="B226" s="96"/>
      <c r="C226" s="96"/>
      <c r="D226" s="96"/>
      <c r="E226" s="96"/>
      <c r="F226" s="96"/>
      <c r="G226" s="96"/>
      <c r="H226" s="96"/>
    </row>
    <row r="227" spans="1:8" ht="13.8">
      <c r="A227" s="2"/>
      <c r="B227" s="96"/>
      <c r="C227" s="96"/>
      <c r="D227" s="96"/>
      <c r="E227" s="96"/>
      <c r="F227" s="96"/>
      <c r="G227" s="96"/>
      <c r="H227" s="96"/>
    </row>
    <row r="228" spans="1:8" ht="13.8">
      <c r="A228" s="2"/>
      <c r="B228" s="96"/>
      <c r="C228" s="96"/>
      <c r="D228" s="96"/>
      <c r="E228" s="96"/>
      <c r="F228" s="96"/>
      <c r="G228" s="96"/>
      <c r="H228" s="96"/>
    </row>
    <row r="229" spans="1:8" ht="13.8">
      <c r="A229" s="2"/>
      <c r="B229" s="96"/>
      <c r="C229" s="96"/>
      <c r="D229" s="96"/>
      <c r="E229" s="96"/>
      <c r="F229" s="96"/>
      <c r="G229" s="96"/>
      <c r="H229" s="96"/>
    </row>
    <row r="230" spans="1:8" ht="13.8">
      <c r="A230" s="2"/>
      <c r="B230" s="96"/>
      <c r="C230" s="96"/>
      <c r="D230" s="96"/>
      <c r="E230" s="96"/>
      <c r="F230" s="96"/>
      <c r="G230" s="96"/>
      <c r="H230" s="96"/>
    </row>
    <row r="231" spans="1:8" ht="13.8">
      <c r="A231" s="2"/>
      <c r="B231" s="96"/>
      <c r="C231" s="96"/>
      <c r="D231" s="96"/>
      <c r="E231" s="96"/>
      <c r="F231" s="96"/>
      <c r="G231" s="96"/>
      <c r="H231" s="96"/>
    </row>
    <row r="232" spans="1:8" ht="13.8">
      <c r="A232" s="2"/>
      <c r="B232" s="96"/>
      <c r="C232" s="96"/>
      <c r="D232" s="96"/>
      <c r="E232" s="96"/>
      <c r="F232" s="96"/>
      <c r="G232" s="96"/>
      <c r="H232" s="96"/>
    </row>
    <row r="233" spans="1:8" ht="13.8">
      <c r="A233" s="2"/>
      <c r="B233" s="96"/>
      <c r="C233" s="96"/>
      <c r="D233" s="96"/>
      <c r="E233" s="96"/>
      <c r="F233" s="96"/>
      <c r="G233" s="96"/>
      <c r="H233" s="96"/>
    </row>
    <row r="234" spans="1:8" ht="13.8">
      <c r="A234" s="2"/>
      <c r="B234" s="96"/>
      <c r="C234" s="96"/>
      <c r="D234" s="96"/>
      <c r="E234" s="96"/>
      <c r="F234" s="96"/>
      <c r="G234" s="96"/>
      <c r="H234" s="96"/>
    </row>
    <row r="235" spans="1:8" ht="13.8">
      <c r="A235" s="2"/>
      <c r="B235" s="96"/>
      <c r="C235" s="96"/>
      <c r="D235" s="96"/>
      <c r="E235" s="96"/>
      <c r="F235" s="96"/>
      <c r="G235" s="96"/>
      <c r="H235" s="96"/>
    </row>
    <row r="236" spans="1:8" ht="13.8">
      <c r="A236" s="2"/>
      <c r="B236" s="96"/>
      <c r="C236" s="96"/>
      <c r="D236" s="96"/>
      <c r="E236" s="96"/>
      <c r="F236" s="96"/>
      <c r="G236" s="96"/>
      <c r="H236" s="96"/>
    </row>
    <row r="237" spans="1:8" ht="13.8">
      <c r="A237" s="2"/>
      <c r="B237" s="96"/>
      <c r="C237" s="96"/>
      <c r="D237" s="96"/>
      <c r="E237" s="96"/>
      <c r="F237" s="96"/>
      <c r="G237" s="96"/>
      <c r="H237" s="96"/>
    </row>
    <row r="238" spans="1:8" ht="13.8">
      <c r="A238" s="2"/>
      <c r="B238" s="96"/>
      <c r="C238" s="96"/>
      <c r="D238" s="96"/>
      <c r="E238" s="96"/>
      <c r="F238" s="96"/>
      <c r="G238" s="96"/>
      <c r="H238" s="96"/>
    </row>
    <row r="239" spans="1:8" ht="13.8">
      <c r="A239" s="2"/>
      <c r="B239" s="96"/>
      <c r="C239" s="96"/>
      <c r="D239" s="96"/>
      <c r="E239" s="96"/>
      <c r="F239" s="96"/>
      <c r="G239" s="96"/>
      <c r="H239" s="96"/>
    </row>
    <row r="240" spans="1:8" ht="13.8">
      <c r="A240" s="2"/>
      <c r="B240" s="96"/>
      <c r="C240" s="96"/>
      <c r="D240" s="96"/>
      <c r="E240" s="96"/>
      <c r="F240" s="96"/>
      <c r="G240" s="96"/>
      <c r="H240" s="96"/>
    </row>
    <row r="241" spans="1:8" ht="13.8">
      <c r="A241" s="2"/>
      <c r="B241" s="96"/>
      <c r="C241" s="96"/>
      <c r="D241" s="96"/>
      <c r="E241" s="96"/>
      <c r="F241" s="96"/>
      <c r="G241" s="96"/>
      <c r="H241" s="96"/>
    </row>
    <row r="242" spans="1:8" ht="13.8">
      <c r="A242" s="2"/>
      <c r="B242" s="96"/>
      <c r="C242" s="96"/>
      <c r="D242" s="96"/>
      <c r="E242" s="96"/>
      <c r="F242" s="96"/>
      <c r="G242" s="96"/>
      <c r="H242" s="96"/>
    </row>
    <row r="243" spans="1:8" ht="13.8">
      <c r="A243" s="2"/>
      <c r="B243" s="96"/>
      <c r="C243" s="96"/>
      <c r="D243" s="96"/>
      <c r="E243" s="96"/>
      <c r="F243" s="96"/>
      <c r="G243" s="96"/>
      <c r="H243" s="96"/>
    </row>
    <row r="244" spans="1:8" ht="13.8">
      <c r="A244" s="2"/>
      <c r="B244" s="96"/>
      <c r="C244" s="96"/>
      <c r="D244" s="96"/>
      <c r="E244" s="96"/>
      <c r="F244" s="96"/>
      <c r="G244" s="96"/>
      <c r="H244" s="96"/>
    </row>
    <row r="245" spans="1:8" ht="13.8">
      <c r="A245" s="2"/>
      <c r="B245" s="96"/>
      <c r="C245" s="96"/>
      <c r="D245" s="96"/>
      <c r="E245" s="96"/>
      <c r="F245" s="96"/>
      <c r="G245" s="96"/>
      <c r="H245" s="96"/>
    </row>
    <row r="246" spans="1:8" ht="13.8">
      <c r="A246" s="2"/>
      <c r="B246" s="96"/>
      <c r="C246" s="96"/>
      <c r="D246" s="96"/>
      <c r="E246" s="96"/>
      <c r="F246" s="96"/>
      <c r="G246" s="96"/>
      <c r="H246" s="96"/>
    </row>
    <row r="247" spans="1:8" ht="13.8">
      <c r="A247" s="2"/>
      <c r="B247" s="96"/>
      <c r="C247" s="96"/>
      <c r="D247" s="96"/>
      <c r="E247" s="96"/>
      <c r="F247" s="96"/>
      <c r="G247" s="96"/>
      <c r="H247" s="96"/>
    </row>
    <row r="248" spans="1:8" ht="13.8">
      <c r="A248" s="2"/>
      <c r="B248" s="96"/>
      <c r="C248" s="96"/>
      <c r="D248" s="96"/>
      <c r="E248" s="96"/>
      <c r="F248" s="96"/>
      <c r="G248" s="96"/>
      <c r="H248" s="96"/>
    </row>
    <row r="249" spans="1:8" ht="13.8">
      <c r="A249" s="2"/>
      <c r="B249" s="96"/>
      <c r="C249" s="96"/>
      <c r="D249" s="96"/>
      <c r="E249" s="96"/>
      <c r="F249" s="96"/>
      <c r="G249" s="96"/>
      <c r="H249" s="96"/>
    </row>
    <row r="250" spans="1:8" ht="13.8">
      <c r="A250" s="2"/>
      <c r="B250" s="96"/>
      <c r="C250" s="96"/>
      <c r="D250" s="96"/>
      <c r="E250" s="96"/>
      <c r="F250" s="96"/>
      <c r="G250" s="96"/>
      <c r="H250" s="96"/>
    </row>
    <row r="251" spans="1:8" ht="13.8">
      <c r="A251" s="2"/>
      <c r="B251" s="96"/>
      <c r="C251" s="96"/>
      <c r="D251" s="96"/>
      <c r="E251" s="96"/>
      <c r="F251" s="96"/>
      <c r="G251" s="96"/>
      <c r="H251" s="96"/>
    </row>
    <row r="252" spans="1:8" ht="13.8">
      <c r="A252" s="2"/>
      <c r="B252" s="96"/>
      <c r="C252" s="96"/>
      <c r="D252" s="96"/>
      <c r="E252" s="96"/>
      <c r="F252" s="96"/>
      <c r="G252" s="96"/>
      <c r="H252" s="96"/>
    </row>
    <row r="253" spans="1:8" ht="13.8">
      <c r="A253" s="2"/>
      <c r="B253" s="96"/>
      <c r="C253" s="96"/>
      <c r="D253" s="96"/>
      <c r="E253" s="96"/>
      <c r="F253" s="96"/>
      <c r="G253" s="96"/>
      <c r="H253" s="96"/>
    </row>
    <row r="254" spans="1:8" ht="13.8">
      <c r="A254" s="2"/>
      <c r="B254" s="96"/>
      <c r="C254" s="96"/>
      <c r="D254" s="96"/>
      <c r="E254" s="96"/>
      <c r="F254" s="96"/>
      <c r="G254" s="96"/>
      <c r="H254" s="96"/>
    </row>
    <row r="255" spans="1:8" ht="13.8">
      <c r="A255" s="2"/>
      <c r="B255" s="96"/>
      <c r="C255" s="96"/>
      <c r="D255" s="96"/>
      <c r="E255" s="96"/>
      <c r="F255" s="96"/>
      <c r="G255" s="96"/>
      <c r="H255" s="96"/>
    </row>
    <row r="256" spans="1:8" ht="13.8">
      <c r="A256" s="2"/>
      <c r="B256" s="96"/>
      <c r="C256" s="96"/>
      <c r="D256" s="96"/>
      <c r="E256" s="96"/>
      <c r="F256" s="96"/>
      <c r="G256" s="96"/>
      <c r="H256" s="96"/>
    </row>
    <row r="257" spans="1:8" ht="13.8">
      <c r="A257" s="2"/>
      <c r="B257" s="96"/>
      <c r="C257" s="96"/>
      <c r="D257" s="96"/>
      <c r="E257" s="96"/>
      <c r="F257" s="96"/>
      <c r="G257" s="96"/>
      <c r="H257" s="96"/>
    </row>
    <row r="258" spans="1:8" ht="13.8">
      <c r="A258" s="2"/>
      <c r="B258" s="96"/>
      <c r="C258" s="96"/>
      <c r="D258" s="96"/>
      <c r="E258" s="96"/>
      <c r="F258" s="96"/>
      <c r="G258" s="96"/>
      <c r="H258" s="96"/>
    </row>
    <row r="259" spans="1:8" ht="13.8">
      <c r="A259" s="2"/>
      <c r="B259" s="96"/>
      <c r="C259" s="96"/>
      <c r="D259" s="96"/>
      <c r="E259" s="96"/>
      <c r="F259" s="96"/>
      <c r="G259" s="96"/>
      <c r="H259" s="96"/>
    </row>
    <row r="260" spans="1:8" ht="13.8">
      <c r="A260" s="2"/>
      <c r="B260" s="96"/>
      <c r="C260" s="96"/>
      <c r="D260" s="96"/>
      <c r="E260" s="96"/>
      <c r="F260" s="96"/>
      <c r="G260" s="96"/>
      <c r="H260" s="96"/>
    </row>
    <row r="261" spans="1:8" ht="13.8">
      <c r="A261" s="2"/>
      <c r="B261" s="96"/>
      <c r="C261" s="96"/>
      <c r="D261" s="96"/>
      <c r="E261" s="96"/>
      <c r="F261" s="96"/>
      <c r="G261" s="96"/>
      <c r="H261" s="96"/>
    </row>
    <row r="262" spans="1:8" ht="13.8">
      <c r="A262" s="2"/>
      <c r="B262" s="96"/>
      <c r="C262" s="96"/>
      <c r="D262" s="96"/>
      <c r="E262" s="96"/>
      <c r="F262" s="96"/>
      <c r="G262" s="96"/>
      <c r="H262" s="96"/>
    </row>
    <row r="263" spans="1:8" ht="13.8">
      <c r="A263" s="2"/>
      <c r="B263" s="96"/>
      <c r="C263" s="96"/>
      <c r="D263" s="96"/>
      <c r="E263" s="96"/>
      <c r="F263" s="96"/>
      <c r="G263" s="96"/>
      <c r="H263" s="96"/>
    </row>
    <row r="264" spans="1:8" ht="13.8">
      <c r="A264" s="2"/>
      <c r="B264" s="96"/>
      <c r="C264" s="96"/>
      <c r="D264" s="96"/>
      <c r="E264" s="96"/>
      <c r="F264" s="96"/>
      <c r="G264" s="96"/>
      <c r="H264" s="96"/>
    </row>
    <row r="265" spans="1:8" ht="13.8">
      <c r="A265" s="2"/>
      <c r="B265" s="96"/>
      <c r="C265" s="96"/>
      <c r="D265" s="96"/>
      <c r="E265" s="96"/>
      <c r="F265" s="96"/>
      <c r="G265" s="96"/>
      <c r="H265" s="96"/>
    </row>
    <row r="266" spans="1:8" ht="13.8">
      <c r="A266" s="2"/>
      <c r="B266" s="96"/>
      <c r="C266" s="96"/>
      <c r="D266" s="96"/>
      <c r="E266" s="96"/>
      <c r="F266" s="96"/>
      <c r="G266" s="96"/>
      <c r="H266" s="96"/>
    </row>
    <row r="267" spans="1:8" ht="13.8">
      <c r="A267" s="2"/>
      <c r="B267" s="96"/>
      <c r="C267" s="96"/>
      <c r="D267" s="96"/>
      <c r="E267" s="96"/>
      <c r="F267" s="96"/>
      <c r="G267" s="96"/>
      <c r="H267" s="96"/>
    </row>
    <row r="268" spans="1:8" ht="13.8">
      <c r="A268" s="2"/>
      <c r="B268" s="96"/>
      <c r="C268" s="96"/>
      <c r="D268" s="96"/>
      <c r="E268" s="96"/>
      <c r="F268" s="96"/>
      <c r="G268" s="96"/>
      <c r="H268" s="252"/>
    </row>
    <row r="269" spans="1:8" ht="13.8">
      <c r="A269" s="2"/>
      <c r="B269" s="96"/>
      <c r="C269" s="96"/>
      <c r="D269" s="96"/>
      <c r="E269" s="96"/>
      <c r="F269" s="96"/>
      <c r="G269" s="96"/>
      <c r="H269" s="96"/>
    </row>
    <row r="270" spans="1:8" ht="13.8">
      <c r="A270" s="2"/>
      <c r="B270" s="96"/>
      <c r="C270" s="96"/>
      <c r="D270" s="96"/>
      <c r="E270" s="96"/>
      <c r="F270" s="96"/>
      <c r="G270" s="96"/>
      <c r="H270" s="96"/>
    </row>
    <row r="271" spans="1:8" ht="13.8">
      <c r="A271" s="2"/>
      <c r="B271" s="96"/>
      <c r="C271" s="96"/>
      <c r="D271" s="96"/>
      <c r="E271" s="96"/>
      <c r="F271" s="96"/>
      <c r="G271" s="96"/>
      <c r="H271" s="96"/>
    </row>
    <row r="272" spans="1:8" ht="13.8">
      <c r="A272" s="2"/>
      <c r="B272" s="96"/>
      <c r="C272" s="96"/>
      <c r="D272" s="96"/>
      <c r="E272" s="96"/>
      <c r="F272" s="96"/>
      <c r="G272" s="96"/>
      <c r="H272" s="96"/>
    </row>
    <row r="273" spans="1:8" ht="13.8">
      <c r="A273" s="2"/>
      <c r="B273" s="96"/>
      <c r="C273" s="96"/>
      <c r="D273" s="96"/>
      <c r="E273" s="96"/>
      <c r="F273" s="96"/>
      <c r="G273" s="96"/>
      <c r="H273" s="96"/>
    </row>
    <row r="274" spans="1:8" ht="13.8">
      <c r="A274" s="2"/>
      <c r="B274" s="96"/>
      <c r="C274" s="96"/>
      <c r="D274" s="96"/>
      <c r="E274" s="96"/>
      <c r="F274" s="96"/>
      <c r="G274" s="96"/>
      <c r="H274" s="96"/>
    </row>
    <row r="275" spans="1:8" ht="13.8">
      <c r="A275" s="2"/>
      <c r="B275" s="96"/>
      <c r="C275" s="96"/>
      <c r="D275" s="96"/>
      <c r="E275" s="96"/>
      <c r="F275" s="96"/>
      <c r="G275" s="96"/>
      <c r="H275" s="96"/>
    </row>
    <row r="276" spans="1:8" ht="13.8">
      <c r="A276" s="2"/>
      <c r="B276" s="96"/>
      <c r="C276" s="96"/>
      <c r="D276" s="96"/>
      <c r="E276" s="96"/>
      <c r="F276" s="96"/>
      <c r="G276" s="96"/>
      <c r="H276" s="96"/>
    </row>
    <row r="277" spans="1:8" ht="13.8">
      <c r="A277" s="2"/>
      <c r="B277" s="96"/>
      <c r="C277" s="96"/>
      <c r="D277" s="96"/>
      <c r="E277" s="96"/>
      <c r="F277" s="96"/>
      <c r="G277" s="96"/>
      <c r="H277" s="96"/>
    </row>
    <row r="278" spans="1:8" ht="13.8">
      <c r="A278" s="2"/>
      <c r="B278" s="96"/>
      <c r="C278" s="96"/>
      <c r="D278" s="96"/>
      <c r="E278" s="96"/>
      <c r="F278" s="96"/>
      <c r="G278" s="96"/>
      <c r="H278" s="96"/>
    </row>
    <row r="279" spans="1:8" ht="13.8">
      <c r="A279" s="2"/>
      <c r="B279" s="96"/>
      <c r="C279" s="96"/>
      <c r="D279" s="96"/>
      <c r="E279" s="96"/>
      <c r="F279" s="96"/>
      <c r="G279" s="96"/>
      <c r="H279" s="96"/>
    </row>
    <row r="280" spans="1:8" ht="13.8">
      <c r="A280" s="2"/>
      <c r="B280" s="96"/>
      <c r="C280" s="96"/>
      <c r="D280" s="96"/>
      <c r="E280" s="96"/>
      <c r="F280" s="96"/>
      <c r="G280" s="96"/>
      <c r="H280" s="96"/>
    </row>
    <row r="281" spans="1:8" ht="13.8">
      <c r="A281" s="2"/>
      <c r="B281" s="96"/>
      <c r="C281" s="96"/>
      <c r="D281" s="96"/>
      <c r="E281" s="96"/>
      <c r="F281" s="96"/>
      <c r="G281" s="96"/>
      <c r="H281" s="96"/>
    </row>
    <row r="282" spans="1:8" ht="13.8">
      <c r="A282" s="2"/>
      <c r="B282" s="96"/>
      <c r="C282" s="96"/>
      <c r="D282" s="96"/>
      <c r="E282" s="96"/>
      <c r="F282" s="96"/>
      <c r="G282" s="96"/>
      <c r="H282" s="96"/>
    </row>
    <row r="283" spans="1:8" ht="13.8">
      <c r="A283" s="2"/>
      <c r="B283" s="96"/>
      <c r="C283" s="96"/>
      <c r="D283" s="96"/>
      <c r="E283" s="96"/>
      <c r="F283" s="96"/>
      <c r="G283" s="96"/>
      <c r="H283" s="96"/>
    </row>
    <row r="284" spans="1:8" ht="13.8">
      <c r="A284" s="2"/>
      <c r="B284" s="96"/>
      <c r="C284" s="96"/>
      <c r="D284" s="96"/>
      <c r="E284" s="96"/>
      <c r="F284" s="96"/>
      <c r="G284" s="96"/>
      <c r="H284" s="96"/>
    </row>
    <row r="285" spans="1:8" ht="13.8">
      <c r="A285" s="2"/>
      <c r="B285" s="96"/>
      <c r="C285" s="96"/>
      <c r="D285" s="96"/>
      <c r="E285" s="96"/>
      <c r="F285" s="96"/>
      <c r="G285" s="96"/>
      <c r="H285" s="96"/>
    </row>
    <row r="286" spans="1:8" ht="13.8">
      <c r="A286" s="2"/>
      <c r="B286" s="96"/>
      <c r="C286" s="96"/>
      <c r="D286" s="96"/>
      <c r="E286" s="96"/>
      <c r="F286" s="96"/>
      <c r="G286" s="96"/>
      <c r="H286" s="96"/>
    </row>
    <row r="287" spans="1:8" ht="13.8">
      <c r="A287" s="2"/>
      <c r="B287" s="96"/>
      <c r="C287" s="96"/>
      <c r="D287" s="96"/>
      <c r="E287" s="96"/>
      <c r="F287" s="96"/>
      <c r="G287" s="96"/>
      <c r="H287" s="96"/>
    </row>
    <row r="288" spans="1:8" ht="13.8">
      <c r="A288" s="2"/>
      <c r="B288" s="96"/>
      <c r="C288" s="96"/>
      <c r="D288" s="96"/>
      <c r="E288" s="96"/>
      <c r="F288" s="96"/>
      <c r="G288" s="96"/>
      <c r="H288" s="96"/>
    </row>
    <row r="289" spans="1:8" ht="13.8">
      <c r="A289" s="2"/>
      <c r="B289" s="96"/>
      <c r="C289" s="96"/>
      <c r="D289" s="96"/>
      <c r="E289" s="96"/>
      <c r="F289" s="96"/>
      <c r="G289" s="96"/>
      <c r="H289" s="96"/>
    </row>
    <row r="290" spans="1:8" ht="13.8">
      <c r="A290" s="2"/>
      <c r="B290" s="96"/>
      <c r="C290" s="96"/>
      <c r="D290" s="96"/>
      <c r="E290" s="96"/>
      <c r="F290" s="96"/>
      <c r="G290" s="96"/>
      <c r="H290" s="96"/>
    </row>
    <row r="291" spans="1:8" ht="13.8">
      <c r="A291" s="2"/>
      <c r="B291" s="96"/>
      <c r="C291" s="96"/>
      <c r="D291" s="96"/>
      <c r="E291" s="96"/>
      <c r="F291" s="96"/>
      <c r="G291" s="96"/>
      <c r="H291" s="96"/>
    </row>
    <row r="292" spans="1:8" ht="13.8">
      <c r="A292" s="2"/>
      <c r="B292" s="96"/>
      <c r="C292" s="96"/>
      <c r="D292" s="96"/>
      <c r="E292" s="96"/>
      <c r="F292" s="96"/>
      <c r="G292" s="96"/>
      <c r="H292" s="96"/>
    </row>
    <row r="293" spans="1:8" ht="13.8">
      <c r="A293" s="2"/>
      <c r="B293" s="96"/>
      <c r="C293" s="96"/>
      <c r="D293" s="96"/>
      <c r="E293" s="96"/>
      <c r="F293" s="96"/>
      <c r="G293" s="96"/>
      <c r="H293" s="96"/>
    </row>
    <row r="294" spans="1:8" ht="13.8">
      <c r="A294" s="2"/>
      <c r="B294" s="96"/>
      <c r="C294" s="96"/>
      <c r="D294" s="96"/>
      <c r="E294" s="96"/>
      <c r="F294" s="96"/>
      <c r="G294" s="96"/>
      <c r="H294" s="96"/>
    </row>
    <row r="295" spans="1:8" ht="13.8">
      <c r="A295" s="2"/>
      <c r="B295" s="96"/>
      <c r="C295" s="96"/>
      <c r="D295" s="96"/>
      <c r="E295" s="96"/>
      <c r="F295" s="96"/>
      <c r="G295" s="96"/>
      <c r="H295" s="96"/>
    </row>
    <row r="296" spans="1:8" ht="13.8">
      <c r="A296" s="2"/>
      <c r="B296" s="96"/>
      <c r="C296" s="96"/>
      <c r="D296" s="96"/>
      <c r="E296" s="96"/>
      <c r="F296" s="96"/>
      <c r="G296" s="96"/>
      <c r="H296" s="96"/>
    </row>
    <row r="297" spans="1:8" ht="13.8">
      <c r="A297" s="2"/>
      <c r="B297" s="96"/>
      <c r="C297" s="96"/>
      <c r="D297" s="96"/>
      <c r="E297" s="96"/>
      <c r="F297" s="96"/>
      <c r="G297" s="96"/>
      <c r="H297" s="96"/>
    </row>
    <row r="298" spans="1:8" ht="13.8">
      <c r="A298" s="2"/>
      <c r="B298" s="96"/>
      <c r="C298" s="96"/>
      <c r="D298" s="96"/>
      <c r="E298" s="96"/>
      <c r="F298" s="96"/>
      <c r="G298" s="96"/>
      <c r="H298" s="96"/>
    </row>
    <row r="299" spans="1:8" ht="13.8">
      <c r="A299" s="2"/>
      <c r="B299" s="96"/>
      <c r="C299" s="96"/>
      <c r="D299" s="96"/>
      <c r="E299" s="96"/>
      <c r="F299" s="96"/>
      <c r="G299" s="96"/>
      <c r="H299" s="96"/>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sheetData>
  <mergeCells count="6">
    <mergeCell ref="A77:I77"/>
    <mergeCell ref="A2:H2"/>
    <mergeCell ref="A1:H1"/>
    <mergeCell ref="A71:H71"/>
    <mergeCell ref="A73:I73"/>
    <mergeCell ref="A76:I7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view="pageBreakPreview" zoomScaleSheetLayoutView="100" workbookViewId="0" topLeftCell="A1">
      <selection activeCell="A30" sqref="A30:H30"/>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7.421875" style="58" customWidth="1"/>
    <col min="9" max="16384" width="11.421875" style="58" customWidth="1"/>
  </cols>
  <sheetData>
    <row r="1" spans="1:8" s="80" customFormat="1" ht="49.5" customHeight="1" thickTop="1">
      <c r="A1" s="370" t="s">
        <v>235</v>
      </c>
      <c r="B1" s="370"/>
      <c r="C1" s="370"/>
      <c r="D1" s="370"/>
      <c r="E1" s="370"/>
      <c r="F1" s="370"/>
      <c r="G1" s="370"/>
      <c r="H1" s="370"/>
    </row>
    <row r="2" spans="1:8" s="79" customFormat="1" ht="18" customHeight="1">
      <c r="A2" s="366">
        <v>44651</v>
      </c>
      <c r="B2" s="366"/>
      <c r="C2" s="366"/>
      <c r="D2" s="366"/>
      <c r="E2" s="366"/>
      <c r="F2" s="366"/>
      <c r="G2" s="366"/>
      <c r="H2" s="366"/>
    </row>
    <row r="3" spans="1:8" s="79" customFormat="1" ht="18" customHeight="1">
      <c r="A3" s="371" t="s">
        <v>59</v>
      </c>
      <c r="B3" s="371"/>
      <c r="C3" s="371"/>
      <c r="D3" s="371"/>
      <c r="E3" s="371"/>
      <c r="F3" s="371"/>
      <c r="G3" s="371"/>
      <c r="H3" s="371"/>
    </row>
    <row r="4" spans="2:8" s="59" customFormat="1" ht="14.25" customHeight="1" thickBot="1">
      <c r="B4" s="78"/>
      <c r="C4" s="78"/>
      <c r="D4" s="78"/>
      <c r="E4" s="78"/>
      <c r="F4" s="78"/>
      <c r="G4" s="78"/>
      <c r="H4" s="77"/>
    </row>
    <row r="5" spans="1:8" s="75" customFormat="1" ht="49.5" customHeight="1">
      <c r="A5" s="39" t="s">
        <v>93</v>
      </c>
      <c r="B5" s="122" t="s">
        <v>51</v>
      </c>
      <c r="C5" s="122" t="s">
        <v>92</v>
      </c>
      <c r="D5" s="122" t="s">
        <v>91</v>
      </c>
      <c r="E5" s="122" t="s">
        <v>90</v>
      </c>
      <c r="F5" s="122" t="s">
        <v>340</v>
      </c>
      <c r="G5" s="42" t="s">
        <v>52</v>
      </c>
      <c r="H5" s="42" t="s">
        <v>119</v>
      </c>
    </row>
    <row r="6" spans="1:8" s="51" customFormat="1" ht="1.2" customHeight="1">
      <c r="A6" s="43"/>
      <c r="B6" s="44" t="s">
        <v>89</v>
      </c>
      <c r="C6" s="44" t="s">
        <v>88</v>
      </c>
      <c r="D6" s="44" t="s">
        <v>87</v>
      </c>
      <c r="E6" s="44" t="s">
        <v>86</v>
      </c>
      <c r="F6" s="44"/>
      <c r="G6" s="45"/>
      <c r="H6" s="45"/>
    </row>
    <row r="7" spans="1:8" s="51" customFormat="1" ht="5.25" customHeight="1">
      <c r="A7" s="76"/>
      <c r="B7" s="75"/>
      <c r="C7" s="75"/>
      <c r="D7" s="75"/>
      <c r="E7" s="75"/>
      <c r="F7" s="75"/>
      <c r="G7" s="74"/>
      <c r="H7" s="74"/>
    </row>
    <row r="8" spans="1:9" s="70" customFormat="1" ht="18.9" customHeight="1">
      <c r="A8" s="48" t="s">
        <v>84</v>
      </c>
      <c r="B8" s="35">
        <v>4742.673541029999</v>
      </c>
      <c r="C8" s="35">
        <v>9.25548387</v>
      </c>
      <c r="D8" s="35">
        <v>163.27601309000005</v>
      </c>
      <c r="E8" s="35">
        <v>27.87802345</v>
      </c>
      <c r="F8" s="35">
        <v>0</v>
      </c>
      <c r="G8" s="149">
        <v>4943.083061439998</v>
      </c>
      <c r="H8" s="149">
        <v>13.18418095079846</v>
      </c>
      <c r="I8" s="73"/>
    </row>
    <row r="9" spans="1:9" s="70" customFormat="1" ht="18.9" customHeight="1">
      <c r="A9" s="48" t="s">
        <v>83</v>
      </c>
      <c r="B9" s="35">
        <v>26.172566659999994</v>
      </c>
      <c r="C9" s="35">
        <v>0.49326776999999994</v>
      </c>
      <c r="D9" s="35">
        <v>6.27176919</v>
      </c>
      <c r="E9" s="35">
        <v>0.37624057999999994</v>
      </c>
      <c r="F9" s="35">
        <v>0</v>
      </c>
      <c r="G9" s="149">
        <v>33.31384419999999</v>
      </c>
      <c r="H9" s="149">
        <v>0.08885461657032265</v>
      </c>
      <c r="I9" s="73"/>
    </row>
    <row r="10" spans="1:9" s="70" customFormat="1" ht="18.9" customHeight="1">
      <c r="A10" s="48" t="s">
        <v>82</v>
      </c>
      <c r="B10" s="35">
        <v>1009.1287565999994</v>
      </c>
      <c r="C10" s="35">
        <v>7.862185439999998</v>
      </c>
      <c r="D10" s="35">
        <v>76.46020993999998</v>
      </c>
      <c r="E10" s="35">
        <v>25.334982189999995</v>
      </c>
      <c r="F10" s="35">
        <v>0</v>
      </c>
      <c r="G10" s="149">
        <v>1118.7861341699993</v>
      </c>
      <c r="H10" s="149">
        <v>2.9840240705655</v>
      </c>
      <c r="I10" s="73"/>
    </row>
    <row r="11" spans="1:9" s="70" customFormat="1" ht="18.9" customHeight="1">
      <c r="A11" s="48" t="s">
        <v>8</v>
      </c>
      <c r="B11" s="35">
        <v>13716.087137070006</v>
      </c>
      <c r="C11" s="35">
        <v>70.85045744999996</v>
      </c>
      <c r="D11" s="35">
        <v>795.0455819600007</v>
      </c>
      <c r="E11" s="35">
        <v>101.33069548000002</v>
      </c>
      <c r="F11" s="35">
        <v>0</v>
      </c>
      <c r="G11" s="149">
        <v>14683.313871960007</v>
      </c>
      <c r="H11" s="149">
        <v>39.163304488129484</v>
      </c>
      <c r="I11" s="73"/>
    </row>
    <row r="12" spans="1:9" s="70" customFormat="1" ht="18.9" customHeight="1">
      <c r="A12" s="48" t="s">
        <v>81</v>
      </c>
      <c r="B12" s="35">
        <v>1814.2994668100011</v>
      </c>
      <c r="C12" s="35">
        <v>3.3367076600000005</v>
      </c>
      <c r="D12" s="35">
        <v>123.90570349999997</v>
      </c>
      <c r="E12" s="35">
        <v>19.112582110000005</v>
      </c>
      <c r="F12" s="35">
        <v>0</v>
      </c>
      <c r="G12" s="149">
        <v>1960.6544600800012</v>
      </c>
      <c r="H12" s="149">
        <v>5.229453533834487</v>
      </c>
      <c r="I12" s="73"/>
    </row>
    <row r="13" spans="1:9" s="70" customFormat="1" ht="18.9" customHeight="1">
      <c r="A13" s="48" t="s">
        <v>80</v>
      </c>
      <c r="B13" s="35">
        <v>92.45768716000003</v>
      </c>
      <c r="C13" s="35">
        <v>0.20681059</v>
      </c>
      <c r="D13" s="35">
        <v>9.702220099999998</v>
      </c>
      <c r="E13" s="35">
        <v>0.14198618</v>
      </c>
      <c r="F13" s="35">
        <v>0</v>
      </c>
      <c r="G13" s="149">
        <v>102.50870403000005</v>
      </c>
      <c r="H13" s="149">
        <v>0.2734110040565761</v>
      </c>
      <c r="I13" s="73"/>
    </row>
    <row r="14" spans="1:9" s="70" customFormat="1" ht="18.9" customHeight="1">
      <c r="A14" s="48" t="s">
        <v>79</v>
      </c>
      <c r="B14" s="35">
        <v>497.66916756</v>
      </c>
      <c r="C14" s="35">
        <v>0.8588895600000002</v>
      </c>
      <c r="D14" s="35">
        <v>28.265879440000003</v>
      </c>
      <c r="E14" s="35">
        <v>2.57506878</v>
      </c>
      <c r="F14" s="35">
        <v>0</v>
      </c>
      <c r="G14" s="149">
        <v>529.3690053400001</v>
      </c>
      <c r="H14" s="149">
        <v>1.4119319196941793</v>
      </c>
      <c r="I14" s="73"/>
    </row>
    <row r="15" spans="1:9" s="70" customFormat="1" ht="18.9" customHeight="1">
      <c r="A15" s="48" t="s">
        <v>78</v>
      </c>
      <c r="B15" s="35">
        <v>276.12013395999986</v>
      </c>
      <c r="C15" s="35">
        <v>3.4081376499999996</v>
      </c>
      <c r="D15" s="35">
        <v>69.89597899</v>
      </c>
      <c r="E15" s="35">
        <v>7.07768047</v>
      </c>
      <c r="F15" s="35">
        <v>0</v>
      </c>
      <c r="G15" s="149">
        <v>356.5019310699999</v>
      </c>
      <c r="H15" s="149">
        <v>0.9508612155844939</v>
      </c>
      <c r="I15" s="73"/>
    </row>
    <row r="16" spans="1:9" s="70" customFormat="1" ht="18.9" customHeight="1">
      <c r="A16" s="48" t="s">
        <v>77</v>
      </c>
      <c r="B16" s="35">
        <v>1162.5600610800004</v>
      </c>
      <c r="C16" s="35">
        <v>7.58619336</v>
      </c>
      <c r="D16" s="35">
        <v>84.23893446999993</v>
      </c>
      <c r="E16" s="35">
        <v>11.432043310000003</v>
      </c>
      <c r="F16" s="35">
        <v>0</v>
      </c>
      <c r="G16" s="149">
        <v>1265.8172322200003</v>
      </c>
      <c r="H16" s="149">
        <v>3.3761851121647264</v>
      </c>
      <c r="I16" s="73"/>
    </row>
    <row r="17" spans="1:9" s="70" customFormat="1" ht="18.9" customHeight="1">
      <c r="A17" s="48" t="s">
        <v>76</v>
      </c>
      <c r="B17" s="35">
        <v>4850.718064880006</v>
      </c>
      <c r="C17" s="35">
        <v>14.118967839999994</v>
      </c>
      <c r="D17" s="35">
        <v>177.64039892999998</v>
      </c>
      <c r="E17" s="35">
        <v>29.13950615</v>
      </c>
      <c r="F17" s="35">
        <v>0</v>
      </c>
      <c r="G17" s="149">
        <v>5071.616937800005</v>
      </c>
      <c r="H17" s="149">
        <v>13.52700624084006</v>
      </c>
      <c r="I17" s="73"/>
    </row>
    <row r="18" spans="1:9" s="70" customFormat="1" ht="18.9" customHeight="1">
      <c r="A18" s="48" t="s">
        <v>75</v>
      </c>
      <c r="B18" s="35">
        <v>56.96577154</v>
      </c>
      <c r="C18" s="35">
        <v>0.16027604999999998</v>
      </c>
      <c r="D18" s="35">
        <v>5.148577960000001</v>
      </c>
      <c r="E18" s="35">
        <v>1.1014396299999998</v>
      </c>
      <c r="F18" s="35">
        <v>0</v>
      </c>
      <c r="G18" s="149">
        <v>63.37606518</v>
      </c>
      <c r="H18" s="149">
        <v>0.16903651039181714</v>
      </c>
      <c r="I18" s="73"/>
    </row>
    <row r="19" spans="1:9" s="70" customFormat="1" ht="18.9" customHeight="1">
      <c r="A19" s="48" t="s">
        <v>74</v>
      </c>
      <c r="B19" s="35">
        <v>429.54641498999996</v>
      </c>
      <c r="C19" s="35">
        <v>0.19715786000000002</v>
      </c>
      <c r="D19" s="35">
        <v>13.264932609999999</v>
      </c>
      <c r="E19" s="35">
        <v>0.13271609999999998</v>
      </c>
      <c r="F19" s="35">
        <v>0</v>
      </c>
      <c r="G19" s="149">
        <v>443.14122155999996</v>
      </c>
      <c r="H19" s="149">
        <v>1.1819453525636108</v>
      </c>
      <c r="I19" s="73"/>
    </row>
    <row r="20" spans="1:9" s="70" customFormat="1" ht="18.9" customHeight="1">
      <c r="A20" s="48" t="s">
        <v>73</v>
      </c>
      <c r="B20" s="35">
        <v>2004.644921230001</v>
      </c>
      <c r="C20" s="35">
        <v>8.430512150000002</v>
      </c>
      <c r="D20" s="35">
        <v>120.87519462999995</v>
      </c>
      <c r="E20" s="35">
        <v>6.72482202</v>
      </c>
      <c r="F20" s="35">
        <v>0</v>
      </c>
      <c r="G20" s="149">
        <v>2140.675450030001</v>
      </c>
      <c r="H20" s="149">
        <v>5.709605147097333</v>
      </c>
      <c r="I20" s="73"/>
    </row>
    <row r="21" spans="1:9" s="70" customFormat="1" ht="18.9" customHeight="1">
      <c r="A21" s="48" t="s">
        <v>72</v>
      </c>
      <c r="B21" s="35">
        <v>200.57013257999995</v>
      </c>
      <c r="C21" s="35">
        <v>0.24973006999999997</v>
      </c>
      <c r="D21" s="35">
        <v>11.580978759999999</v>
      </c>
      <c r="E21" s="35">
        <v>5.966197599999999</v>
      </c>
      <c r="F21" s="35">
        <v>0</v>
      </c>
      <c r="G21" s="149">
        <v>218.36703900999993</v>
      </c>
      <c r="H21" s="149">
        <v>0.5824281162613542</v>
      </c>
      <c r="I21" s="73"/>
    </row>
    <row r="22" spans="1:9" s="70" customFormat="1" ht="18.9" customHeight="1">
      <c r="A22" s="48" t="s">
        <v>71</v>
      </c>
      <c r="B22" s="35">
        <v>459.6633240499999</v>
      </c>
      <c r="C22" s="35">
        <v>1.04088185</v>
      </c>
      <c r="D22" s="35">
        <v>21.058658620000006</v>
      </c>
      <c r="E22" s="35">
        <v>3.9835253899999996</v>
      </c>
      <c r="F22" s="35">
        <v>0</v>
      </c>
      <c r="G22" s="149">
        <v>485.74638990999995</v>
      </c>
      <c r="H22" s="149">
        <v>1.2955817697517928</v>
      </c>
      <c r="I22" s="73"/>
    </row>
    <row r="23" spans="1:9" s="70" customFormat="1" ht="18.9" customHeight="1">
      <c r="A23" s="48" t="s">
        <v>70</v>
      </c>
      <c r="B23" s="35">
        <v>3794.9389948699986</v>
      </c>
      <c r="C23" s="35">
        <v>9.32207611</v>
      </c>
      <c r="D23" s="35">
        <v>241.61095473999993</v>
      </c>
      <c r="E23" s="35">
        <v>30.387105700000003</v>
      </c>
      <c r="F23" s="35">
        <v>0</v>
      </c>
      <c r="G23" s="149">
        <v>4076.259131419999</v>
      </c>
      <c r="H23" s="149">
        <v>10.872189951695836</v>
      </c>
      <c r="I23" s="73"/>
    </row>
    <row r="24" spans="1:7" s="70" customFormat="1" ht="15" customHeight="1">
      <c r="A24" s="72"/>
      <c r="B24" s="224"/>
      <c r="C24" s="224"/>
      <c r="D24" s="224"/>
      <c r="E24" s="224"/>
      <c r="F24" s="224"/>
      <c r="G24" s="224"/>
    </row>
    <row r="25" spans="1:8" s="69" customFormat="1" ht="20.1" customHeight="1">
      <c r="A25" s="49" t="s">
        <v>239</v>
      </c>
      <c r="B25" s="225">
        <v>35134.216142070014</v>
      </c>
      <c r="C25" s="225">
        <v>137.37773527999997</v>
      </c>
      <c r="D25" s="225">
        <v>1948.2419869300006</v>
      </c>
      <c r="E25" s="225">
        <v>272.69461514</v>
      </c>
      <c r="F25" s="225">
        <v>0</v>
      </c>
      <c r="G25" s="225">
        <v>37492.53047942</v>
      </c>
      <c r="H25" s="226">
        <v>100</v>
      </c>
    </row>
    <row r="26" spans="1:8" s="68" customFormat="1" ht="8.1" customHeight="1" thickBot="1">
      <c r="A26" s="50"/>
      <c r="B26" s="50"/>
      <c r="C26" s="50"/>
      <c r="D26" s="50"/>
      <c r="E26" s="50"/>
      <c r="F26" s="50"/>
      <c r="G26" s="50"/>
      <c r="H26" s="50"/>
    </row>
    <row r="27" s="51" customFormat="1" ht="9.9" customHeight="1">
      <c r="G27" s="36"/>
    </row>
    <row r="28" spans="1:8" s="53" customFormat="1" ht="15.75" customHeight="1">
      <c r="A28" s="283" t="s">
        <v>58</v>
      </c>
      <c r="F28" s="54"/>
      <c r="G28" s="54"/>
      <c r="H28" s="54"/>
    </row>
    <row r="29" spans="1:8" s="59" customFormat="1" ht="12.75" customHeight="1">
      <c r="A29" s="283" t="s">
        <v>227</v>
      </c>
      <c r="B29" s="227"/>
      <c r="C29" s="227"/>
      <c r="D29" s="227"/>
      <c r="E29" s="227"/>
      <c r="F29" s="227"/>
      <c r="G29" s="227"/>
      <c r="H29" s="228"/>
    </row>
    <row r="30" spans="1:8" s="60" customFormat="1" ht="22.2" customHeight="1">
      <c r="A30" s="372" t="s">
        <v>342</v>
      </c>
      <c r="B30" s="372"/>
      <c r="C30" s="372"/>
      <c r="D30" s="372"/>
      <c r="E30" s="372"/>
      <c r="F30" s="372"/>
      <c r="G30" s="372"/>
      <c r="H30" s="372"/>
    </row>
    <row r="31" spans="1:2" s="60" customFormat="1" ht="15">
      <c r="A31" s="66"/>
      <c r="B31" s="67"/>
    </row>
    <row r="32" spans="1:8" s="60" customFormat="1" ht="15">
      <c r="A32" s="66"/>
      <c r="B32" s="229"/>
      <c r="C32" s="229"/>
      <c r="D32" s="229"/>
      <c r="E32" s="229"/>
      <c r="F32" s="229"/>
      <c r="G32" s="282"/>
      <c r="H32" s="125"/>
    </row>
    <row r="33" spans="1:8" s="60" customFormat="1" ht="15">
      <c r="A33" s="65"/>
      <c r="B33" s="230"/>
      <c r="C33" s="230"/>
      <c r="D33" s="230"/>
      <c r="E33" s="230"/>
      <c r="F33" s="230"/>
      <c r="G33" s="230"/>
      <c r="H33" s="231"/>
    </row>
    <row r="34" spans="1:11" s="63" customFormat="1" ht="15">
      <c r="A34" s="64"/>
      <c r="B34" s="232"/>
      <c r="C34" s="64"/>
      <c r="D34" s="64"/>
      <c r="E34" s="64"/>
      <c r="F34" s="64"/>
      <c r="G34" s="127"/>
      <c r="H34" s="64"/>
      <c r="K34" s="233"/>
    </row>
    <row r="35" spans="2:8" s="60" customFormat="1" ht="15">
      <c r="B35" s="61"/>
      <c r="C35" s="62"/>
      <c r="G35" s="234"/>
      <c r="H35" s="145"/>
    </row>
    <row r="36" spans="3:7" s="60" customFormat="1" ht="15">
      <c r="C36" s="61"/>
      <c r="D36" s="61"/>
      <c r="E36" s="61"/>
      <c r="F36" s="61"/>
      <c r="G36" s="61"/>
    </row>
    <row r="37" s="60" customFormat="1" ht="15"/>
    <row r="38" s="60" customFormat="1" ht="15"/>
    <row r="39" s="60" customFormat="1" ht="15"/>
    <row r="40" s="60" customFormat="1" ht="15"/>
    <row r="41" s="59"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4">
    <mergeCell ref="A1:H1"/>
    <mergeCell ref="A2:H2"/>
    <mergeCell ref="A3:H3"/>
    <mergeCell ref="A30:H30"/>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6"/>
  <sheetViews>
    <sheetView showGridLines="0" view="pageBreakPreview" zoomScaleSheetLayoutView="100" workbookViewId="0" topLeftCell="A1">
      <selection activeCell="G32" sqref="G32"/>
    </sheetView>
  </sheetViews>
  <sheetFormatPr defaultColWidth="11.421875" defaultRowHeight="15"/>
  <cols>
    <col min="1" max="1" width="32.7109375" style="1" customWidth="1"/>
    <col min="2" max="6" width="14.7109375" style="1" customWidth="1"/>
    <col min="7" max="7" width="13.28125" style="1" customWidth="1"/>
    <col min="8" max="16384" width="11.421875" style="1" customWidth="1"/>
  </cols>
  <sheetData>
    <row r="1" spans="1:7" ht="54.9" customHeight="1" thickTop="1">
      <c r="A1" s="361" t="s">
        <v>293</v>
      </c>
      <c r="B1" s="361"/>
      <c r="C1" s="361"/>
      <c r="D1" s="361"/>
      <c r="E1" s="361"/>
      <c r="F1" s="361"/>
      <c r="G1" s="361"/>
    </row>
    <row r="2" spans="1:7" ht="18" customHeight="1">
      <c r="A2" s="362">
        <v>44651</v>
      </c>
      <c r="B2" s="362"/>
      <c r="C2" s="362"/>
      <c r="D2" s="362"/>
      <c r="E2" s="362"/>
      <c r="F2" s="362"/>
      <c r="G2" s="362"/>
    </row>
    <row r="3" spans="1:7" ht="18" customHeight="1">
      <c r="A3" s="363" t="s">
        <v>59</v>
      </c>
      <c r="B3" s="363"/>
      <c r="C3" s="363"/>
      <c r="D3" s="363"/>
      <c r="E3" s="363"/>
      <c r="F3" s="363"/>
      <c r="G3" s="363"/>
    </row>
    <row r="4" ht="5.1" customHeight="1" thickBot="1"/>
    <row r="5" spans="1:7" ht="63" customHeight="1">
      <c r="A5" s="17" t="s">
        <v>291</v>
      </c>
      <c r="B5" s="33" t="s">
        <v>20</v>
      </c>
      <c r="C5" s="33" t="s">
        <v>54</v>
      </c>
      <c r="D5" s="33" t="s">
        <v>55</v>
      </c>
      <c r="E5" s="33" t="s">
        <v>56</v>
      </c>
      <c r="F5" s="33" t="s">
        <v>21</v>
      </c>
      <c r="G5" s="34" t="s">
        <v>108</v>
      </c>
    </row>
    <row r="6" spans="1:7" ht="5.1" customHeight="1">
      <c r="A6" s="285"/>
      <c r="B6" s="286"/>
      <c r="C6" s="286"/>
      <c r="D6" s="286"/>
      <c r="E6" s="286"/>
      <c r="F6" s="286"/>
      <c r="G6" s="287"/>
    </row>
    <row r="7" spans="1:7" ht="18.9" customHeight="1">
      <c r="A7" s="30" t="s">
        <v>262</v>
      </c>
      <c r="B7" s="35">
        <v>0</v>
      </c>
      <c r="C7" s="35">
        <v>0</v>
      </c>
      <c r="D7" s="35">
        <v>11.7628064</v>
      </c>
      <c r="E7" s="35">
        <v>26.00914987</v>
      </c>
      <c r="F7" s="35">
        <v>12.5583472</v>
      </c>
      <c r="G7" s="291">
        <v>50.33030347</v>
      </c>
    </row>
    <row r="8" spans="1:7" ht="18.9" customHeight="1">
      <c r="A8" s="30" t="s">
        <v>263</v>
      </c>
      <c r="B8" s="35">
        <v>0</v>
      </c>
      <c r="C8" s="35">
        <v>10.02147319</v>
      </c>
      <c r="D8" s="35">
        <v>197.28060914</v>
      </c>
      <c r="E8" s="35">
        <v>108.49014249</v>
      </c>
      <c r="F8" s="35">
        <v>56.628350020000006</v>
      </c>
      <c r="G8" s="291">
        <v>372.42057484</v>
      </c>
    </row>
    <row r="9" spans="1:7" ht="18.9" customHeight="1">
      <c r="A9" s="30" t="s">
        <v>264</v>
      </c>
      <c r="B9" s="35">
        <v>0</v>
      </c>
      <c r="C9" s="35">
        <v>0</v>
      </c>
      <c r="D9" s="35">
        <v>37.960538469999996</v>
      </c>
      <c r="E9" s="35">
        <v>55.85187349</v>
      </c>
      <c r="F9" s="35">
        <v>12.58377605</v>
      </c>
      <c r="G9" s="291">
        <v>106.39618801</v>
      </c>
    </row>
    <row r="10" spans="1:7" ht="18.9" customHeight="1">
      <c r="A10" s="30" t="s">
        <v>265</v>
      </c>
      <c r="B10" s="35">
        <v>16.010828970000002</v>
      </c>
      <c r="C10" s="35">
        <v>291.62356868</v>
      </c>
      <c r="D10" s="35">
        <v>658.5010938400001</v>
      </c>
      <c r="E10" s="35">
        <v>367.62189244999996</v>
      </c>
      <c r="F10" s="35">
        <v>74.34531178</v>
      </c>
      <c r="G10" s="291">
        <v>1408.10269572</v>
      </c>
    </row>
    <row r="11" spans="1:7" s="137" customFormat="1" ht="18.9" customHeight="1">
      <c r="A11" s="30" t="s">
        <v>266</v>
      </c>
      <c r="B11" s="142">
        <v>0</v>
      </c>
      <c r="C11" s="142">
        <v>17.87534725</v>
      </c>
      <c r="D11" s="142">
        <v>58.33532145</v>
      </c>
      <c r="E11" s="142">
        <v>73.89814247</v>
      </c>
      <c r="F11" s="142">
        <v>26.410702309999998</v>
      </c>
      <c r="G11" s="159">
        <v>176.51951348000003</v>
      </c>
    </row>
    <row r="12" spans="1:7" ht="18.9" customHeight="1">
      <c r="A12" s="30" t="s">
        <v>267</v>
      </c>
      <c r="B12" s="35">
        <v>0</v>
      </c>
      <c r="C12" s="35">
        <v>57.641838820000004</v>
      </c>
      <c r="D12" s="35">
        <v>206.13886899000002</v>
      </c>
      <c r="E12" s="35">
        <v>128.44233062</v>
      </c>
      <c r="F12" s="35">
        <v>75.435896</v>
      </c>
      <c r="G12" s="291">
        <v>467.65893443</v>
      </c>
    </row>
    <row r="13" spans="1:7" ht="18.9" customHeight="1">
      <c r="A13" s="30" t="s">
        <v>268</v>
      </c>
      <c r="B13" s="35">
        <v>12.1986662</v>
      </c>
      <c r="C13" s="35">
        <v>24.49881658</v>
      </c>
      <c r="D13" s="35">
        <v>289.74656626999996</v>
      </c>
      <c r="E13" s="35">
        <v>158.39563176</v>
      </c>
      <c r="F13" s="35">
        <v>17.80271411</v>
      </c>
      <c r="G13" s="291">
        <v>502.64239491999996</v>
      </c>
    </row>
    <row r="14" spans="1:7" ht="18.9" customHeight="1">
      <c r="A14" s="30" t="s">
        <v>269</v>
      </c>
      <c r="B14" s="35">
        <v>0</v>
      </c>
      <c r="C14" s="35">
        <v>140.09469338</v>
      </c>
      <c r="D14" s="35">
        <v>357.11096245</v>
      </c>
      <c r="E14" s="35">
        <v>365.33471419</v>
      </c>
      <c r="F14" s="35">
        <v>75.19336249</v>
      </c>
      <c r="G14" s="291">
        <v>937.73373251</v>
      </c>
    </row>
    <row r="15" spans="1:7" ht="18.9" customHeight="1">
      <c r="A15" s="30" t="s">
        <v>270</v>
      </c>
      <c r="B15" s="35">
        <v>0</v>
      </c>
      <c r="C15" s="35">
        <v>0</v>
      </c>
      <c r="D15" s="35">
        <v>3.20582181</v>
      </c>
      <c r="E15" s="35">
        <v>10.36929055</v>
      </c>
      <c r="F15" s="35">
        <v>3.60602054</v>
      </c>
      <c r="G15" s="291">
        <v>17.1811329</v>
      </c>
    </row>
    <row r="16" spans="1:7" ht="18.9" customHeight="1">
      <c r="A16" s="30" t="s">
        <v>271</v>
      </c>
      <c r="B16" s="35">
        <v>0</v>
      </c>
      <c r="C16" s="35">
        <v>26.66808149</v>
      </c>
      <c r="D16" s="35">
        <v>123.46279132</v>
      </c>
      <c r="E16" s="35">
        <v>58.85841234</v>
      </c>
      <c r="F16" s="35">
        <v>21.35762007</v>
      </c>
      <c r="G16" s="291">
        <v>230.34690522</v>
      </c>
    </row>
    <row r="17" spans="1:7" ht="18.9" customHeight="1">
      <c r="A17" s="30" t="s">
        <v>272</v>
      </c>
      <c r="B17" s="35">
        <v>0</v>
      </c>
      <c r="C17" s="35">
        <v>193.07056695</v>
      </c>
      <c r="D17" s="35">
        <v>245.79771219</v>
      </c>
      <c r="E17" s="35">
        <v>105.56012458</v>
      </c>
      <c r="F17" s="35">
        <v>20.24931299</v>
      </c>
      <c r="G17" s="291">
        <v>564.67771671</v>
      </c>
    </row>
    <row r="18" spans="1:7" ht="18.9" customHeight="1">
      <c r="A18" s="30" t="s">
        <v>273</v>
      </c>
      <c r="B18" s="35">
        <v>0</v>
      </c>
      <c r="C18" s="35">
        <v>53.58290559</v>
      </c>
      <c r="D18" s="35">
        <v>307.05269254</v>
      </c>
      <c r="E18" s="35">
        <v>222.44212166</v>
      </c>
      <c r="F18" s="35">
        <v>61.83152149</v>
      </c>
      <c r="G18" s="291">
        <v>644.90924128</v>
      </c>
    </row>
    <row r="19" spans="1:7" ht="18.9" customHeight="1">
      <c r="A19" s="30" t="s">
        <v>274</v>
      </c>
      <c r="B19" s="35">
        <v>5.920718559999999</v>
      </c>
      <c r="C19" s="35">
        <v>216.45301274000002</v>
      </c>
      <c r="D19" s="35">
        <v>692.60460281</v>
      </c>
      <c r="E19" s="35">
        <v>475.67378314</v>
      </c>
      <c r="F19" s="35">
        <v>64.69075208</v>
      </c>
      <c r="G19" s="291">
        <v>1455.34286933</v>
      </c>
    </row>
    <row r="20" spans="1:7" ht="18.9" customHeight="1">
      <c r="A20" s="30" t="s">
        <v>275</v>
      </c>
      <c r="B20" s="35">
        <v>0</v>
      </c>
      <c r="C20" s="35">
        <v>198.30617872</v>
      </c>
      <c r="D20" s="35">
        <v>425.38247615</v>
      </c>
      <c r="E20" s="35">
        <v>155.53480486</v>
      </c>
      <c r="F20" s="35">
        <v>60.143394990000004</v>
      </c>
      <c r="G20" s="291">
        <v>839.36685472</v>
      </c>
    </row>
    <row r="21" spans="1:7" ht="18.9" customHeight="1">
      <c r="A21" s="30" t="s">
        <v>276</v>
      </c>
      <c r="B21" s="35">
        <v>456.10788032</v>
      </c>
      <c r="C21" s="35">
        <v>7457.48411955</v>
      </c>
      <c r="D21" s="35">
        <v>15206.09916874</v>
      </c>
      <c r="E21" s="35">
        <v>3683.43377826</v>
      </c>
      <c r="F21" s="35">
        <v>285.71858111</v>
      </c>
      <c r="G21" s="291">
        <v>27088.843527980003</v>
      </c>
    </row>
    <row r="22" spans="1:7" ht="18.9" customHeight="1">
      <c r="A22" s="30" t="s">
        <v>277</v>
      </c>
      <c r="B22" s="35">
        <v>0</v>
      </c>
      <c r="C22" s="35">
        <v>13.843223210000001</v>
      </c>
      <c r="D22" s="35">
        <v>122.14411864</v>
      </c>
      <c r="E22" s="35">
        <v>64.7113722</v>
      </c>
      <c r="F22" s="35">
        <v>5.64436275</v>
      </c>
      <c r="G22" s="291">
        <v>206.3430768</v>
      </c>
    </row>
    <row r="23" spans="1:7" ht="18.9" customHeight="1">
      <c r="A23" s="30" t="s">
        <v>278</v>
      </c>
      <c r="B23" s="35">
        <v>0</v>
      </c>
      <c r="C23" s="35">
        <v>0</v>
      </c>
      <c r="D23" s="35">
        <v>27.4219947</v>
      </c>
      <c r="E23" s="35">
        <v>38.158808439999994</v>
      </c>
      <c r="F23" s="35">
        <v>8.26446157</v>
      </c>
      <c r="G23" s="291">
        <v>73.84526471000001</v>
      </c>
    </row>
    <row r="24" spans="1:7" ht="18.9" customHeight="1">
      <c r="A24" s="30" t="s">
        <v>279</v>
      </c>
      <c r="B24" s="35">
        <v>0</v>
      </c>
      <c r="C24" s="35">
        <v>9.615245869999999</v>
      </c>
      <c r="D24" s="35">
        <v>28.48741364</v>
      </c>
      <c r="E24" s="35">
        <v>32.11931851</v>
      </c>
      <c r="F24" s="35">
        <v>10.26293727</v>
      </c>
      <c r="G24" s="291">
        <v>80.48491528999999</v>
      </c>
    </row>
    <row r="25" spans="1:7" ht="18.9" customHeight="1">
      <c r="A25" s="30" t="s">
        <v>280</v>
      </c>
      <c r="B25" s="35">
        <v>0</v>
      </c>
      <c r="C25" s="35">
        <v>4.26731385</v>
      </c>
      <c r="D25" s="35">
        <v>24.62177939</v>
      </c>
      <c r="E25" s="35">
        <v>23.44967465</v>
      </c>
      <c r="F25" s="35">
        <v>5.426421599999999</v>
      </c>
      <c r="G25" s="291">
        <v>57.765189490000004</v>
      </c>
    </row>
    <row r="26" spans="1:7" ht="18.9" customHeight="1">
      <c r="A26" s="30" t="s">
        <v>281</v>
      </c>
      <c r="B26" s="35">
        <v>17.62105023</v>
      </c>
      <c r="C26" s="35">
        <v>173.14291915</v>
      </c>
      <c r="D26" s="35">
        <v>279.35716754000003</v>
      </c>
      <c r="E26" s="35">
        <v>220.59995906</v>
      </c>
      <c r="F26" s="35">
        <v>104.8327309</v>
      </c>
      <c r="G26" s="291">
        <v>795.55382688</v>
      </c>
    </row>
    <row r="27" spans="1:7" ht="18.9" customHeight="1">
      <c r="A27" s="30" t="s">
        <v>282</v>
      </c>
      <c r="B27" s="35">
        <v>0</v>
      </c>
      <c r="C27" s="35">
        <v>37.35756401</v>
      </c>
      <c r="D27" s="35">
        <v>157.73584408000002</v>
      </c>
      <c r="E27" s="35">
        <v>274.03057211000004</v>
      </c>
      <c r="F27" s="35">
        <v>113.15858170999999</v>
      </c>
      <c r="G27" s="291">
        <v>582.2825619100001</v>
      </c>
    </row>
    <row r="28" spans="1:7" ht="18.9" customHeight="1">
      <c r="A28" s="30" t="s">
        <v>283</v>
      </c>
      <c r="B28" s="35">
        <v>0</v>
      </c>
      <c r="C28" s="35">
        <v>21.5833154</v>
      </c>
      <c r="D28" s="35">
        <v>116.09205974</v>
      </c>
      <c r="E28" s="35">
        <v>63.15387294</v>
      </c>
      <c r="F28" s="35">
        <v>21.20638906</v>
      </c>
      <c r="G28" s="291">
        <v>222.03563713999998</v>
      </c>
    </row>
    <row r="29" spans="1:7" ht="18.9" customHeight="1">
      <c r="A29" s="30" t="s">
        <v>284</v>
      </c>
      <c r="B29" s="35">
        <v>5.920718559999999</v>
      </c>
      <c r="C29" s="35">
        <v>60.876019920000005</v>
      </c>
      <c r="D29" s="35">
        <v>140.2313501</v>
      </c>
      <c r="E29" s="35">
        <v>122.12958702</v>
      </c>
      <c r="F29" s="35">
        <v>30.102600629999998</v>
      </c>
      <c r="G29" s="291">
        <v>359.26027622999993</v>
      </c>
    </row>
    <row r="30" spans="1:7" ht="18.9" customHeight="1">
      <c r="A30" s="30" t="s">
        <v>285</v>
      </c>
      <c r="B30" s="35">
        <v>0</v>
      </c>
      <c r="C30" s="35">
        <v>0</v>
      </c>
      <c r="D30" s="35">
        <v>15.202977019999999</v>
      </c>
      <c r="E30" s="35">
        <v>27.02108808</v>
      </c>
      <c r="F30" s="35">
        <v>13.59720691</v>
      </c>
      <c r="G30" s="291">
        <v>55.82127200999999</v>
      </c>
    </row>
    <row r="31" spans="1:7" ht="18.9" customHeight="1">
      <c r="A31" s="30" t="s">
        <v>286</v>
      </c>
      <c r="B31" s="35">
        <v>0</v>
      </c>
      <c r="C31" s="35">
        <v>12.96488269</v>
      </c>
      <c r="D31" s="35">
        <v>130.2141358</v>
      </c>
      <c r="E31" s="35">
        <v>46.3801505</v>
      </c>
      <c r="F31" s="35">
        <v>7.1067044500000005</v>
      </c>
      <c r="G31" s="291">
        <v>196.66587343999998</v>
      </c>
    </row>
    <row r="32" spans="1:7" ht="18.9" customHeight="1">
      <c r="A32" s="12" t="s">
        <v>111</v>
      </c>
      <c r="B32" s="37">
        <v>513.7798628400001</v>
      </c>
      <c r="C32" s="37">
        <v>9020.971087040001</v>
      </c>
      <c r="D32" s="37">
        <v>19861.95087322</v>
      </c>
      <c r="E32" s="37">
        <v>6907.670596239999</v>
      </c>
      <c r="F32" s="37">
        <v>1188.1580600800003</v>
      </c>
      <c r="G32" s="201">
        <v>37492.53047942001</v>
      </c>
    </row>
    <row r="33" spans="1:7" ht="5.1" customHeight="1" thickBot="1">
      <c r="A33" s="10"/>
      <c r="B33" s="9"/>
      <c r="C33" s="9"/>
      <c r="D33" s="9"/>
      <c r="E33" s="9"/>
      <c r="F33" s="9"/>
      <c r="G33" s="9"/>
    </row>
    <row r="34" spans="1:7" ht="5.1" customHeight="1">
      <c r="A34" s="8"/>
      <c r="B34" s="8"/>
      <c r="C34" s="8"/>
      <c r="D34" s="8"/>
      <c r="E34" s="8"/>
      <c r="F34" s="8"/>
      <c r="G34" s="8"/>
    </row>
    <row r="35" spans="1:7" ht="15">
      <c r="A35" s="283" t="s">
        <v>58</v>
      </c>
      <c r="B35" s="5"/>
      <c r="C35" s="5"/>
      <c r="D35" s="5"/>
      <c r="E35" s="5"/>
      <c r="F35" s="6"/>
      <c r="G35" s="6"/>
    </row>
    <row r="36" spans="1:7" ht="25.5" customHeight="1">
      <c r="A36" s="364" t="s">
        <v>227</v>
      </c>
      <c r="B36" s="364"/>
      <c r="C36" s="364"/>
      <c r="D36" s="364"/>
      <c r="E36" s="364"/>
      <c r="F36" s="364"/>
      <c r="G36" s="364"/>
    </row>
    <row r="37" spans="1:7" ht="13.8">
      <c r="A37" s="2"/>
      <c r="B37" s="28"/>
      <c r="C37" s="28"/>
      <c r="D37" s="28"/>
      <c r="E37" s="28"/>
      <c r="F37" s="28"/>
      <c r="G37" s="28"/>
    </row>
    <row r="38" spans="1:7" ht="13.8">
      <c r="A38" s="2"/>
      <c r="B38" s="28"/>
      <c r="C38" s="28"/>
      <c r="D38" s="28"/>
      <c r="E38" s="28"/>
      <c r="F38" s="28"/>
      <c r="G38" s="28"/>
    </row>
    <row r="39" spans="1:7" ht="13.8">
      <c r="A39" s="2"/>
      <c r="B39" s="28"/>
      <c r="C39" s="28"/>
      <c r="D39" s="28"/>
      <c r="E39" s="28"/>
      <c r="F39" s="28"/>
      <c r="G39" s="28"/>
    </row>
    <row r="40" spans="1:7" ht="13.8">
      <c r="A40" s="2"/>
      <c r="B40" s="28"/>
      <c r="C40" s="28"/>
      <c r="D40" s="28"/>
      <c r="E40" s="28"/>
      <c r="F40" s="28"/>
      <c r="G40" s="28"/>
    </row>
    <row r="41" spans="1:7" ht="13.8">
      <c r="A41" s="2"/>
      <c r="B41" s="28"/>
      <c r="C41" s="28"/>
      <c r="D41" s="28"/>
      <c r="E41" s="28"/>
      <c r="F41" s="28"/>
      <c r="G41" s="28"/>
    </row>
    <row r="42" spans="1:7" ht="13.8">
      <c r="A42" s="2"/>
      <c r="B42" s="28"/>
      <c r="C42" s="28"/>
      <c r="D42" s="28"/>
      <c r="E42" s="28"/>
      <c r="F42" s="28"/>
      <c r="G42" s="28"/>
    </row>
    <row r="43" spans="1:7" ht="13.8">
      <c r="A43" s="2"/>
      <c r="B43" s="28"/>
      <c r="C43" s="28"/>
      <c r="D43" s="28"/>
      <c r="E43" s="28"/>
      <c r="F43" s="28"/>
      <c r="G43" s="28"/>
    </row>
    <row r="44" spans="1:7" ht="13.8">
      <c r="A44" s="2"/>
      <c r="B44" s="28"/>
      <c r="C44" s="28"/>
      <c r="D44" s="28"/>
      <c r="E44" s="28"/>
      <c r="F44" s="28"/>
      <c r="G44" s="28"/>
    </row>
    <row r="45" spans="1:7" ht="13.8">
      <c r="A45" s="2"/>
      <c r="B45" s="28"/>
      <c r="C45" s="28"/>
      <c r="D45" s="28"/>
      <c r="E45" s="28"/>
      <c r="F45" s="28"/>
      <c r="G45" s="28"/>
    </row>
    <row r="46" spans="1:7" ht="13.8">
      <c r="A46" s="2"/>
      <c r="B46" s="28"/>
      <c r="C46" s="28"/>
      <c r="D46" s="28"/>
      <c r="E46" s="28"/>
      <c r="F46" s="28"/>
      <c r="G46" s="28"/>
    </row>
    <row r="47" spans="1:7" ht="13.8">
      <c r="A47" s="2"/>
      <c r="B47" s="28"/>
      <c r="C47" s="28"/>
      <c r="D47" s="28"/>
      <c r="E47" s="28"/>
      <c r="F47" s="28"/>
      <c r="G47" s="28"/>
    </row>
    <row r="48" spans="1:7" ht="13.8">
      <c r="A48" s="2"/>
      <c r="B48" s="28"/>
      <c r="C48" s="28"/>
      <c r="D48" s="28"/>
      <c r="E48" s="28"/>
      <c r="F48" s="28"/>
      <c r="G48" s="28"/>
    </row>
    <row r="49" spans="1:7" ht="13.8">
      <c r="A49" s="2"/>
      <c r="B49" s="28"/>
      <c r="C49" s="28"/>
      <c r="D49" s="28"/>
      <c r="E49" s="28"/>
      <c r="F49" s="28"/>
      <c r="G49" s="28"/>
    </row>
    <row r="50" spans="1:7" ht="13.8">
      <c r="A50" s="2"/>
      <c r="B50" s="28"/>
      <c r="C50" s="28"/>
      <c r="D50" s="28"/>
      <c r="E50" s="28"/>
      <c r="F50" s="28"/>
      <c r="G50" s="28"/>
    </row>
    <row r="51" spans="1:7" ht="13.8">
      <c r="A51" s="2"/>
      <c r="B51" s="28"/>
      <c r="C51" s="28"/>
      <c r="D51" s="28"/>
      <c r="E51" s="28"/>
      <c r="F51" s="28"/>
      <c r="G51" s="28"/>
    </row>
    <row r="52" spans="1:7" ht="13.8">
      <c r="A52" s="2"/>
      <c r="B52" s="28"/>
      <c r="C52" s="28"/>
      <c r="D52" s="28"/>
      <c r="E52" s="28"/>
      <c r="F52" s="28"/>
      <c r="G52" s="28"/>
    </row>
    <row r="53" spans="1:7" ht="13.8">
      <c r="A53" s="2"/>
      <c r="B53" s="28"/>
      <c r="C53" s="28"/>
      <c r="D53" s="28"/>
      <c r="E53" s="28"/>
      <c r="F53" s="28"/>
      <c r="G53" s="28"/>
    </row>
    <row r="54" spans="1:7" ht="13.8">
      <c r="A54" s="2"/>
      <c r="B54" s="28"/>
      <c r="C54" s="28"/>
      <c r="D54" s="28"/>
      <c r="E54" s="28"/>
      <c r="F54" s="28"/>
      <c r="G54" s="28"/>
    </row>
    <row r="55" spans="1:7" ht="13.8">
      <c r="A55" s="2"/>
      <c r="B55" s="28"/>
      <c r="C55" s="28"/>
      <c r="D55" s="28"/>
      <c r="E55" s="28"/>
      <c r="F55" s="28"/>
      <c r="G55" s="28"/>
    </row>
    <row r="56" spans="1:7" ht="13.8">
      <c r="A56" s="2"/>
      <c r="B56" s="28"/>
      <c r="C56" s="28"/>
      <c r="D56" s="28"/>
      <c r="E56" s="28"/>
      <c r="F56" s="28"/>
      <c r="G56" s="28"/>
    </row>
    <row r="57" spans="1:7" ht="13.8">
      <c r="A57" s="2"/>
      <c r="B57" s="28"/>
      <c r="C57" s="28"/>
      <c r="D57" s="28"/>
      <c r="E57" s="28"/>
      <c r="F57" s="28"/>
      <c r="G57" s="28"/>
    </row>
    <row r="58" spans="1:7" ht="13.8">
      <c r="A58" s="2"/>
      <c r="B58" s="28"/>
      <c r="C58" s="28"/>
      <c r="D58" s="28"/>
      <c r="E58" s="28"/>
      <c r="F58" s="28"/>
      <c r="G58" s="28"/>
    </row>
    <row r="59" spans="1:7" ht="13.8">
      <c r="A59" s="2"/>
      <c r="B59" s="28"/>
      <c r="C59" s="28"/>
      <c r="D59" s="28"/>
      <c r="E59" s="28"/>
      <c r="F59" s="28"/>
      <c r="G59" s="28"/>
    </row>
    <row r="60" spans="1:7" ht="13.8">
      <c r="A60" s="2"/>
      <c r="B60" s="28"/>
      <c r="C60" s="28"/>
      <c r="D60" s="28"/>
      <c r="E60" s="28"/>
      <c r="F60" s="28"/>
      <c r="G60" s="28"/>
    </row>
    <row r="61" spans="1:7" ht="13.8">
      <c r="A61" s="2"/>
      <c r="B61" s="28"/>
      <c r="C61" s="28"/>
      <c r="D61" s="28"/>
      <c r="E61" s="28"/>
      <c r="F61" s="28"/>
      <c r="G61" s="28"/>
    </row>
    <row r="62" spans="1:7" ht="13.8">
      <c r="A62" s="2"/>
      <c r="B62" s="28"/>
      <c r="C62" s="28"/>
      <c r="D62" s="28"/>
      <c r="E62" s="28"/>
      <c r="F62" s="28"/>
      <c r="G62" s="28"/>
    </row>
    <row r="63" spans="1:7" ht="13.8">
      <c r="A63" s="2"/>
      <c r="B63" s="28"/>
      <c r="C63" s="28"/>
      <c r="D63" s="28"/>
      <c r="E63" s="28"/>
      <c r="F63" s="28"/>
      <c r="G63" s="28"/>
    </row>
    <row r="64" spans="1:7" ht="13.8">
      <c r="A64" s="2"/>
      <c r="B64" s="28"/>
      <c r="C64" s="28"/>
      <c r="D64" s="28"/>
      <c r="E64" s="28"/>
      <c r="F64" s="28"/>
      <c r="G64" s="28"/>
    </row>
    <row r="65" spans="1:7" ht="13.8">
      <c r="A65" s="2"/>
      <c r="B65" s="28"/>
      <c r="C65" s="28"/>
      <c r="D65" s="28"/>
      <c r="E65" s="28"/>
      <c r="F65" s="28"/>
      <c r="G65" s="28"/>
    </row>
    <row r="66" spans="1:7" ht="13.8">
      <c r="A66" s="2"/>
      <c r="B66" s="28"/>
      <c r="C66" s="28"/>
      <c r="D66" s="28"/>
      <c r="E66" s="28"/>
      <c r="F66" s="28"/>
      <c r="G66" s="28"/>
    </row>
    <row r="67" spans="1:7" ht="13.8">
      <c r="A67" s="2"/>
      <c r="B67" s="28"/>
      <c r="C67" s="28"/>
      <c r="D67" s="28"/>
      <c r="E67" s="28"/>
      <c r="F67" s="28"/>
      <c r="G67" s="28"/>
    </row>
    <row r="68" spans="1:7" ht="13.8">
      <c r="A68" s="2"/>
      <c r="B68" s="28"/>
      <c r="C68" s="28"/>
      <c r="D68" s="28"/>
      <c r="E68" s="28"/>
      <c r="F68" s="28"/>
      <c r="G68" s="28"/>
    </row>
    <row r="69" spans="1:7" ht="13.8">
      <c r="A69" s="2"/>
      <c r="B69" s="28"/>
      <c r="C69" s="28"/>
      <c r="D69" s="28"/>
      <c r="E69" s="28"/>
      <c r="F69" s="28"/>
      <c r="G69" s="28"/>
    </row>
    <row r="70" spans="1:7" ht="13.8">
      <c r="A70" s="2"/>
      <c r="B70" s="28"/>
      <c r="C70" s="28"/>
      <c r="D70" s="28"/>
      <c r="E70" s="28"/>
      <c r="F70" s="28"/>
      <c r="G70" s="28"/>
    </row>
    <row r="71" spans="1:7" ht="13.8">
      <c r="A71" s="2"/>
      <c r="B71" s="28"/>
      <c r="C71" s="28"/>
      <c r="D71" s="28"/>
      <c r="E71" s="28"/>
      <c r="F71" s="28"/>
      <c r="G71" s="28"/>
    </row>
    <row r="72" spans="1:7" ht="13.8">
      <c r="A72" s="2"/>
      <c r="B72" s="28"/>
      <c r="C72" s="28"/>
      <c r="D72" s="28"/>
      <c r="E72" s="28"/>
      <c r="F72" s="28"/>
      <c r="G72" s="28"/>
    </row>
    <row r="73" spans="1:7" ht="13.8">
      <c r="A73" s="2"/>
      <c r="B73" s="28"/>
      <c r="C73" s="28"/>
      <c r="D73" s="28"/>
      <c r="E73" s="28"/>
      <c r="F73" s="28"/>
      <c r="G73" s="28"/>
    </row>
    <row r="74" spans="1:7" ht="13.8">
      <c r="A74" s="2"/>
      <c r="B74" s="28"/>
      <c r="C74" s="28"/>
      <c r="D74" s="28"/>
      <c r="E74" s="28"/>
      <c r="F74" s="28"/>
      <c r="G74" s="28"/>
    </row>
    <row r="75" spans="1:7" ht="13.8">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ht="13.8">
      <c r="A157" s="2"/>
    </row>
    <row r="158" ht="13.8">
      <c r="A158" s="2"/>
    </row>
    <row r="159" ht="13.8">
      <c r="A159" s="2"/>
    </row>
    <row r="160" ht="13.8">
      <c r="A160" s="2"/>
    </row>
    <row r="161" ht="13.8">
      <c r="A161" s="2"/>
    </row>
    <row r="162" ht="13.8">
      <c r="A162" s="2"/>
    </row>
    <row r="163" ht="13.8">
      <c r="A163" s="2"/>
    </row>
    <row r="164" ht="13.8">
      <c r="A164" s="2"/>
    </row>
    <row r="165" ht="13.8">
      <c r="A165" s="2"/>
    </row>
    <row r="166" ht="13.8">
      <c r="A166" s="2"/>
    </row>
    <row r="167" ht="13.8">
      <c r="A167" s="2"/>
    </row>
    <row r="168" ht="13.8">
      <c r="A168" s="2"/>
    </row>
    <row r="169" ht="13.8">
      <c r="A169" s="2"/>
    </row>
    <row r="170" ht="13.8">
      <c r="A170" s="2"/>
    </row>
    <row r="171" ht="13.8">
      <c r="A171" s="2"/>
    </row>
    <row r="172" ht="13.8">
      <c r="A172" s="2"/>
    </row>
    <row r="173" ht="13.8">
      <c r="A173" s="2"/>
    </row>
    <row r="174" ht="13.8">
      <c r="A174" s="2"/>
    </row>
    <row r="175" ht="13.8">
      <c r="A175" s="2"/>
    </row>
    <row r="176" ht="13.8">
      <c r="A176" s="2"/>
    </row>
    <row r="177" ht="13.8">
      <c r="A177" s="2"/>
    </row>
    <row r="178" ht="13.8">
      <c r="A178" s="2"/>
    </row>
    <row r="179" ht="13.8">
      <c r="A179" s="2"/>
    </row>
    <row r="180" ht="13.8">
      <c r="A180" s="2"/>
    </row>
    <row r="181" ht="13.8">
      <c r="A181" s="2"/>
    </row>
    <row r="182" ht="13.8">
      <c r="A182" s="2"/>
    </row>
    <row r="183" ht="13.8">
      <c r="A183" s="2"/>
    </row>
    <row r="184" ht="13.8">
      <c r="A184" s="2"/>
    </row>
    <row r="185" ht="13.8">
      <c r="A185" s="2"/>
    </row>
    <row r="186" ht="13.8">
      <c r="A186" s="2"/>
    </row>
    <row r="187" ht="13.8">
      <c r="A187" s="2"/>
    </row>
    <row r="188" ht="13.8">
      <c r="A188" s="2"/>
    </row>
    <row r="189" ht="13.8">
      <c r="A189" s="2"/>
    </row>
    <row r="190" ht="13.8">
      <c r="A190" s="2"/>
    </row>
    <row r="191" ht="13.8">
      <c r="A191" s="2"/>
    </row>
    <row r="192" ht="13.8">
      <c r="A192" s="2"/>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sheetData>
  <mergeCells count="4">
    <mergeCell ref="A1:G1"/>
    <mergeCell ref="A2:G2"/>
    <mergeCell ref="A3:G3"/>
    <mergeCell ref="A36:G3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5"/>
  <sheetViews>
    <sheetView showGridLines="0" view="pageBreakPreview" zoomScaleSheetLayoutView="100" workbookViewId="0" topLeftCell="A1">
      <selection activeCell="J57" sqref="J57"/>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51.75" customHeight="1" thickTop="1">
      <c r="A1" s="367" t="s">
        <v>145</v>
      </c>
      <c r="B1" s="367"/>
      <c r="C1" s="367"/>
      <c r="D1" s="367"/>
      <c r="E1" s="367"/>
      <c r="F1" s="367"/>
      <c r="G1" s="38"/>
    </row>
    <row r="2" spans="1:6" ht="18" customHeight="1">
      <c r="A2" s="366">
        <v>44651</v>
      </c>
      <c r="B2" s="366"/>
      <c r="C2" s="366"/>
      <c r="D2" s="366"/>
      <c r="E2" s="366"/>
      <c r="F2" s="366"/>
    </row>
    <row r="3" ht="13.8" thickBot="1"/>
    <row r="4" spans="1:6" ht="54" customHeight="1">
      <c r="A4" s="39"/>
      <c r="B4" s="42" t="s">
        <v>124</v>
      </c>
      <c r="C4" s="98" t="s">
        <v>204</v>
      </c>
      <c r="D4" s="40"/>
      <c r="E4" s="166" t="s">
        <v>335</v>
      </c>
      <c r="F4" s="95" t="s">
        <v>205</v>
      </c>
    </row>
    <row r="5" spans="1:7" ht="1.2" customHeight="1">
      <c r="A5" s="43"/>
      <c r="B5" s="45"/>
      <c r="C5" s="45"/>
      <c r="D5" s="44"/>
      <c r="E5" s="200"/>
      <c r="F5" s="200"/>
      <c r="G5" s="28"/>
    </row>
    <row r="6" spans="1:15" ht="13.8">
      <c r="A6" s="46" t="s">
        <v>51</v>
      </c>
      <c r="B6" s="102">
        <v>34.6934243</v>
      </c>
      <c r="C6" s="102">
        <v>0.13048054390068098</v>
      </c>
      <c r="D6" s="37"/>
      <c r="E6" s="150">
        <v>3519</v>
      </c>
      <c r="F6" s="300">
        <v>0.34754594440845094</v>
      </c>
      <c r="G6" s="28"/>
      <c r="I6" s="174"/>
      <c r="J6" s="174"/>
      <c r="K6" s="174"/>
      <c r="L6" s="143"/>
      <c r="M6" s="143"/>
      <c r="N6" s="143"/>
      <c r="O6" s="143"/>
    </row>
    <row r="7" spans="1:15" ht="13.8">
      <c r="A7" s="47" t="s">
        <v>2</v>
      </c>
      <c r="B7" s="85">
        <v>22.40338574</v>
      </c>
      <c r="C7" s="85">
        <v>0.7461675328900008</v>
      </c>
      <c r="D7" s="35"/>
      <c r="E7" s="84">
        <v>809</v>
      </c>
      <c r="F7" s="301">
        <v>2.5061181499953533</v>
      </c>
      <c r="I7" s="174"/>
      <c r="J7" s="174"/>
      <c r="K7" s="174"/>
      <c r="L7" s="109"/>
      <c r="M7" s="109"/>
      <c r="N7" s="109"/>
      <c r="O7" s="109"/>
    </row>
    <row r="8" spans="1:15" ht="12.75" customHeight="1" hidden="1">
      <c r="A8" s="47" t="s">
        <v>8</v>
      </c>
      <c r="B8" s="85">
        <v>0</v>
      </c>
      <c r="C8" s="85">
        <v>0</v>
      </c>
      <c r="D8" s="35"/>
      <c r="E8" s="84">
        <v>0</v>
      </c>
      <c r="F8" s="301">
        <v>0</v>
      </c>
      <c r="I8" s="174"/>
      <c r="J8" s="174"/>
      <c r="K8" s="174"/>
      <c r="L8" s="112"/>
      <c r="M8" s="112"/>
      <c r="N8" s="112"/>
      <c r="O8" s="112"/>
    </row>
    <row r="9" spans="1:15" ht="12.75" customHeight="1" hidden="1">
      <c r="A9" s="47" t="s">
        <v>3</v>
      </c>
      <c r="B9" s="85">
        <v>0</v>
      </c>
      <c r="C9" s="85">
        <v>0</v>
      </c>
      <c r="D9" s="35"/>
      <c r="E9" s="84">
        <v>0</v>
      </c>
      <c r="F9" s="301">
        <v>0</v>
      </c>
      <c r="I9" s="174"/>
      <c r="J9" s="174"/>
      <c r="K9" s="174"/>
      <c r="L9" s="112"/>
      <c r="M9" s="112"/>
      <c r="N9" s="112"/>
      <c r="O9" s="112"/>
    </row>
    <row r="10" spans="1:15" ht="13.8">
      <c r="A10" s="47" t="s">
        <v>6</v>
      </c>
      <c r="B10" s="85">
        <v>2.49250934</v>
      </c>
      <c r="C10" s="85">
        <v>0.3787372778192327</v>
      </c>
      <c r="D10" s="35"/>
      <c r="E10" s="84">
        <v>486</v>
      </c>
      <c r="F10" s="301">
        <v>1.5617468427648704</v>
      </c>
      <c r="I10" s="174"/>
      <c r="J10" s="174"/>
      <c r="K10" s="174"/>
      <c r="L10" s="112"/>
      <c r="M10" s="112"/>
      <c r="N10" s="112"/>
      <c r="O10" s="112"/>
    </row>
    <row r="11" spans="1:15" ht="12.75" customHeight="1" hidden="1">
      <c r="A11" s="47" t="s">
        <v>117</v>
      </c>
      <c r="B11" s="85">
        <v>0</v>
      </c>
      <c r="C11" s="85">
        <v>0</v>
      </c>
      <c r="D11" s="35"/>
      <c r="E11" s="84">
        <v>0</v>
      </c>
      <c r="F11" s="301">
        <v>0</v>
      </c>
      <c r="I11" s="174"/>
      <c r="J11" s="174"/>
      <c r="K11" s="174"/>
      <c r="L11" s="112"/>
      <c r="M11" s="112"/>
      <c r="N11" s="112"/>
      <c r="O11" s="112"/>
    </row>
    <row r="12" spans="1:15" ht="12.75" customHeight="1" hidden="1">
      <c r="A12" s="47" t="s">
        <v>5</v>
      </c>
      <c r="B12" s="85">
        <v>0</v>
      </c>
      <c r="C12" s="85">
        <v>0</v>
      </c>
      <c r="D12" s="35"/>
      <c r="E12" s="84">
        <v>0</v>
      </c>
      <c r="F12" s="301">
        <v>0</v>
      </c>
      <c r="I12" s="174"/>
      <c r="J12" s="174"/>
      <c r="K12" s="174"/>
      <c r="L12" s="112"/>
      <c r="M12" s="112"/>
      <c r="N12" s="112"/>
      <c r="O12" s="112"/>
    </row>
    <row r="13" spans="1:15" ht="12.75" customHeight="1" hidden="1">
      <c r="A13" s="47" t="s">
        <v>22</v>
      </c>
      <c r="B13" s="85">
        <v>0</v>
      </c>
      <c r="C13" s="85">
        <v>0</v>
      </c>
      <c r="D13" s="35"/>
      <c r="E13" s="84">
        <v>0</v>
      </c>
      <c r="F13" s="301">
        <v>0</v>
      </c>
      <c r="I13" s="174"/>
      <c r="J13" s="174"/>
      <c r="K13" s="174"/>
      <c r="L13" s="114"/>
      <c r="M13" s="114"/>
      <c r="N13" s="114"/>
      <c r="O13" s="114"/>
    </row>
    <row r="14" spans="1:11" ht="12.75" customHeight="1" hidden="1">
      <c r="A14" s="47" t="s">
        <v>4</v>
      </c>
      <c r="B14" s="85">
        <v>0</v>
      </c>
      <c r="C14" s="85">
        <v>0</v>
      </c>
      <c r="D14" s="35"/>
      <c r="E14" s="84">
        <v>0</v>
      </c>
      <c r="F14" s="301">
        <v>0</v>
      </c>
      <c r="I14" s="174"/>
      <c r="J14" s="174"/>
      <c r="K14" s="174"/>
    </row>
    <row r="15" spans="1:11" ht="13.8">
      <c r="A15" s="47" t="s">
        <v>7</v>
      </c>
      <c r="B15" s="85">
        <v>9.797529220000001</v>
      </c>
      <c r="C15" s="85">
        <v>0.0794158500504597</v>
      </c>
      <c r="D15" s="35"/>
      <c r="E15" s="84">
        <v>2224</v>
      </c>
      <c r="F15" s="301">
        <v>0.27613951005103116</v>
      </c>
      <c r="I15" s="174"/>
      <c r="J15" s="174"/>
      <c r="K15" s="174"/>
    </row>
    <row r="16" spans="1:11" ht="12.75" customHeight="1" hidden="1">
      <c r="A16" s="47" t="s">
        <v>23</v>
      </c>
      <c r="B16" s="85">
        <v>0</v>
      </c>
      <c r="C16" s="85">
        <v>0</v>
      </c>
      <c r="D16" s="35"/>
      <c r="E16" s="84">
        <v>0</v>
      </c>
      <c r="F16" s="301">
        <v>0</v>
      </c>
      <c r="I16" s="174"/>
      <c r="J16" s="174"/>
      <c r="K16" s="174"/>
    </row>
    <row r="17" spans="1:11" ht="12.75" customHeight="1" hidden="1">
      <c r="A17" s="47" t="s">
        <v>24</v>
      </c>
      <c r="B17" s="85">
        <v>0</v>
      </c>
      <c r="C17" s="85">
        <v>0</v>
      </c>
      <c r="D17" s="35"/>
      <c r="E17" s="84">
        <v>0</v>
      </c>
      <c r="F17" s="301">
        <v>0</v>
      </c>
      <c r="I17" s="174"/>
      <c r="J17" s="174"/>
      <c r="K17" s="174"/>
    </row>
    <row r="18" spans="1:11" ht="12.75" customHeight="1" hidden="1">
      <c r="A18" s="47" t="s">
        <v>9</v>
      </c>
      <c r="B18" s="85">
        <v>0</v>
      </c>
      <c r="C18" s="85">
        <v>0</v>
      </c>
      <c r="D18" s="35"/>
      <c r="E18" s="84">
        <v>0</v>
      </c>
      <c r="F18" s="301">
        <v>0</v>
      </c>
      <c r="I18" s="174"/>
      <c r="J18" s="174"/>
      <c r="K18" s="174"/>
    </row>
    <row r="19" spans="1:11" ht="12.75" customHeight="1" hidden="1">
      <c r="A19" s="47" t="s">
        <v>25</v>
      </c>
      <c r="B19" s="85">
        <v>0</v>
      </c>
      <c r="C19" s="85">
        <v>0</v>
      </c>
      <c r="D19" s="35"/>
      <c r="E19" s="84">
        <v>0</v>
      </c>
      <c r="F19" s="301">
        <v>0</v>
      </c>
      <c r="I19" s="174"/>
      <c r="J19" s="174"/>
      <c r="K19" s="174"/>
    </row>
    <row r="20" spans="1:11" ht="12.75" customHeight="1" hidden="1">
      <c r="A20" s="47" t="s">
        <v>317</v>
      </c>
      <c r="B20" s="85">
        <v>0</v>
      </c>
      <c r="C20" s="85">
        <v>0</v>
      </c>
      <c r="D20" s="35"/>
      <c r="E20" s="84">
        <v>0</v>
      </c>
      <c r="F20" s="301">
        <v>0</v>
      </c>
      <c r="I20" s="174"/>
      <c r="J20" s="174"/>
      <c r="K20" s="174"/>
    </row>
    <row r="21" spans="1:11" ht="12.75" customHeight="1" hidden="1">
      <c r="A21" s="47" t="s">
        <v>26</v>
      </c>
      <c r="B21" s="85">
        <v>0</v>
      </c>
      <c r="C21" s="85">
        <v>0</v>
      </c>
      <c r="D21" s="35"/>
      <c r="E21" s="84">
        <v>0</v>
      </c>
      <c r="F21" s="301">
        <v>0</v>
      </c>
      <c r="I21" s="174"/>
      <c r="J21" s="174"/>
      <c r="K21" s="174"/>
    </row>
    <row r="22" spans="1:11" s="87" customFormat="1" ht="12.75" customHeight="1" hidden="1">
      <c r="A22" s="47" t="s">
        <v>134</v>
      </c>
      <c r="B22" s="85">
        <v>0</v>
      </c>
      <c r="C22" s="85">
        <v>0</v>
      </c>
      <c r="D22" s="142"/>
      <c r="E22" s="84">
        <v>0</v>
      </c>
      <c r="F22" s="301">
        <v>0</v>
      </c>
      <c r="I22" s="174"/>
      <c r="J22" s="174"/>
      <c r="K22" s="174"/>
    </row>
    <row r="23" spans="1:11" ht="13.8">
      <c r="A23" s="48"/>
      <c r="B23" s="103"/>
      <c r="C23" s="103"/>
      <c r="D23" s="31"/>
      <c r="E23" s="86"/>
      <c r="F23" s="301"/>
      <c r="I23" s="174"/>
      <c r="J23" s="174"/>
      <c r="K23" s="174"/>
    </row>
    <row r="24" spans="1:11" ht="13.8">
      <c r="A24" s="46" t="s">
        <v>50</v>
      </c>
      <c r="B24" s="102">
        <v>19.157766640000002</v>
      </c>
      <c r="C24" s="102">
        <v>0.3054284851907368</v>
      </c>
      <c r="D24" s="149"/>
      <c r="E24" s="150">
        <v>2856</v>
      </c>
      <c r="F24" s="300">
        <v>0.30121244336446706</v>
      </c>
      <c r="I24" s="174"/>
      <c r="J24" s="174"/>
      <c r="K24" s="174"/>
    </row>
    <row r="25" spans="1:11" ht="13.8">
      <c r="A25" s="47" t="s">
        <v>27</v>
      </c>
      <c r="B25" s="85">
        <v>3.7368717699999996</v>
      </c>
      <c r="C25" s="85">
        <v>3.964879631547196</v>
      </c>
      <c r="D25" s="142"/>
      <c r="E25" s="84">
        <v>704</v>
      </c>
      <c r="F25" s="301">
        <v>5.782815837029736</v>
      </c>
      <c r="I25" s="174"/>
      <c r="J25" s="174"/>
      <c r="K25" s="174"/>
    </row>
    <row r="26" spans="1:11" ht="13.8">
      <c r="A26" s="47" t="s">
        <v>28</v>
      </c>
      <c r="B26" s="85">
        <v>10.88676639</v>
      </c>
      <c r="C26" s="85">
        <v>0.37796965681548794</v>
      </c>
      <c r="D26" s="142"/>
      <c r="E26" s="84">
        <v>1095</v>
      </c>
      <c r="F26" s="301">
        <v>0.1783875718437618</v>
      </c>
      <c r="I26" s="174"/>
      <c r="J26" s="174"/>
      <c r="K26" s="174"/>
    </row>
    <row r="27" spans="1:11" ht="13.8" hidden="1">
      <c r="A27" s="47" t="s">
        <v>29</v>
      </c>
      <c r="B27" s="85">
        <v>0</v>
      </c>
      <c r="C27" s="85">
        <v>0</v>
      </c>
      <c r="D27" s="142"/>
      <c r="E27" s="84">
        <v>0</v>
      </c>
      <c r="F27" s="301">
        <v>0</v>
      </c>
      <c r="I27" s="174"/>
      <c r="J27" s="174"/>
      <c r="K27" s="174"/>
    </row>
    <row r="28" spans="1:11" ht="13.8" hidden="1">
      <c r="A28" s="47" t="s">
        <v>10</v>
      </c>
      <c r="B28" s="85">
        <v>0</v>
      </c>
      <c r="C28" s="85">
        <v>0</v>
      </c>
      <c r="D28" s="142"/>
      <c r="E28" s="84">
        <v>0</v>
      </c>
      <c r="F28" s="301">
        <v>0</v>
      </c>
      <c r="I28" s="174"/>
      <c r="J28" s="174"/>
      <c r="K28" s="174"/>
    </row>
    <row r="29" spans="1:11" ht="13.8" hidden="1">
      <c r="A29" s="47" t="s">
        <v>30</v>
      </c>
      <c r="B29" s="85">
        <v>0</v>
      </c>
      <c r="C29" s="85">
        <v>0</v>
      </c>
      <c r="D29" s="142"/>
      <c r="E29" s="84">
        <v>0</v>
      </c>
      <c r="F29" s="301">
        <v>0</v>
      </c>
      <c r="I29" s="174"/>
      <c r="J29" s="174"/>
      <c r="K29" s="174"/>
    </row>
    <row r="30" spans="1:11" ht="13.8">
      <c r="A30" s="47" t="s">
        <v>31</v>
      </c>
      <c r="B30" s="85">
        <v>2.05789839</v>
      </c>
      <c r="C30" s="85">
        <v>2.415487982651604</v>
      </c>
      <c r="D30" s="142"/>
      <c r="E30" s="84">
        <v>794</v>
      </c>
      <c r="F30" s="301">
        <v>6.376997831499478</v>
      </c>
      <c r="I30" s="174"/>
      <c r="J30" s="174"/>
      <c r="K30" s="174"/>
    </row>
    <row r="31" spans="1:11" ht="13.8" hidden="1">
      <c r="A31" s="47" t="s">
        <v>32</v>
      </c>
      <c r="B31" s="85">
        <v>0</v>
      </c>
      <c r="C31" s="85">
        <v>0</v>
      </c>
      <c r="D31" s="142"/>
      <c r="E31" s="84">
        <v>0</v>
      </c>
      <c r="F31" s="301">
        <v>0</v>
      </c>
      <c r="I31" s="174"/>
      <c r="J31" s="174"/>
      <c r="K31" s="174"/>
    </row>
    <row r="32" spans="1:11" ht="13.8" hidden="1">
      <c r="A32" s="47" t="s">
        <v>33</v>
      </c>
      <c r="B32" s="85">
        <v>0</v>
      </c>
      <c r="C32" s="85">
        <v>0</v>
      </c>
      <c r="D32" s="142"/>
      <c r="E32" s="84">
        <v>0</v>
      </c>
      <c r="F32" s="301">
        <v>0</v>
      </c>
      <c r="I32" s="174"/>
      <c r="J32" s="174"/>
      <c r="K32" s="174"/>
    </row>
    <row r="33" spans="1:11" ht="13.8">
      <c r="A33" s="47" t="s">
        <v>34</v>
      </c>
      <c r="B33" s="85">
        <v>2.47623009</v>
      </c>
      <c r="C33" s="85">
        <v>0.38985286440734973</v>
      </c>
      <c r="D33" s="142"/>
      <c r="E33" s="84">
        <v>263</v>
      </c>
      <c r="F33" s="301">
        <v>0.4625477057282048</v>
      </c>
      <c r="I33" s="174"/>
      <c r="J33" s="174"/>
      <c r="K33" s="174"/>
    </row>
    <row r="34" spans="1:11" ht="13.8">
      <c r="A34" s="48"/>
      <c r="B34" s="103"/>
      <c r="C34" s="103"/>
      <c r="D34" s="151"/>
      <c r="E34" s="153"/>
      <c r="F34" s="301"/>
      <c r="I34" s="174"/>
      <c r="J34" s="174"/>
      <c r="K34" s="174"/>
    </row>
    <row r="35" spans="1:11" ht="13.8">
      <c r="A35" s="46" t="s">
        <v>0</v>
      </c>
      <c r="B35" s="102">
        <v>37.301389400000005</v>
      </c>
      <c r="C35" s="102">
        <v>0.1837487163482635</v>
      </c>
      <c r="D35" s="149"/>
      <c r="E35" s="150">
        <v>5803</v>
      </c>
      <c r="F35" s="300">
        <v>0.4550972777293289</v>
      </c>
      <c r="I35" s="174"/>
      <c r="J35" s="174"/>
      <c r="K35" s="174"/>
    </row>
    <row r="36" spans="1:11" ht="13.8">
      <c r="A36" s="47" t="s">
        <v>12</v>
      </c>
      <c r="B36" s="85">
        <v>12.509483190000001</v>
      </c>
      <c r="C36" s="85">
        <v>0.2644619213407947</v>
      </c>
      <c r="D36" s="142"/>
      <c r="E36" s="84">
        <v>2828</v>
      </c>
      <c r="F36" s="301">
        <v>0.7896904625609092</v>
      </c>
      <c r="I36" s="174"/>
      <c r="J36" s="174"/>
      <c r="K36" s="174"/>
    </row>
    <row r="37" spans="1:11" ht="13.8">
      <c r="A37" s="47" t="s">
        <v>11</v>
      </c>
      <c r="B37" s="85">
        <v>11.448094450000003</v>
      </c>
      <c r="C37" s="85">
        <v>0.37570427129666667</v>
      </c>
      <c r="D37" s="142"/>
      <c r="E37" s="84">
        <v>919</v>
      </c>
      <c r="F37" s="301">
        <v>0.4507818784703828</v>
      </c>
      <c r="I37" s="174"/>
      <c r="J37" s="174"/>
      <c r="K37" s="174"/>
    </row>
    <row r="38" spans="1:11" ht="13.8" hidden="1">
      <c r="A38" s="47" t="s">
        <v>35</v>
      </c>
      <c r="B38" s="85">
        <v>0</v>
      </c>
      <c r="C38" s="85">
        <v>0</v>
      </c>
      <c r="D38" s="142"/>
      <c r="E38" s="84">
        <v>0</v>
      </c>
      <c r="F38" s="301">
        <v>0</v>
      </c>
      <c r="I38" s="174"/>
      <c r="J38" s="174"/>
      <c r="K38" s="174"/>
    </row>
    <row r="39" spans="1:11" ht="13.8">
      <c r="A39" s="47" t="s">
        <v>17</v>
      </c>
      <c r="B39" s="85">
        <v>1.44657297</v>
      </c>
      <c r="C39" s="85">
        <v>0.034891793824102735</v>
      </c>
      <c r="D39" s="142"/>
      <c r="E39" s="84">
        <v>174</v>
      </c>
      <c r="F39" s="301">
        <v>0.055781209426383226</v>
      </c>
      <c r="I39" s="174"/>
      <c r="J39" s="174"/>
      <c r="K39" s="174"/>
    </row>
    <row r="40" spans="1:11" ht="13.8" hidden="1">
      <c r="A40" s="47" t="s">
        <v>19</v>
      </c>
      <c r="B40" s="85">
        <v>0</v>
      </c>
      <c r="C40" s="85">
        <v>0</v>
      </c>
      <c r="D40" s="142"/>
      <c r="E40" s="84">
        <v>0</v>
      </c>
      <c r="F40" s="301">
        <v>0</v>
      </c>
      <c r="I40" s="174"/>
      <c r="J40" s="174"/>
      <c r="K40" s="174"/>
    </row>
    <row r="41" spans="1:11" ht="13.8">
      <c r="A41" s="47" t="s">
        <v>18</v>
      </c>
      <c r="B41" s="85">
        <v>1.9387420999999998</v>
      </c>
      <c r="C41" s="85">
        <v>0.7681973152635239</v>
      </c>
      <c r="D41" s="142"/>
      <c r="E41" s="84">
        <v>162</v>
      </c>
      <c r="F41" s="301">
        <v>0.6805864806957106</v>
      </c>
      <c r="I41" s="174"/>
      <c r="J41" s="174"/>
      <c r="K41" s="174"/>
    </row>
    <row r="42" spans="1:11" ht="13.8" hidden="1">
      <c r="A42" s="47" t="s">
        <v>36</v>
      </c>
      <c r="B42" s="85">
        <v>0</v>
      </c>
      <c r="C42" s="85">
        <v>0</v>
      </c>
      <c r="D42" s="142"/>
      <c r="E42" s="84">
        <v>0</v>
      </c>
      <c r="F42" s="301">
        <v>0</v>
      </c>
      <c r="I42" s="174"/>
      <c r="J42" s="174"/>
      <c r="K42" s="174"/>
    </row>
    <row r="43" spans="1:11" ht="13.8" hidden="1">
      <c r="A43" s="47" t="s">
        <v>14</v>
      </c>
      <c r="B43" s="85">
        <v>0</v>
      </c>
      <c r="C43" s="85">
        <v>0</v>
      </c>
      <c r="D43" s="142"/>
      <c r="E43" s="84">
        <v>0</v>
      </c>
      <c r="F43" s="301">
        <v>0</v>
      </c>
      <c r="I43" s="174"/>
      <c r="J43" s="174"/>
      <c r="K43" s="174"/>
    </row>
    <row r="44" spans="1:11" ht="13.8">
      <c r="A44" s="47" t="s">
        <v>13</v>
      </c>
      <c r="B44" s="85">
        <v>4.83675985</v>
      </c>
      <c r="C44" s="85">
        <v>0.24393376682453755</v>
      </c>
      <c r="D44" s="142"/>
      <c r="E44" s="84">
        <v>449</v>
      </c>
      <c r="F44" s="301">
        <v>0.38616679997591835</v>
      </c>
      <c r="I44" s="174"/>
      <c r="J44" s="174"/>
      <c r="K44" s="174"/>
    </row>
    <row r="45" spans="1:11" ht="13.8" hidden="1">
      <c r="A45" s="47" t="s">
        <v>15</v>
      </c>
      <c r="B45" s="85">
        <v>0</v>
      </c>
      <c r="C45" s="85">
        <v>0</v>
      </c>
      <c r="D45" s="142"/>
      <c r="E45" s="84">
        <v>0</v>
      </c>
      <c r="F45" s="301">
        <v>0</v>
      </c>
      <c r="I45" s="174"/>
      <c r="J45" s="174"/>
      <c r="K45" s="174"/>
    </row>
    <row r="46" spans="1:11" ht="13.8">
      <c r="A46" s="47" t="s">
        <v>16</v>
      </c>
      <c r="B46" s="85">
        <v>5.12173684</v>
      </c>
      <c r="C46" s="85">
        <v>0.3509114750547259</v>
      </c>
      <c r="D46" s="142"/>
      <c r="E46" s="84">
        <v>1271</v>
      </c>
      <c r="F46" s="301">
        <v>1.3748269297334719</v>
      </c>
      <c r="I46" s="174"/>
      <c r="J46" s="174"/>
      <c r="K46" s="174"/>
    </row>
    <row r="47" spans="1:11" ht="13.8" hidden="1">
      <c r="A47" s="47" t="s">
        <v>37</v>
      </c>
      <c r="B47" s="85">
        <v>0</v>
      </c>
      <c r="C47" s="85">
        <v>0</v>
      </c>
      <c r="D47" s="142"/>
      <c r="E47" s="84">
        <v>0</v>
      </c>
      <c r="F47" s="301">
        <v>0</v>
      </c>
      <c r="I47" s="174"/>
      <c r="J47" s="174"/>
      <c r="K47" s="174"/>
    </row>
    <row r="48" spans="1:11" ht="13.8">
      <c r="A48" s="48"/>
      <c r="B48" s="103"/>
      <c r="C48" s="103"/>
      <c r="D48" s="151"/>
      <c r="E48" s="86"/>
      <c r="F48" s="301"/>
      <c r="I48" s="174"/>
      <c r="J48" s="174"/>
      <c r="K48" s="174"/>
    </row>
    <row r="49" spans="1:11" ht="13.8">
      <c r="A49" s="46" t="s">
        <v>1</v>
      </c>
      <c r="B49" s="102">
        <v>2.51546604</v>
      </c>
      <c r="C49" s="102">
        <v>0.18826253027193154</v>
      </c>
      <c r="D49" s="149"/>
      <c r="E49" s="150">
        <v>598</v>
      </c>
      <c r="F49" s="300">
        <v>0.45890216482108187</v>
      </c>
      <c r="I49" s="174"/>
      <c r="J49" s="174"/>
      <c r="K49" s="174"/>
    </row>
    <row r="50" spans="1:11" ht="13.8">
      <c r="A50" s="47" t="s">
        <v>38</v>
      </c>
      <c r="B50" s="85">
        <v>0.52080613</v>
      </c>
      <c r="C50" s="85">
        <v>0.07198684576883028</v>
      </c>
      <c r="D50" s="142"/>
      <c r="E50" s="84">
        <v>224</v>
      </c>
      <c r="F50" s="301">
        <v>0.46578361855648664</v>
      </c>
      <c r="I50" s="174"/>
      <c r="J50" s="174"/>
      <c r="K50" s="174"/>
    </row>
    <row r="51" spans="1:11" ht="13.8">
      <c r="A51" s="47" t="s">
        <v>40</v>
      </c>
      <c r="B51" s="85">
        <v>1.99465991</v>
      </c>
      <c r="C51" s="85">
        <v>0.45619219167483094</v>
      </c>
      <c r="D51" s="142"/>
      <c r="E51" s="84">
        <v>374</v>
      </c>
      <c r="F51" s="301">
        <v>0.5385246727814655</v>
      </c>
      <c r="I51" s="174"/>
      <c r="J51" s="174"/>
      <c r="K51" s="174"/>
    </row>
    <row r="52" spans="1:11" ht="13.8" hidden="1">
      <c r="A52" s="47" t="s">
        <v>41</v>
      </c>
      <c r="B52" s="85">
        <v>0</v>
      </c>
      <c r="C52" s="85">
        <v>0</v>
      </c>
      <c r="D52" s="142"/>
      <c r="E52" s="84">
        <v>0</v>
      </c>
      <c r="F52" s="301">
        <v>0</v>
      </c>
      <c r="I52" s="174"/>
      <c r="J52" s="174"/>
      <c r="K52" s="174"/>
    </row>
    <row r="53" spans="1:11" ht="13.8" hidden="1">
      <c r="A53" s="47" t="s">
        <v>42</v>
      </c>
      <c r="B53" s="85">
        <v>0</v>
      </c>
      <c r="C53" s="85">
        <v>0</v>
      </c>
      <c r="D53" s="142"/>
      <c r="E53" s="84">
        <v>0</v>
      </c>
      <c r="F53" s="301">
        <v>0</v>
      </c>
      <c r="I53" s="174"/>
      <c r="J53" s="174"/>
      <c r="K53" s="174"/>
    </row>
    <row r="54" spans="1:11" ht="13.8" hidden="1">
      <c r="A54" s="47" t="s">
        <v>43</v>
      </c>
      <c r="B54" s="85">
        <v>0</v>
      </c>
      <c r="C54" s="85">
        <v>0</v>
      </c>
      <c r="D54" s="142"/>
      <c r="E54" s="84">
        <v>0</v>
      </c>
      <c r="F54" s="301">
        <v>0</v>
      </c>
      <c r="I54" s="174"/>
      <c r="J54" s="174"/>
      <c r="K54" s="174"/>
    </row>
    <row r="55" spans="1:11" ht="13.8" hidden="1">
      <c r="A55" s="47" t="s">
        <v>136</v>
      </c>
      <c r="B55" s="85">
        <v>0</v>
      </c>
      <c r="C55" s="85">
        <v>0</v>
      </c>
      <c r="D55" s="142"/>
      <c r="E55" s="84">
        <v>0</v>
      </c>
      <c r="F55" s="301">
        <v>0</v>
      </c>
      <c r="I55" s="174"/>
      <c r="J55" s="174"/>
      <c r="K55" s="174"/>
    </row>
    <row r="56" spans="1:11" ht="13.8">
      <c r="A56" s="48"/>
      <c r="B56" s="103"/>
      <c r="C56" s="103"/>
      <c r="D56" s="151"/>
      <c r="E56" s="86"/>
      <c r="F56" s="301"/>
      <c r="I56" s="174"/>
      <c r="J56" s="174"/>
      <c r="K56" s="174"/>
    </row>
    <row r="57" spans="1:11" ht="15.6">
      <c r="A57" s="46" t="s">
        <v>330</v>
      </c>
      <c r="B57" s="102">
        <v>2.02913165</v>
      </c>
      <c r="C57" s="102">
        <v>0.23834646427995482</v>
      </c>
      <c r="D57" s="149"/>
      <c r="E57" s="150">
        <v>298</v>
      </c>
      <c r="F57" s="300">
        <v>0.4692396113814225</v>
      </c>
      <c r="I57" s="174"/>
      <c r="J57" s="174"/>
      <c r="K57" s="174"/>
    </row>
    <row r="58" spans="1:11" ht="13.8" hidden="1">
      <c r="A58" s="47" t="s">
        <v>44</v>
      </c>
      <c r="B58" s="85">
        <v>0</v>
      </c>
      <c r="C58" s="85">
        <v>0</v>
      </c>
      <c r="D58" s="142"/>
      <c r="E58" s="84">
        <v>0</v>
      </c>
      <c r="F58" s="301">
        <v>0</v>
      </c>
      <c r="I58" s="174"/>
      <c r="J58" s="174"/>
      <c r="K58" s="174"/>
    </row>
    <row r="59" spans="1:11" ht="13.8" hidden="1">
      <c r="A59" s="47" t="s">
        <v>46</v>
      </c>
      <c r="B59" s="85">
        <v>0</v>
      </c>
      <c r="C59" s="85">
        <v>0</v>
      </c>
      <c r="D59" s="142"/>
      <c r="E59" s="84">
        <v>0</v>
      </c>
      <c r="F59" s="301">
        <v>0</v>
      </c>
      <c r="I59" s="174"/>
      <c r="J59" s="174"/>
      <c r="K59" s="174"/>
    </row>
    <row r="60" spans="1:11" ht="13.8">
      <c r="A60" s="47" t="s">
        <v>45</v>
      </c>
      <c r="B60" s="85">
        <v>0.250724</v>
      </c>
      <c r="C60" s="85">
        <v>0.17134691622507112</v>
      </c>
      <c r="D60" s="142"/>
      <c r="E60" s="84">
        <v>119</v>
      </c>
      <c r="F60" s="301">
        <v>0.3628933886313735</v>
      </c>
      <c r="I60" s="174"/>
      <c r="J60" s="174"/>
      <c r="K60" s="174"/>
    </row>
    <row r="61" spans="1:11" ht="13.8" hidden="1">
      <c r="A61" s="47" t="s">
        <v>47</v>
      </c>
      <c r="B61" s="85">
        <v>0</v>
      </c>
      <c r="C61" s="85">
        <v>0</v>
      </c>
      <c r="D61" s="142"/>
      <c r="E61" s="84">
        <v>0</v>
      </c>
      <c r="F61" s="301">
        <v>0</v>
      </c>
      <c r="I61" s="174"/>
      <c r="J61" s="174"/>
      <c r="K61" s="174"/>
    </row>
    <row r="62" spans="1:11" ht="13.8" hidden="1">
      <c r="A62" s="47" t="s">
        <v>48</v>
      </c>
      <c r="B62" s="85">
        <v>0</v>
      </c>
      <c r="C62" s="85">
        <v>0</v>
      </c>
      <c r="D62" s="142"/>
      <c r="E62" s="84">
        <v>0</v>
      </c>
      <c r="F62" s="301">
        <v>0</v>
      </c>
      <c r="I62" s="174"/>
      <c r="J62" s="174"/>
      <c r="K62" s="174"/>
    </row>
    <row r="63" spans="1:11" ht="13.8">
      <c r="A63" s="47" t="s">
        <v>49</v>
      </c>
      <c r="B63" s="85">
        <v>1.7784076500000001</v>
      </c>
      <c r="C63" s="85">
        <v>1.092416411203924</v>
      </c>
      <c r="D63" s="142"/>
      <c r="E63" s="84">
        <v>179</v>
      </c>
      <c r="F63" s="301">
        <v>3.7416387959866224</v>
      </c>
      <c r="I63" s="174"/>
      <c r="J63" s="174"/>
      <c r="K63" s="174"/>
    </row>
    <row r="64" spans="1:11" ht="13.8" hidden="1">
      <c r="A64" s="47" t="s">
        <v>228</v>
      </c>
      <c r="B64" s="85">
        <v>0</v>
      </c>
      <c r="C64" s="85">
        <v>0</v>
      </c>
      <c r="D64" s="142"/>
      <c r="E64" s="84">
        <v>0</v>
      </c>
      <c r="F64" s="301">
        <v>0</v>
      </c>
      <c r="I64" s="174"/>
      <c r="J64" s="174"/>
      <c r="K64" s="174"/>
    </row>
    <row r="65" spans="1:11" ht="13.8">
      <c r="A65" s="175"/>
      <c r="B65" s="103"/>
      <c r="C65" s="103"/>
      <c r="D65" s="103"/>
      <c r="E65" s="84"/>
      <c r="F65" s="301"/>
      <c r="I65" s="174"/>
      <c r="J65" s="174"/>
      <c r="K65" s="174"/>
    </row>
    <row r="66" spans="1:11" ht="13.8">
      <c r="A66" s="12" t="s">
        <v>111</v>
      </c>
      <c r="B66" s="102">
        <v>95.69717803</v>
      </c>
      <c r="C66" s="102">
        <v>0.17289747535914135</v>
      </c>
      <c r="D66" s="149"/>
      <c r="E66" s="11">
        <v>13074</v>
      </c>
      <c r="F66" s="300">
        <v>0.44396722099746944</v>
      </c>
      <c r="I66" s="174"/>
      <c r="J66" s="174"/>
      <c r="K66" s="174"/>
    </row>
    <row r="67" spans="1:6" ht="13.8" thickBot="1">
      <c r="A67" s="50"/>
      <c r="B67" s="9"/>
      <c r="C67" s="9"/>
      <c r="D67" s="9"/>
      <c r="E67" s="9"/>
      <c r="F67" s="9"/>
    </row>
    <row r="68" spans="1:7" ht="8.25" customHeight="1">
      <c r="A68" s="51"/>
      <c r="B68" s="51"/>
      <c r="C68" s="51"/>
      <c r="D68" s="51"/>
      <c r="E68" s="51"/>
      <c r="F68" s="51"/>
      <c r="G68" s="28"/>
    </row>
    <row r="69" spans="1:7" ht="15">
      <c r="A69" s="52" t="s">
        <v>169</v>
      </c>
      <c r="B69" s="53"/>
      <c r="C69" s="53"/>
      <c r="D69" s="54"/>
      <c r="E69" s="54"/>
      <c r="F69" s="54"/>
      <c r="G69" s="28"/>
    </row>
    <row r="70" spans="1:16382" ht="15">
      <c r="A70" s="373" t="s">
        <v>260</v>
      </c>
      <c r="B70" s="373"/>
      <c r="C70" s="373"/>
      <c r="D70" s="373"/>
      <c r="E70" s="373"/>
      <c r="F70" s="373"/>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c r="ADE70" s="7"/>
      <c r="ADF70" s="7"/>
      <c r="ADG70" s="7"/>
      <c r="ADH70" s="7"/>
      <c r="ADI70" s="7"/>
      <c r="ADJ70" s="7"/>
      <c r="ADK70" s="7"/>
      <c r="ADL70" s="7"/>
      <c r="ADM70" s="7"/>
      <c r="ADN70" s="7"/>
      <c r="ADO70" s="7"/>
      <c r="ADP70" s="7"/>
      <c r="ADQ70" s="7"/>
      <c r="ADR70" s="7"/>
      <c r="ADS70" s="7"/>
      <c r="ADT70" s="7"/>
      <c r="ADU70" s="7"/>
      <c r="ADV70" s="7"/>
      <c r="ADW70" s="7"/>
      <c r="ADX70" s="7"/>
      <c r="ADY70" s="7"/>
      <c r="ADZ70" s="7"/>
      <c r="AEA70" s="7"/>
      <c r="AEB70" s="7"/>
      <c r="AEC70" s="7"/>
      <c r="AED70" s="7"/>
      <c r="AEE70" s="7"/>
      <c r="AEF70" s="7"/>
      <c r="AEG70" s="7"/>
      <c r="AEH70" s="7"/>
      <c r="AEI70" s="7"/>
      <c r="AEJ70" s="7"/>
      <c r="AEK70" s="7"/>
      <c r="AEL70" s="7"/>
      <c r="AEM70" s="7"/>
      <c r="AEN70" s="7"/>
      <c r="AEO70" s="7"/>
      <c r="AEP70" s="7"/>
      <c r="AEQ70" s="7"/>
      <c r="AER70" s="7"/>
      <c r="AES70" s="7"/>
      <c r="AET70" s="7"/>
      <c r="AEU70" s="7"/>
      <c r="AEV70" s="7"/>
      <c r="AEW70" s="7"/>
      <c r="AEX70" s="7"/>
      <c r="AEY70" s="7"/>
      <c r="AEZ70" s="7"/>
      <c r="AFA70" s="7"/>
      <c r="AFB70" s="7"/>
      <c r="AFC70" s="7"/>
      <c r="AFD70" s="7"/>
      <c r="AFE70" s="7"/>
      <c r="AFF70" s="7"/>
      <c r="AFG70" s="7"/>
      <c r="AFH70" s="7"/>
      <c r="AFI70" s="7"/>
      <c r="AFJ70" s="7"/>
      <c r="AFK70" s="7"/>
      <c r="AFL70" s="7"/>
      <c r="AFM70" s="7"/>
      <c r="AFN70" s="7"/>
      <c r="AFO70" s="7"/>
      <c r="AFP70" s="7"/>
      <c r="AFQ70" s="7"/>
      <c r="AFR70" s="7"/>
      <c r="AFS70" s="7"/>
      <c r="AFT70" s="7"/>
      <c r="AFU70" s="7"/>
      <c r="AFV70" s="7"/>
      <c r="AFW70" s="7"/>
      <c r="AFX70" s="7"/>
      <c r="AFY70" s="7"/>
      <c r="AFZ70" s="7"/>
      <c r="AGA70" s="7"/>
      <c r="AGB70" s="7"/>
      <c r="AGC70" s="7"/>
      <c r="AGD70" s="7"/>
      <c r="AGE70" s="7"/>
      <c r="AGF70" s="7"/>
      <c r="AGG70" s="7"/>
      <c r="AGH70" s="7"/>
      <c r="AGI70" s="7"/>
      <c r="AGJ70" s="7"/>
      <c r="AGK70" s="7"/>
      <c r="AGL70" s="7"/>
      <c r="AGM70" s="7"/>
      <c r="AGN70" s="7"/>
      <c r="AGO70" s="7"/>
      <c r="AGP70" s="7"/>
      <c r="AGQ70" s="7"/>
      <c r="AGR70" s="7"/>
      <c r="AGS70" s="7"/>
      <c r="AGT70" s="7"/>
      <c r="AGU70" s="7"/>
      <c r="AGV70" s="7"/>
      <c r="AGW70" s="7"/>
      <c r="AGX70" s="7"/>
      <c r="AGY70" s="7"/>
      <c r="AGZ70" s="7"/>
      <c r="AHA70" s="7"/>
      <c r="AHB70" s="7"/>
      <c r="AHC70" s="7"/>
      <c r="AHD70" s="7"/>
      <c r="AHE70" s="7"/>
      <c r="AHF70" s="7"/>
      <c r="AHG70" s="7"/>
      <c r="AHH70" s="7"/>
      <c r="AHI70" s="7"/>
      <c r="AHJ70" s="7"/>
      <c r="AHK70" s="7"/>
      <c r="AHL70" s="7"/>
      <c r="AHM70" s="7"/>
      <c r="AHN70" s="7"/>
      <c r="AHO70" s="7"/>
      <c r="AHP70" s="7"/>
      <c r="AHQ70" s="7"/>
      <c r="AHR70" s="7"/>
      <c r="AHS70" s="7"/>
      <c r="AHT70" s="7"/>
      <c r="AHU70" s="7"/>
      <c r="AHV70" s="7"/>
      <c r="AHW70" s="7"/>
      <c r="AHX70" s="7"/>
      <c r="AHY70" s="7"/>
      <c r="AHZ70" s="7"/>
      <c r="AIA70" s="7"/>
      <c r="AIB70" s="7"/>
      <c r="AIC70" s="7"/>
      <c r="AID70" s="7"/>
      <c r="AIE70" s="7"/>
      <c r="AIF70" s="7"/>
      <c r="AIG70" s="7"/>
      <c r="AIH70" s="7"/>
      <c r="AII70" s="7"/>
      <c r="AIJ70" s="7"/>
      <c r="AIK70" s="7"/>
      <c r="AIL70" s="7"/>
      <c r="AIM70" s="7"/>
      <c r="AIN70" s="7"/>
      <c r="AIO70" s="7"/>
      <c r="AIP70" s="7"/>
      <c r="AIQ70" s="7"/>
      <c r="AIR70" s="7"/>
      <c r="AIS70" s="7"/>
      <c r="AIT70" s="7"/>
      <c r="AIU70" s="7"/>
      <c r="AIV70" s="7"/>
      <c r="AIW70" s="7"/>
      <c r="AIX70" s="7"/>
      <c r="AIY70" s="7"/>
      <c r="AIZ70" s="7"/>
      <c r="AJA70" s="7"/>
      <c r="AJB70" s="7"/>
      <c r="AJC70" s="7"/>
      <c r="AJD70" s="7"/>
      <c r="AJE70" s="7"/>
      <c r="AJF70" s="7"/>
      <c r="AJG70" s="7"/>
      <c r="AJH70" s="7"/>
      <c r="AJI70" s="7"/>
      <c r="AJJ70" s="7"/>
      <c r="AJK70" s="7"/>
      <c r="AJL70" s="7"/>
      <c r="AJM70" s="7"/>
      <c r="AJN70" s="7"/>
      <c r="AJO70" s="7"/>
      <c r="AJP70" s="7"/>
      <c r="AJQ70" s="7"/>
      <c r="AJR70" s="7"/>
      <c r="AJS70" s="7"/>
      <c r="AJT70" s="7"/>
      <c r="AJU70" s="7"/>
      <c r="AJV70" s="7"/>
      <c r="AJW70" s="7"/>
      <c r="AJX70" s="7"/>
      <c r="AJY70" s="7"/>
      <c r="AJZ70" s="7"/>
      <c r="AKA70" s="7"/>
      <c r="AKB70" s="7"/>
      <c r="AKC70" s="7"/>
      <c r="AKD70" s="7"/>
      <c r="AKE70" s="7"/>
      <c r="AKF70" s="7"/>
      <c r="AKG70" s="7"/>
      <c r="AKH70" s="7"/>
      <c r="AKI70" s="7"/>
      <c r="AKJ70" s="7"/>
      <c r="AKK70" s="7"/>
      <c r="AKL70" s="7"/>
      <c r="AKM70" s="7"/>
      <c r="AKN70" s="7"/>
      <c r="AKO70" s="7"/>
      <c r="AKP70" s="7"/>
      <c r="AKQ70" s="7"/>
      <c r="AKR70" s="7"/>
      <c r="AKS70" s="7"/>
      <c r="AKT70" s="7"/>
      <c r="AKU70" s="7"/>
      <c r="AKV70" s="7"/>
      <c r="AKW70" s="7"/>
      <c r="AKX70" s="7"/>
      <c r="AKY70" s="7"/>
      <c r="AKZ70" s="7"/>
      <c r="ALA70" s="7"/>
      <c r="ALB70" s="7"/>
      <c r="ALC70" s="7"/>
      <c r="ALD70" s="7"/>
      <c r="ALE70" s="7"/>
      <c r="ALF70" s="7"/>
      <c r="ALG70" s="7"/>
      <c r="ALH70" s="7"/>
      <c r="ALI70" s="7"/>
      <c r="ALJ70" s="7"/>
      <c r="ALK70" s="7"/>
      <c r="ALL70" s="7"/>
      <c r="ALM70" s="7"/>
      <c r="ALN70" s="7"/>
      <c r="ALO70" s="7"/>
      <c r="ALP70" s="7"/>
      <c r="ALQ70" s="7"/>
      <c r="ALR70" s="7"/>
      <c r="ALS70" s="7"/>
      <c r="ALT70" s="7"/>
      <c r="ALU70" s="7"/>
      <c r="ALV70" s="7"/>
      <c r="ALW70" s="7"/>
      <c r="ALX70" s="7"/>
      <c r="ALY70" s="7"/>
      <c r="ALZ70" s="7"/>
      <c r="AMA70" s="7"/>
      <c r="AMB70" s="7"/>
      <c r="AMC70" s="7"/>
      <c r="AMD70" s="7"/>
      <c r="AME70" s="7"/>
      <c r="AMF70" s="7"/>
      <c r="AMG70" s="7"/>
      <c r="AMH70" s="7"/>
      <c r="AMI70" s="7"/>
      <c r="AMJ70" s="7"/>
      <c r="AMK70" s="7"/>
      <c r="AML70" s="7"/>
      <c r="AMM70" s="7"/>
      <c r="AMN70" s="7"/>
      <c r="AMO70" s="7"/>
      <c r="AMP70" s="7"/>
      <c r="AMQ70" s="7"/>
      <c r="AMR70" s="7"/>
      <c r="AMS70" s="7"/>
      <c r="AMT70" s="7"/>
      <c r="AMU70" s="7"/>
      <c r="AMV70" s="7"/>
      <c r="AMW70" s="7"/>
      <c r="AMX70" s="7"/>
      <c r="AMY70" s="7"/>
      <c r="AMZ70" s="7"/>
      <c r="ANA70" s="7"/>
      <c r="ANB70" s="7"/>
      <c r="ANC70" s="7"/>
      <c r="AND70" s="7"/>
      <c r="ANE70" s="7"/>
      <c r="ANF70" s="7"/>
      <c r="ANG70" s="7"/>
      <c r="ANH70" s="7"/>
      <c r="ANI70" s="7"/>
      <c r="ANJ70" s="7"/>
      <c r="ANK70" s="7"/>
      <c r="ANL70" s="7"/>
      <c r="ANM70" s="7"/>
      <c r="ANN70" s="7"/>
      <c r="ANO70" s="7"/>
      <c r="ANP70" s="7"/>
      <c r="ANQ70" s="7"/>
      <c r="ANR70" s="7"/>
      <c r="ANS70" s="7"/>
      <c r="ANT70" s="7"/>
      <c r="ANU70" s="7"/>
      <c r="ANV70" s="7"/>
      <c r="ANW70" s="7"/>
      <c r="ANX70" s="7"/>
      <c r="ANY70" s="7"/>
      <c r="ANZ70" s="7"/>
      <c r="AOA70" s="7"/>
      <c r="AOB70" s="7"/>
      <c r="AOC70" s="7"/>
      <c r="AOD70" s="7"/>
      <c r="AOE70" s="7"/>
      <c r="AOF70" s="7"/>
      <c r="AOG70" s="7"/>
      <c r="AOH70" s="7"/>
      <c r="AOI70" s="7"/>
      <c r="AOJ70" s="7"/>
      <c r="AOK70" s="7"/>
      <c r="AOL70" s="7"/>
      <c r="AOM70" s="7"/>
      <c r="AON70" s="7"/>
      <c r="AOO70" s="7"/>
      <c r="AOP70" s="7"/>
      <c r="AOQ70" s="7"/>
      <c r="AOR70" s="7"/>
      <c r="AOS70" s="7"/>
      <c r="AOT70" s="7"/>
      <c r="AOU70" s="7"/>
      <c r="AOV70" s="7"/>
      <c r="AOW70" s="7"/>
      <c r="AOX70" s="7"/>
      <c r="AOY70" s="7"/>
      <c r="AOZ70" s="7"/>
      <c r="APA70" s="7"/>
      <c r="APB70" s="7"/>
      <c r="APC70" s="7"/>
      <c r="APD70" s="7"/>
      <c r="APE70" s="7"/>
      <c r="APF70" s="7"/>
      <c r="APG70" s="7"/>
      <c r="APH70" s="7"/>
      <c r="API70" s="7"/>
      <c r="APJ70" s="7"/>
      <c r="APK70" s="7"/>
      <c r="APL70" s="7"/>
      <c r="APM70" s="7"/>
      <c r="APN70" s="7"/>
      <c r="APO70" s="7"/>
      <c r="APP70" s="7"/>
      <c r="APQ70" s="7"/>
      <c r="APR70" s="7"/>
      <c r="APS70" s="7"/>
      <c r="APT70" s="7"/>
      <c r="APU70" s="7"/>
      <c r="APV70" s="7"/>
      <c r="APW70" s="7"/>
      <c r="APX70" s="7"/>
      <c r="APY70" s="7"/>
      <c r="APZ70" s="7"/>
      <c r="AQA70" s="7"/>
      <c r="AQB70" s="7"/>
      <c r="AQC70" s="7"/>
      <c r="AQD70" s="7"/>
      <c r="AQE70" s="7"/>
      <c r="AQF70" s="7"/>
      <c r="AQG70" s="7"/>
      <c r="AQH70" s="7"/>
      <c r="AQI70" s="7"/>
      <c r="AQJ70" s="7"/>
      <c r="AQK70" s="7"/>
      <c r="AQL70" s="7"/>
      <c r="AQM70" s="7"/>
      <c r="AQN70" s="7"/>
      <c r="AQO70" s="7"/>
      <c r="AQP70" s="7"/>
      <c r="AQQ70" s="7"/>
      <c r="AQR70" s="7"/>
      <c r="AQS70" s="7"/>
      <c r="AQT70" s="7"/>
      <c r="AQU70" s="7"/>
      <c r="AQV70" s="7"/>
      <c r="AQW70" s="7"/>
      <c r="AQX70" s="7"/>
      <c r="AQY70" s="7"/>
      <c r="AQZ70" s="7"/>
      <c r="ARA70" s="7"/>
      <c r="ARB70" s="7"/>
      <c r="ARC70" s="7"/>
      <c r="ARD70" s="7"/>
      <c r="ARE70" s="7"/>
      <c r="ARF70" s="7"/>
      <c r="ARG70" s="7"/>
      <c r="ARH70" s="7"/>
      <c r="ARI70" s="7"/>
      <c r="ARJ70" s="7"/>
      <c r="ARK70" s="7"/>
      <c r="ARL70" s="7"/>
      <c r="ARM70" s="7"/>
      <c r="ARN70" s="7"/>
      <c r="ARO70" s="7"/>
      <c r="ARP70" s="7"/>
      <c r="ARQ70" s="7"/>
      <c r="ARR70" s="7"/>
      <c r="ARS70" s="7"/>
      <c r="ART70" s="7"/>
      <c r="ARU70" s="7"/>
      <c r="ARV70" s="7"/>
      <c r="ARW70" s="7"/>
      <c r="ARX70" s="7"/>
      <c r="ARY70" s="7"/>
      <c r="ARZ70" s="7"/>
      <c r="ASA70" s="7"/>
      <c r="ASB70" s="7"/>
      <c r="ASC70" s="7"/>
      <c r="ASD70" s="7"/>
      <c r="ASE70" s="7"/>
      <c r="ASF70" s="7"/>
      <c r="ASG70" s="7"/>
      <c r="ASH70" s="7"/>
      <c r="ASI70" s="7"/>
      <c r="ASJ70" s="7"/>
      <c r="ASK70" s="7"/>
      <c r="ASL70" s="7"/>
      <c r="ASM70" s="7"/>
      <c r="ASN70" s="7"/>
      <c r="ASO70" s="7"/>
      <c r="ASP70" s="7"/>
      <c r="ASQ70" s="7"/>
      <c r="ASR70" s="7"/>
      <c r="ASS70" s="7"/>
      <c r="AST70" s="7"/>
      <c r="ASU70" s="7"/>
      <c r="ASV70" s="7"/>
      <c r="ASW70" s="7"/>
      <c r="ASX70" s="7"/>
      <c r="ASY70" s="7"/>
      <c r="ASZ70" s="7"/>
      <c r="ATA70" s="7"/>
      <c r="ATB70" s="7"/>
      <c r="ATC70" s="7"/>
      <c r="ATD70" s="7"/>
      <c r="ATE70" s="7"/>
      <c r="ATF70" s="7"/>
      <c r="ATG70" s="7"/>
      <c r="ATH70" s="7"/>
      <c r="ATI70" s="7"/>
      <c r="ATJ70" s="7"/>
      <c r="ATK70" s="7"/>
      <c r="ATL70" s="7"/>
      <c r="ATM70" s="7"/>
      <c r="ATN70" s="7"/>
      <c r="ATO70" s="7"/>
      <c r="ATP70" s="7"/>
      <c r="ATQ70" s="7"/>
      <c r="ATR70" s="7"/>
      <c r="ATS70" s="7"/>
      <c r="ATT70" s="7"/>
      <c r="ATU70" s="7"/>
      <c r="ATV70" s="7"/>
      <c r="ATW70" s="7"/>
      <c r="ATX70" s="7"/>
      <c r="ATY70" s="7"/>
      <c r="ATZ70" s="7"/>
      <c r="AUA70" s="7"/>
      <c r="AUB70" s="7"/>
      <c r="AUC70" s="7"/>
      <c r="AUD70" s="7"/>
      <c r="AUE70" s="7"/>
      <c r="AUF70" s="7"/>
      <c r="AUG70" s="7"/>
      <c r="AUH70" s="7"/>
      <c r="AUI70" s="7"/>
      <c r="AUJ70" s="7"/>
      <c r="AUK70" s="7"/>
      <c r="AUL70" s="7"/>
      <c r="AUM70" s="7"/>
      <c r="AUN70" s="7"/>
      <c r="AUO70" s="7"/>
      <c r="AUP70" s="7"/>
      <c r="AUQ70" s="7"/>
      <c r="AUR70" s="7"/>
      <c r="AUS70" s="7"/>
      <c r="AUT70" s="7"/>
      <c r="AUU70" s="7"/>
      <c r="AUV70" s="7"/>
      <c r="AUW70" s="7"/>
      <c r="AUX70" s="7"/>
      <c r="AUY70" s="7"/>
      <c r="AUZ70" s="7"/>
      <c r="AVA70" s="7"/>
      <c r="AVB70" s="7"/>
      <c r="AVC70" s="7"/>
      <c r="AVD70" s="7"/>
      <c r="AVE70" s="7"/>
      <c r="AVF70" s="7"/>
      <c r="AVG70" s="7"/>
      <c r="AVH70" s="7"/>
      <c r="AVI70" s="7"/>
      <c r="AVJ70" s="7"/>
      <c r="AVK70" s="7"/>
      <c r="AVL70" s="7"/>
      <c r="AVM70" s="7"/>
      <c r="AVN70" s="7"/>
      <c r="AVO70" s="7"/>
      <c r="AVP70" s="7"/>
      <c r="AVQ70" s="7"/>
      <c r="AVR70" s="7"/>
      <c r="AVS70" s="7"/>
      <c r="AVT70" s="7"/>
      <c r="AVU70" s="7"/>
      <c r="AVV70" s="7"/>
      <c r="AVW70" s="7"/>
      <c r="AVX70" s="7"/>
      <c r="AVY70" s="7"/>
      <c r="AVZ70" s="7"/>
      <c r="AWA70" s="7"/>
      <c r="AWB70" s="7"/>
      <c r="AWC70" s="7"/>
      <c r="AWD70" s="7"/>
      <c r="AWE70" s="7"/>
      <c r="AWF70" s="7"/>
      <c r="AWG70" s="7"/>
      <c r="AWH70" s="7"/>
      <c r="AWI70" s="7"/>
      <c r="AWJ70" s="7"/>
      <c r="AWK70" s="7"/>
      <c r="AWL70" s="7"/>
      <c r="AWM70" s="7"/>
      <c r="AWN70" s="7"/>
      <c r="AWO70" s="7"/>
      <c r="AWP70" s="7"/>
      <c r="AWQ70" s="7"/>
      <c r="AWR70" s="7"/>
      <c r="AWS70" s="7"/>
      <c r="AWT70" s="7"/>
      <c r="AWU70" s="7"/>
      <c r="AWV70" s="7"/>
      <c r="AWW70" s="7"/>
      <c r="AWX70" s="7"/>
      <c r="AWY70" s="7"/>
      <c r="AWZ70" s="7"/>
      <c r="AXA70" s="7"/>
      <c r="AXB70" s="7"/>
      <c r="AXC70" s="7"/>
      <c r="AXD70" s="7"/>
      <c r="AXE70" s="7"/>
      <c r="AXF70" s="7"/>
      <c r="AXG70" s="7"/>
      <c r="AXH70" s="7"/>
      <c r="AXI70" s="7"/>
      <c r="AXJ70" s="7"/>
      <c r="AXK70" s="7"/>
      <c r="AXL70" s="7"/>
      <c r="AXM70" s="7"/>
      <c r="AXN70" s="7"/>
      <c r="AXO70" s="7"/>
      <c r="AXP70" s="7"/>
      <c r="AXQ70" s="7"/>
      <c r="AXR70" s="7"/>
      <c r="AXS70" s="7"/>
      <c r="AXT70" s="7"/>
      <c r="AXU70" s="7"/>
      <c r="AXV70" s="7"/>
      <c r="AXW70" s="7"/>
      <c r="AXX70" s="7"/>
      <c r="AXY70" s="7"/>
      <c r="AXZ70" s="7"/>
      <c r="AYA70" s="7"/>
      <c r="AYB70" s="7"/>
      <c r="AYC70" s="7"/>
      <c r="AYD70" s="7"/>
      <c r="AYE70" s="7"/>
      <c r="AYF70" s="7"/>
      <c r="AYG70" s="7"/>
      <c r="AYH70" s="7"/>
      <c r="AYI70" s="7"/>
      <c r="AYJ70" s="7"/>
      <c r="AYK70" s="7"/>
      <c r="AYL70" s="7"/>
      <c r="AYM70" s="7"/>
      <c r="AYN70" s="7"/>
      <c r="AYO70" s="7"/>
      <c r="AYP70" s="7"/>
      <c r="AYQ70" s="7"/>
      <c r="AYR70" s="7"/>
      <c r="AYS70" s="7"/>
      <c r="AYT70" s="7"/>
      <c r="AYU70" s="7"/>
      <c r="AYV70" s="7"/>
      <c r="AYW70" s="7"/>
      <c r="AYX70" s="7"/>
      <c r="AYY70" s="7"/>
      <c r="AYZ70" s="7"/>
      <c r="AZA70" s="7"/>
      <c r="AZB70" s="7"/>
      <c r="AZC70" s="7"/>
      <c r="AZD70" s="7"/>
      <c r="AZE70" s="7"/>
      <c r="AZF70" s="7"/>
      <c r="AZG70" s="7"/>
      <c r="AZH70" s="7"/>
      <c r="AZI70" s="7"/>
      <c r="AZJ70" s="7"/>
      <c r="AZK70" s="7"/>
      <c r="AZL70" s="7"/>
      <c r="AZM70" s="7"/>
      <c r="AZN70" s="7"/>
      <c r="AZO70" s="7"/>
      <c r="AZP70" s="7"/>
      <c r="AZQ70" s="7"/>
      <c r="AZR70" s="7"/>
      <c r="AZS70" s="7"/>
      <c r="AZT70" s="7"/>
      <c r="AZU70" s="7"/>
      <c r="AZV70" s="7"/>
      <c r="AZW70" s="7"/>
      <c r="AZX70" s="7"/>
      <c r="AZY70" s="7"/>
      <c r="AZZ70" s="7"/>
      <c r="BAA70" s="7"/>
      <c r="BAB70" s="7"/>
      <c r="BAC70" s="7"/>
      <c r="BAD70" s="7"/>
      <c r="BAE70" s="7"/>
      <c r="BAF70" s="7"/>
      <c r="BAG70" s="7"/>
      <c r="BAH70" s="7"/>
      <c r="BAI70" s="7"/>
      <c r="BAJ70" s="7"/>
      <c r="BAK70" s="7"/>
      <c r="BAL70" s="7"/>
      <c r="BAM70" s="7"/>
      <c r="BAN70" s="7"/>
      <c r="BAO70" s="7"/>
      <c r="BAP70" s="7"/>
      <c r="BAQ70" s="7"/>
      <c r="BAR70" s="7"/>
      <c r="BAS70" s="7"/>
      <c r="BAT70" s="7"/>
      <c r="BAU70" s="7"/>
      <c r="BAV70" s="7"/>
      <c r="BAW70" s="7"/>
      <c r="BAX70" s="7"/>
      <c r="BAY70" s="7"/>
      <c r="BAZ70" s="7"/>
      <c r="BBA70" s="7"/>
      <c r="BBB70" s="7"/>
      <c r="BBC70" s="7"/>
      <c r="BBD70" s="7"/>
      <c r="BBE70" s="7"/>
      <c r="BBF70" s="7"/>
      <c r="BBG70" s="7"/>
      <c r="BBH70" s="7"/>
      <c r="BBI70" s="7"/>
      <c r="BBJ70" s="7"/>
      <c r="BBK70" s="7"/>
      <c r="BBL70" s="7"/>
      <c r="BBM70" s="7"/>
      <c r="BBN70" s="7"/>
      <c r="BBO70" s="7"/>
      <c r="BBP70" s="7"/>
      <c r="BBQ70" s="7"/>
      <c r="BBR70" s="7"/>
      <c r="BBS70" s="7"/>
      <c r="BBT70" s="7"/>
      <c r="BBU70" s="7"/>
      <c r="BBV70" s="7"/>
      <c r="BBW70" s="7"/>
      <c r="BBX70" s="7"/>
      <c r="BBY70" s="7"/>
      <c r="BBZ70" s="7"/>
      <c r="BCA70" s="7"/>
      <c r="BCB70" s="7"/>
      <c r="BCC70" s="7"/>
      <c r="BCD70" s="7"/>
      <c r="BCE70" s="7"/>
      <c r="BCF70" s="7"/>
      <c r="BCG70" s="7"/>
      <c r="BCH70" s="7"/>
      <c r="BCI70" s="7"/>
      <c r="BCJ70" s="7"/>
      <c r="BCK70" s="7"/>
      <c r="BCL70" s="7"/>
      <c r="BCM70" s="7"/>
      <c r="BCN70" s="7"/>
      <c r="BCO70" s="7"/>
      <c r="BCP70" s="7"/>
      <c r="BCQ70" s="7"/>
      <c r="BCR70" s="7"/>
      <c r="BCS70" s="7"/>
      <c r="BCT70" s="7"/>
      <c r="BCU70" s="7"/>
      <c r="BCV70" s="7"/>
      <c r="BCW70" s="7"/>
      <c r="BCX70" s="7"/>
      <c r="BCY70" s="7"/>
      <c r="BCZ70" s="7"/>
      <c r="BDA70" s="7"/>
      <c r="BDB70" s="7"/>
      <c r="BDC70" s="7"/>
      <c r="BDD70" s="7"/>
      <c r="BDE70" s="7"/>
      <c r="BDF70" s="7"/>
      <c r="BDG70" s="7"/>
      <c r="BDH70" s="7"/>
      <c r="BDI70" s="7"/>
      <c r="BDJ70" s="7"/>
      <c r="BDK70" s="7"/>
      <c r="BDL70" s="7"/>
      <c r="BDM70" s="7"/>
      <c r="BDN70" s="7"/>
      <c r="BDO70" s="7"/>
      <c r="BDP70" s="7"/>
      <c r="BDQ70" s="7"/>
      <c r="BDR70" s="7"/>
      <c r="BDS70" s="7"/>
      <c r="BDT70" s="7"/>
      <c r="BDU70" s="7"/>
      <c r="BDV70" s="7"/>
      <c r="BDW70" s="7"/>
      <c r="BDX70" s="7"/>
      <c r="BDY70" s="7"/>
      <c r="BDZ70" s="7"/>
      <c r="BEA70" s="7"/>
      <c r="BEB70" s="7"/>
      <c r="BEC70" s="7"/>
      <c r="BED70" s="7"/>
      <c r="BEE70" s="7"/>
      <c r="BEF70" s="7"/>
      <c r="BEG70" s="7"/>
      <c r="BEH70" s="7"/>
      <c r="BEI70" s="7"/>
      <c r="BEJ70" s="7"/>
      <c r="BEK70" s="7"/>
      <c r="BEL70" s="7"/>
      <c r="BEM70" s="7"/>
      <c r="BEN70" s="7"/>
      <c r="BEO70" s="7"/>
      <c r="BEP70" s="7"/>
      <c r="BEQ70" s="7"/>
      <c r="BER70" s="7"/>
      <c r="BES70" s="7"/>
      <c r="BET70" s="7"/>
      <c r="BEU70" s="7"/>
      <c r="BEV70" s="7"/>
      <c r="BEW70" s="7"/>
      <c r="BEX70" s="7"/>
      <c r="BEY70" s="7"/>
      <c r="BEZ70" s="7"/>
      <c r="BFA70" s="7"/>
      <c r="BFB70" s="7"/>
      <c r="BFC70" s="7"/>
      <c r="BFD70" s="7"/>
      <c r="BFE70" s="7"/>
      <c r="BFF70" s="7"/>
      <c r="BFG70" s="7"/>
      <c r="BFH70" s="7"/>
      <c r="BFI70" s="7"/>
      <c r="BFJ70" s="7"/>
      <c r="BFK70" s="7"/>
      <c r="BFL70" s="7"/>
      <c r="BFM70" s="7"/>
      <c r="BFN70" s="7"/>
      <c r="BFO70" s="7"/>
      <c r="BFP70" s="7"/>
      <c r="BFQ70" s="7"/>
      <c r="BFR70" s="7"/>
      <c r="BFS70" s="7"/>
      <c r="BFT70" s="7"/>
      <c r="BFU70" s="7"/>
      <c r="BFV70" s="7"/>
      <c r="BFW70" s="7"/>
      <c r="BFX70" s="7"/>
      <c r="BFY70" s="7"/>
      <c r="BFZ70" s="7"/>
      <c r="BGA70" s="7"/>
      <c r="BGB70" s="7"/>
      <c r="BGC70" s="7"/>
      <c r="BGD70" s="7"/>
      <c r="BGE70" s="7"/>
      <c r="BGF70" s="7"/>
      <c r="BGG70" s="7"/>
      <c r="BGH70" s="7"/>
      <c r="BGI70" s="7"/>
      <c r="BGJ70" s="7"/>
      <c r="BGK70" s="7"/>
      <c r="BGL70" s="7"/>
      <c r="BGM70" s="7"/>
      <c r="BGN70" s="7"/>
      <c r="BGO70" s="7"/>
      <c r="BGP70" s="7"/>
      <c r="BGQ70" s="7"/>
      <c r="BGR70" s="7"/>
      <c r="BGS70" s="7"/>
      <c r="BGT70" s="7"/>
      <c r="BGU70" s="7"/>
      <c r="BGV70" s="7"/>
      <c r="BGW70" s="7"/>
      <c r="BGX70" s="7"/>
      <c r="BGY70" s="7"/>
      <c r="BGZ70" s="7"/>
      <c r="BHA70" s="7"/>
      <c r="BHB70" s="7"/>
      <c r="BHC70" s="7"/>
      <c r="BHD70" s="7"/>
      <c r="BHE70" s="7"/>
      <c r="BHF70" s="7"/>
      <c r="BHG70" s="7"/>
      <c r="BHH70" s="7"/>
      <c r="BHI70" s="7"/>
      <c r="BHJ70" s="7"/>
      <c r="BHK70" s="7"/>
      <c r="BHL70" s="7"/>
      <c r="BHM70" s="7"/>
      <c r="BHN70" s="7"/>
      <c r="BHO70" s="7"/>
      <c r="BHP70" s="7"/>
      <c r="BHQ70" s="7"/>
      <c r="BHR70" s="7"/>
      <c r="BHS70" s="7"/>
      <c r="BHT70" s="7"/>
      <c r="BHU70" s="7"/>
      <c r="BHV70" s="7"/>
      <c r="BHW70" s="7"/>
      <c r="BHX70" s="7"/>
      <c r="BHY70" s="7"/>
      <c r="BHZ70" s="7"/>
      <c r="BIA70" s="7"/>
      <c r="BIB70" s="7"/>
      <c r="BIC70" s="7"/>
      <c r="BID70" s="7"/>
      <c r="BIE70" s="7"/>
      <c r="BIF70" s="7"/>
      <c r="BIG70" s="7"/>
      <c r="BIH70" s="7"/>
      <c r="BII70" s="7"/>
      <c r="BIJ70" s="7"/>
      <c r="BIK70" s="7"/>
      <c r="BIL70" s="7"/>
      <c r="BIM70" s="7"/>
      <c r="BIN70" s="7"/>
      <c r="BIO70" s="7"/>
      <c r="BIP70" s="7"/>
      <c r="BIQ70" s="7"/>
      <c r="BIR70" s="7"/>
      <c r="BIS70" s="7"/>
      <c r="BIT70" s="7"/>
      <c r="BIU70" s="7"/>
      <c r="BIV70" s="7"/>
      <c r="BIW70" s="7"/>
      <c r="BIX70" s="7"/>
      <c r="BIY70" s="7"/>
      <c r="BIZ70" s="7"/>
      <c r="BJA70" s="7"/>
      <c r="BJB70" s="7"/>
      <c r="BJC70" s="7"/>
      <c r="BJD70" s="7"/>
      <c r="BJE70" s="7"/>
      <c r="BJF70" s="7"/>
      <c r="BJG70" s="7"/>
      <c r="BJH70" s="7"/>
      <c r="BJI70" s="7"/>
      <c r="BJJ70" s="7"/>
      <c r="BJK70" s="7"/>
      <c r="BJL70" s="7"/>
      <c r="BJM70" s="7"/>
      <c r="BJN70" s="7"/>
      <c r="BJO70" s="7"/>
      <c r="BJP70" s="7"/>
      <c r="BJQ70" s="7"/>
      <c r="BJR70" s="7"/>
      <c r="BJS70" s="7"/>
      <c r="BJT70" s="7"/>
      <c r="BJU70" s="7"/>
      <c r="BJV70" s="7"/>
      <c r="BJW70" s="7"/>
      <c r="BJX70" s="7"/>
      <c r="BJY70" s="7"/>
      <c r="BJZ70" s="7"/>
      <c r="BKA70" s="7"/>
      <c r="BKB70" s="7"/>
      <c r="BKC70" s="7"/>
      <c r="BKD70" s="7"/>
      <c r="BKE70" s="7"/>
      <c r="BKF70" s="7"/>
      <c r="BKG70" s="7"/>
      <c r="BKH70" s="7"/>
      <c r="BKI70" s="7"/>
      <c r="BKJ70" s="7"/>
      <c r="BKK70" s="7"/>
      <c r="BKL70" s="7"/>
      <c r="BKM70" s="7"/>
      <c r="BKN70" s="7"/>
      <c r="BKO70" s="7"/>
      <c r="BKP70" s="7"/>
      <c r="BKQ70" s="7"/>
      <c r="BKR70" s="7"/>
      <c r="BKS70" s="7"/>
      <c r="BKT70" s="7"/>
      <c r="BKU70" s="7"/>
      <c r="BKV70" s="7"/>
      <c r="BKW70" s="7"/>
      <c r="BKX70" s="7"/>
      <c r="BKY70" s="7"/>
      <c r="BKZ70" s="7"/>
      <c r="BLA70" s="7"/>
      <c r="BLB70" s="7"/>
      <c r="BLC70" s="7"/>
      <c r="BLD70" s="7"/>
      <c r="BLE70" s="7"/>
      <c r="BLF70" s="7"/>
      <c r="BLG70" s="7"/>
      <c r="BLH70" s="7"/>
      <c r="BLI70" s="7"/>
      <c r="BLJ70" s="7"/>
      <c r="BLK70" s="7"/>
      <c r="BLL70" s="7"/>
      <c r="BLM70" s="7"/>
      <c r="BLN70" s="7"/>
      <c r="BLO70" s="7"/>
      <c r="BLP70" s="7"/>
      <c r="BLQ70" s="7"/>
      <c r="BLR70" s="7"/>
      <c r="BLS70" s="7"/>
      <c r="BLT70" s="7"/>
      <c r="BLU70" s="7"/>
      <c r="BLV70" s="7"/>
      <c r="BLW70" s="7"/>
      <c r="BLX70" s="7"/>
      <c r="BLY70" s="7"/>
      <c r="BLZ70" s="7"/>
      <c r="BMA70" s="7"/>
      <c r="BMB70" s="7"/>
      <c r="BMC70" s="7"/>
      <c r="BMD70" s="7"/>
      <c r="BME70" s="7"/>
      <c r="BMF70" s="7"/>
      <c r="BMG70" s="7"/>
      <c r="BMH70" s="7"/>
      <c r="BMI70" s="7"/>
      <c r="BMJ70" s="7"/>
      <c r="BMK70" s="7"/>
      <c r="BML70" s="7"/>
      <c r="BMM70" s="7"/>
      <c r="BMN70" s="7"/>
      <c r="BMO70" s="7"/>
      <c r="BMP70" s="7"/>
      <c r="BMQ70" s="7"/>
      <c r="BMR70" s="7"/>
      <c r="BMS70" s="7"/>
      <c r="BMT70" s="7"/>
      <c r="BMU70" s="7"/>
      <c r="BMV70" s="7"/>
      <c r="BMW70" s="7"/>
      <c r="BMX70" s="7"/>
      <c r="BMY70" s="7"/>
      <c r="BMZ70" s="7"/>
      <c r="BNA70" s="7"/>
      <c r="BNB70" s="7"/>
      <c r="BNC70" s="7"/>
      <c r="BND70" s="7"/>
      <c r="BNE70" s="7"/>
      <c r="BNF70" s="7"/>
      <c r="BNG70" s="7"/>
      <c r="BNH70" s="7"/>
      <c r="BNI70" s="7"/>
      <c r="BNJ70" s="7"/>
      <c r="BNK70" s="7"/>
      <c r="BNL70" s="7"/>
      <c r="BNM70" s="7"/>
      <c r="BNN70" s="7"/>
      <c r="BNO70" s="7"/>
      <c r="BNP70" s="7"/>
      <c r="BNQ70" s="7"/>
      <c r="BNR70" s="7"/>
      <c r="BNS70" s="7"/>
      <c r="BNT70" s="7"/>
      <c r="BNU70" s="7"/>
      <c r="BNV70" s="7"/>
      <c r="BNW70" s="7"/>
      <c r="BNX70" s="7"/>
      <c r="BNY70" s="7"/>
      <c r="BNZ70" s="7"/>
      <c r="BOA70" s="7"/>
      <c r="BOB70" s="7"/>
      <c r="BOC70" s="7"/>
      <c r="BOD70" s="7"/>
      <c r="BOE70" s="7"/>
      <c r="BOF70" s="7"/>
      <c r="BOG70" s="7"/>
      <c r="BOH70" s="7"/>
      <c r="BOI70" s="7"/>
      <c r="BOJ70" s="7"/>
      <c r="BOK70" s="7"/>
      <c r="BOL70" s="7"/>
      <c r="BOM70" s="7"/>
      <c r="BON70" s="7"/>
      <c r="BOO70" s="7"/>
      <c r="BOP70" s="7"/>
      <c r="BOQ70" s="7"/>
      <c r="BOR70" s="7"/>
      <c r="BOS70" s="7"/>
      <c r="BOT70" s="7"/>
      <c r="BOU70" s="7"/>
      <c r="BOV70" s="7"/>
      <c r="BOW70" s="7"/>
      <c r="BOX70" s="7"/>
      <c r="BOY70" s="7"/>
      <c r="BOZ70" s="7"/>
      <c r="BPA70" s="7"/>
      <c r="BPB70" s="7"/>
      <c r="BPC70" s="7"/>
      <c r="BPD70" s="7"/>
      <c r="BPE70" s="7"/>
      <c r="BPF70" s="7"/>
      <c r="BPG70" s="7"/>
      <c r="BPH70" s="7"/>
      <c r="BPI70" s="7"/>
      <c r="BPJ70" s="7"/>
      <c r="BPK70" s="7"/>
      <c r="BPL70" s="7"/>
      <c r="BPM70" s="7"/>
      <c r="BPN70" s="7"/>
      <c r="BPO70" s="7"/>
      <c r="BPP70" s="7"/>
      <c r="BPQ70" s="7"/>
      <c r="BPR70" s="7"/>
      <c r="BPS70" s="7"/>
      <c r="BPT70" s="7"/>
      <c r="BPU70" s="7"/>
      <c r="BPV70" s="7"/>
      <c r="BPW70" s="7"/>
      <c r="BPX70" s="7"/>
      <c r="BPY70" s="7"/>
      <c r="BPZ70" s="7"/>
      <c r="BQA70" s="7"/>
      <c r="BQB70" s="7"/>
      <c r="BQC70" s="7"/>
      <c r="BQD70" s="7"/>
      <c r="BQE70" s="7"/>
      <c r="BQF70" s="7"/>
      <c r="BQG70" s="7"/>
      <c r="BQH70" s="7"/>
      <c r="BQI70" s="7"/>
      <c r="BQJ70" s="7"/>
      <c r="BQK70" s="7"/>
      <c r="BQL70" s="7"/>
      <c r="BQM70" s="7"/>
      <c r="BQN70" s="7"/>
      <c r="BQO70" s="7"/>
      <c r="BQP70" s="7"/>
      <c r="BQQ70" s="7"/>
      <c r="BQR70" s="7"/>
      <c r="BQS70" s="7"/>
      <c r="BQT70" s="7"/>
      <c r="BQU70" s="7"/>
      <c r="BQV70" s="7"/>
      <c r="BQW70" s="7"/>
      <c r="BQX70" s="7"/>
      <c r="BQY70" s="7"/>
      <c r="BQZ70" s="7"/>
      <c r="BRA70" s="7"/>
      <c r="BRB70" s="7"/>
      <c r="BRC70" s="7"/>
      <c r="BRD70" s="7"/>
      <c r="BRE70" s="7"/>
      <c r="BRF70" s="7"/>
      <c r="BRG70" s="7"/>
      <c r="BRH70" s="7"/>
      <c r="BRI70" s="7"/>
      <c r="BRJ70" s="7"/>
      <c r="BRK70" s="7"/>
      <c r="BRL70" s="7"/>
      <c r="BRM70" s="7"/>
      <c r="BRN70" s="7"/>
      <c r="BRO70" s="7"/>
      <c r="BRP70" s="7"/>
      <c r="BRQ70" s="7"/>
      <c r="BRR70" s="7"/>
      <c r="BRS70" s="7"/>
      <c r="BRT70" s="7"/>
      <c r="BRU70" s="7"/>
      <c r="BRV70" s="7"/>
      <c r="BRW70" s="7"/>
      <c r="BRX70" s="7"/>
      <c r="BRY70" s="7"/>
      <c r="BRZ70" s="7"/>
      <c r="BSA70" s="7"/>
      <c r="BSB70" s="7"/>
      <c r="BSC70" s="7"/>
      <c r="BSD70" s="7"/>
      <c r="BSE70" s="7"/>
      <c r="BSF70" s="7"/>
      <c r="BSG70" s="7"/>
      <c r="BSH70" s="7"/>
      <c r="BSI70" s="7"/>
      <c r="BSJ70" s="7"/>
      <c r="BSK70" s="7"/>
      <c r="BSL70" s="7"/>
      <c r="BSM70" s="7"/>
      <c r="BSN70" s="7"/>
      <c r="BSO70" s="7"/>
      <c r="BSP70" s="7"/>
      <c r="BSQ70" s="7"/>
      <c r="BSR70" s="7"/>
      <c r="BSS70" s="7"/>
      <c r="BST70" s="7"/>
      <c r="BSU70" s="7"/>
      <c r="BSV70" s="7"/>
      <c r="BSW70" s="7"/>
      <c r="BSX70" s="7"/>
      <c r="BSY70" s="7"/>
      <c r="BSZ70" s="7"/>
      <c r="BTA70" s="7"/>
      <c r="BTB70" s="7"/>
      <c r="BTC70" s="7"/>
      <c r="BTD70" s="7"/>
      <c r="BTE70" s="7"/>
      <c r="BTF70" s="7"/>
      <c r="BTG70" s="7"/>
      <c r="BTH70" s="7"/>
      <c r="BTI70" s="7"/>
      <c r="BTJ70" s="7"/>
      <c r="BTK70" s="7"/>
      <c r="BTL70" s="7"/>
      <c r="BTM70" s="7"/>
      <c r="BTN70" s="7"/>
      <c r="BTO70" s="7"/>
      <c r="BTP70" s="7"/>
      <c r="BTQ70" s="7"/>
      <c r="BTR70" s="7"/>
      <c r="BTS70" s="7"/>
      <c r="BTT70" s="7"/>
      <c r="BTU70" s="7"/>
      <c r="BTV70" s="7"/>
      <c r="BTW70" s="7"/>
      <c r="BTX70" s="7"/>
      <c r="BTY70" s="7"/>
      <c r="BTZ70" s="7"/>
      <c r="BUA70" s="7"/>
      <c r="BUB70" s="7"/>
      <c r="BUC70" s="7"/>
      <c r="BUD70" s="7"/>
      <c r="BUE70" s="7"/>
      <c r="BUF70" s="7"/>
      <c r="BUG70" s="7"/>
      <c r="BUH70" s="7"/>
      <c r="BUI70" s="7"/>
      <c r="BUJ70" s="7"/>
      <c r="BUK70" s="7"/>
      <c r="BUL70" s="7"/>
      <c r="BUM70" s="7"/>
      <c r="BUN70" s="7"/>
      <c r="BUO70" s="7"/>
      <c r="BUP70" s="7"/>
      <c r="BUQ70" s="7"/>
      <c r="BUR70" s="7"/>
      <c r="BUS70" s="7"/>
      <c r="BUT70" s="7"/>
      <c r="BUU70" s="7"/>
      <c r="BUV70" s="7"/>
      <c r="BUW70" s="7"/>
      <c r="BUX70" s="7"/>
      <c r="BUY70" s="7"/>
      <c r="BUZ70" s="7"/>
      <c r="BVA70" s="7"/>
      <c r="BVB70" s="7"/>
      <c r="BVC70" s="7"/>
      <c r="BVD70" s="7"/>
      <c r="BVE70" s="7"/>
      <c r="BVF70" s="7"/>
      <c r="BVG70" s="7"/>
      <c r="BVH70" s="7"/>
      <c r="BVI70" s="7"/>
      <c r="BVJ70" s="7"/>
      <c r="BVK70" s="7"/>
      <c r="BVL70" s="7"/>
      <c r="BVM70" s="7"/>
      <c r="BVN70" s="7"/>
      <c r="BVO70" s="7"/>
      <c r="BVP70" s="7"/>
      <c r="BVQ70" s="7"/>
      <c r="BVR70" s="7"/>
      <c r="BVS70" s="7"/>
      <c r="BVT70" s="7"/>
      <c r="BVU70" s="7"/>
      <c r="BVV70" s="7"/>
      <c r="BVW70" s="7"/>
      <c r="BVX70" s="7"/>
      <c r="BVY70" s="7"/>
      <c r="BVZ70" s="7"/>
      <c r="BWA70" s="7"/>
      <c r="BWB70" s="7"/>
      <c r="BWC70" s="7"/>
      <c r="BWD70" s="7"/>
      <c r="BWE70" s="7"/>
      <c r="BWF70" s="7"/>
      <c r="BWG70" s="7"/>
      <c r="BWH70" s="7"/>
      <c r="BWI70" s="7"/>
      <c r="BWJ70" s="7"/>
      <c r="BWK70" s="7"/>
      <c r="BWL70" s="7"/>
      <c r="BWM70" s="7"/>
      <c r="BWN70" s="7"/>
      <c r="BWO70" s="7"/>
      <c r="BWP70" s="7"/>
      <c r="BWQ70" s="7"/>
      <c r="BWR70" s="7"/>
      <c r="BWS70" s="7"/>
      <c r="BWT70" s="7"/>
      <c r="BWU70" s="7"/>
      <c r="BWV70" s="7"/>
      <c r="BWW70" s="7"/>
      <c r="BWX70" s="7"/>
      <c r="BWY70" s="7"/>
      <c r="BWZ70" s="7"/>
      <c r="BXA70" s="7"/>
      <c r="BXB70" s="7"/>
      <c r="BXC70" s="7"/>
      <c r="BXD70" s="7"/>
      <c r="BXE70" s="7"/>
      <c r="BXF70" s="7"/>
      <c r="BXG70" s="7"/>
      <c r="BXH70" s="7"/>
      <c r="BXI70" s="7"/>
      <c r="BXJ70" s="7"/>
      <c r="BXK70" s="7"/>
      <c r="BXL70" s="7"/>
      <c r="BXM70" s="7"/>
      <c r="BXN70" s="7"/>
      <c r="BXO70" s="7"/>
      <c r="BXP70" s="7"/>
      <c r="BXQ70" s="7"/>
      <c r="BXR70" s="7"/>
      <c r="BXS70" s="7"/>
      <c r="BXT70" s="7"/>
      <c r="BXU70" s="7"/>
      <c r="BXV70" s="7"/>
      <c r="BXW70" s="7"/>
      <c r="BXX70" s="7"/>
      <c r="BXY70" s="7"/>
      <c r="BXZ70" s="7"/>
      <c r="BYA70" s="7"/>
      <c r="BYB70" s="7"/>
      <c r="BYC70" s="7"/>
      <c r="BYD70" s="7"/>
      <c r="BYE70" s="7"/>
      <c r="BYF70" s="7"/>
      <c r="BYG70" s="7"/>
      <c r="BYH70" s="7"/>
      <c r="BYI70" s="7"/>
      <c r="BYJ70" s="7"/>
      <c r="BYK70" s="7"/>
      <c r="BYL70" s="7"/>
      <c r="BYM70" s="7"/>
      <c r="BYN70" s="7"/>
      <c r="BYO70" s="7"/>
      <c r="BYP70" s="7"/>
      <c r="BYQ70" s="7"/>
      <c r="BYR70" s="7"/>
      <c r="BYS70" s="7"/>
      <c r="BYT70" s="7"/>
      <c r="BYU70" s="7"/>
      <c r="BYV70" s="7"/>
      <c r="BYW70" s="7"/>
      <c r="BYX70" s="7"/>
      <c r="BYY70" s="7"/>
      <c r="BYZ70" s="7"/>
      <c r="BZA70" s="7"/>
      <c r="BZB70" s="7"/>
      <c r="BZC70" s="7"/>
      <c r="BZD70" s="7"/>
      <c r="BZE70" s="7"/>
      <c r="BZF70" s="7"/>
      <c r="BZG70" s="7"/>
      <c r="BZH70" s="7"/>
      <c r="BZI70" s="7"/>
      <c r="BZJ70" s="7"/>
      <c r="BZK70" s="7"/>
      <c r="BZL70" s="7"/>
      <c r="BZM70" s="7"/>
      <c r="BZN70" s="7"/>
      <c r="BZO70" s="7"/>
      <c r="BZP70" s="7"/>
      <c r="BZQ70" s="7"/>
      <c r="BZR70" s="7"/>
      <c r="BZS70" s="7"/>
      <c r="BZT70" s="7"/>
      <c r="BZU70" s="7"/>
      <c r="BZV70" s="7"/>
      <c r="BZW70" s="7"/>
      <c r="BZX70" s="7"/>
      <c r="BZY70" s="7"/>
      <c r="BZZ70" s="7"/>
      <c r="CAA70" s="7"/>
      <c r="CAB70" s="7"/>
      <c r="CAC70" s="7"/>
      <c r="CAD70" s="7"/>
      <c r="CAE70" s="7"/>
      <c r="CAF70" s="7"/>
      <c r="CAG70" s="7"/>
      <c r="CAH70" s="7"/>
      <c r="CAI70" s="7"/>
      <c r="CAJ70" s="7"/>
      <c r="CAK70" s="7"/>
      <c r="CAL70" s="7"/>
      <c r="CAM70" s="7"/>
      <c r="CAN70" s="7"/>
      <c r="CAO70" s="7"/>
      <c r="CAP70" s="7"/>
      <c r="CAQ70" s="7"/>
      <c r="CAR70" s="7"/>
      <c r="CAS70" s="7"/>
      <c r="CAT70" s="7"/>
      <c r="CAU70" s="7"/>
      <c r="CAV70" s="7"/>
      <c r="CAW70" s="7"/>
      <c r="CAX70" s="7"/>
      <c r="CAY70" s="7"/>
      <c r="CAZ70" s="7"/>
      <c r="CBA70" s="7"/>
      <c r="CBB70" s="7"/>
      <c r="CBC70" s="7"/>
      <c r="CBD70" s="7"/>
      <c r="CBE70" s="7"/>
      <c r="CBF70" s="7"/>
      <c r="CBG70" s="7"/>
      <c r="CBH70" s="7"/>
      <c r="CBI70" s="7"/>
      <c r="CBJ70" s="7"/>
      <c r="CBK70" s="7"/>
      <c r="CBL70" s="7"/>
      <c r="CBM70" s="7"/>
      <c r="CBN70" s="7"/>
      <c r="CBO70" s="7"/>
      <c r="CBP70" s="7"/>
      <c r="CBQ70" s="7"/>
      <c r="CBR70" s="7"/>
      <c r="CBS70" s="7"/>
      <c r="CBT70" s="7"/>
      <c r="CBU70" s="7"/>
      <c r="CBV70" s="7"/>
      <c r="CBW70" s="7"/>
      <c r="CBX70" s="7"/>
      <c r="CBY70" s="7"/>
      <c r="CBZ70" s="7"/>
      <c r="CCA70" s="7"/>
      <c r="CCB70" s="7"/>
      <c r="CCC70" s="7"/>
      <c r="CCD70" s="7"/>
      <c r="CCE70" s="7"/>
      <c r="CCF70" s="7"/>
      <c r="CCG70" s="7"/>
      <c r="CCH70" s="7"/>
      <c r="CCI70" s="7"/>
      <c r="CCJ70" s="7"/>
      <c r="CCK70" s="7"/>
      <c r="CCL70" s="7"/>
      <c r="CCM70" s="7"/>
      <c r="CCN70" s="7"/>
      <c r="CCO70" s="7"/>
      <c r="CCP70" s="7"/>
      <c r="CCQ70" s="7"/>
      <c r="CCR70" s="7"/>
      <c r="CCS70" s="7"/>
      <c r="CCT70" s="7"/>
      <c r="CCU70" s="7"/>
      <c r="CCV70" s="7"/>
      <c r="CCW70" s="7"/>
      <c r="CCX70" s="7"/>
      <c r="CCY70" s="7"/>
      <c r="CCZ70" s="7"/>
      <c r="CDA70" s="7"/>
      <c r="CDB70" s="7"/>
      <c r="CDC70" s="7"/>
      <c r="CDD70" s="7"/>
      <c r="CDE70" s="7"/>
      <c r="CDF70" s="7"/>
      <c r="CDG70" s="7"/>
      <c r="CDH70" s="7"/>
      <c r="CDI70" s="7"/>
      <c r="CDJ70" s="7"/>
      <c r="CDK70" s="7"/>
      <c r="CDL70" s="7"/>
      <c r="CDM70" s="7"/>
      <c r="CDN70" s="7"/>
      <c r="CDO70" s="7"/>
      <c r="CDP70" s="7"/>
      <c r="CDQ70" s="7"/>
      <c r="CDR70" s="7"/>
      <c r="CDS70" s="7"/>
      <c r="CDT70" s="7"/>
      <c r="CDU70" s="7"/>
      <c r="CDV70" s="7"/>
      <c r="CDW70" s="7"/>
      <c r="CDX70" s="7"/>
      <c r="CDY70" s="7"/>
      <c r="CDZ70" s="7"/>
      <c r="CEA70" s="7"/>
      <c r="CEB70" s="7"/>
      <c r="CEC70" s="7"/>
      <c r="CED70" s="7"/>
      <c r="CEE70" s="7"/>
      <c r="CEF70" s="7"/>
      <c r="CEG70" s="7"/>
      <c r="CEH70" s="7"/>
      <c r="CEI70" s="7"/>
      <c r="CEJ70" s="7"/>
      <c r="CEK70" s="7"/>
      <c r="CEL70" s="7"/>
      <c r="CEM70" s="7"/>
      <c r="CEN70" s="7"/>
      <c r="CEO70" s="7"/>
      <c r="CEP70" s="7"/>
      <c r="CEQ70" s="7"/>
      <c r="CER70" s="7"/>
      <c r="CES70" s="7"/>
      <c r="CET70" s="7"/>
      <c r="CEU70" s="7"/>
      <c r="CEV70" s="7"/>
      <c r="CEW70" s="7"/>
      <c r="CEX70" s="7"/>
      <c r="CEY70" s="7"/>
      <c r="CEZ70" s="7"/>
      <c r="CFA70" s="7"/>
      <c r="CFB70" s="7"/>
      <c r="CFC70" s="7"/>
      <c r="CFD70" s="7"/>
      <c r="CFE70" s="7"/>
      <c r="CFF70" s="7"/>
      <c r="CFG70" s="7"/>
      <c r="CFH70" s="7"/>
      <c r="CFI70" s="7"/>
      <c r="CFJ70" s="7"/>
      <c r="CFK70" s="7"/>
      <c r="CFL70" s="7"/>
      <c r="CFM70" s="7"/>
      <c r="CFN70" s="7"/>
      <c r="CFO70" s="7"/>
      <c r="CFP70" s="7"/>
      <c r="CFQ70" s="7"/>
      <c r="CFR70" s="7"/>
      <c r="CFS70" s="7"/>
      <c r="CFT70" s="7"/>
      <c r="CFU70" s="7"/>
      <c r="CFV70" s="7"/>
      <c r="CFW70" s="7"/>
      <c r="CFX70" s="7"/>
      <c r="CFY70" s="7"/>
      <c r="CFZ70" s="7"/>
      <c r="CGA70" s="7"/>
      <c r="CGB70" s="7"/>
      <c r="CGC70" s="7"/>
      <c r="CGD70" s="7"/>
      <c r="CGE70" s="7"/>
      <c r="CGF70" s="7"/>
      <c r="CGG70" s="7"/>
      <c r="CGH70" s="7"/>
      <c r="CGI70" s="7"/>
      <c r="CGJ70" s="7"/>
      <c r="CGK70" s="7"/>
      <c r="CGL70" s="7"/>
      <c r="CGM70" s="7"/>
      <c r="CGN70" s="7"/>
      <c r="CGO70" s="7"/>
      <c r="CGP70" s="7"/>
      <c r="CGQ70" s="7"/>
      <c r="CGR70" s="7"/>
      <c r="CGS70" s="7"/>
      <c r="CGT70" s="7"/>
      <c r="CGU70" s="7"/>
      <c r="CGV70" s="7"/>
      <c r="CGW70" s="7"/>
      <c r="CGX70" s="7"/>
      <c r="CGY70" s="7"/>
      <c r="CGZ70" s="7"/>
      <c r="CHA70" s="7"/>
      <c r="CHB70" s="7"/>
      <c r="CHC70" s="7"/>
      <c r="CHD70" s="7"/>
      <c r="CHE70" s="7"/>
      <c r="CHF70" s="7"/>
      <c r="CHG70" s="7"/>
      <c r="CHH70" s="7"/>
      <c r="CHI70" s="7"/>
      <c r="CHJ70" s="7"/>
      <c r="CHK70" s="7"/>
      <c r="CHL70" s="7"/>
      <c r="CHM70" s="7"/>
      <c r="CHN70" s="7"/>
      <c r="CHO70" s="7"/>
      <c r="CHP70" s="7"/>
      <c r="CHQ70" s="7"/>
      <c r="CHR70" s="7"/>
      <c r="CHS70" s="7"/>
      <c r="CHT70" s="7"/>
      <c r="CHU70" s="7"/>
      <c r="CHV70" s="7"/>
      <c r="CHW70" s="7"/>
      <c r="CHX70" s="7"/>
      <c r="CHY70" s="7"/>
      <c r="CHZ70" s="7"/>
      <c r="CIA70" s="7"/>
      <c r="CIB70" s="7"/>
      <c r="CIC70" s="7"/>
      <c r="CID70" s="7"/>
      <c r="CIE70" s="7"/>
      <c r="CIF70" s="7"/>
      <c r="CIG70" s="7"/>
      <c r="CIH70" s="7"/>
      <c r="CII70" s="7"/>
      <c r="CIJ70" s="7"/>
      <c r="CIK70" s="7"/>
      <c r="CIL70" s="7"/>
      <c r="CIM70" s="7"/>
      <c r="CIN70" s="7"/>
      <c r="CIO70" s="7"/>
      <c r="CIP70" s="7"/>
      <c r="CIQ70" s="7"/>
      <c r="CIR70" s="7"/>
      <c r="CIS70" s="7"/>
      <c r="CIT70" s="7"/>
      <c r="CIU70" s="7"/>
      <c r="CIV70" s="7"/>
      <c r="CIW70" s="7"/>
      <c r="CIX70" s="7"/>
      <c r="CIY70" s="7"/>
      <c r="CIZ70" s="7"/>
      <c r="CJA70" s="7"/>
      <c r="CJB70" s="7"/>
      <c r="CJC70" s="7"/>
      <c r="CJD70" s="7"/>
      <c r="CJE70" s="7"/>
      <c r="CJF70" s="7"/>
      <c r="CJG70" s="7"/>
      <c r="CJH70" s="7"/>
      <c r="CJI70" s="7"/>
      <c r="CJJ70" s="7"/>
      <c r="CJK70" s="7"/>
      <c r="CJL70" s="7"/>
      <c r="CJM70" s="7"/>
      <c r="CJN70" s="7"/>
      <c r="CJO70" s="7"/>
      <c r="CJP70" s="7"/>
      <c r="CJQ70" s="7"/>
      <c r="CJR70" s="7"/>
      <c r="CJS70" s="7"/>
      <c r="CJT70" s="7"/>
      <c r="CJU70" s="7"/>
      <c r="CJV70" s="7"/>
      <c r="CJW70" s="7"/>
      <c r="CJX70" s="7"/>
      <c r="CJY70" s="7"/>
      <c r="CJZ70" s="7"/>
      <c r="CKA70" s="7"/>
      <c r="CKB70" s="7"/>
      <c r="CKC70" s="7"/>
      <c r="CKD70" s="7"/>
      <c r="CKE70" s="7"/>
      <c r="CKF70" s="7"/>
      <c r="CKG70" s="7"/>
      <c r="CKH70" s="7"/>
      <c r="CKI70" s="7"/>
      <c r="CKJ70" s="7"/>
      <c r="CKK70" s="7"/>
      <c r="CKL70" s="7"/>
      <c r="CKM70" s="7"/>
      <c r="CKN70" s="7"/>
      <c r="CKO70" s="7"/>
      <c r="CKP70" s="7"/>
      <c r="CKQ70" s="7"/>
      <c r="CKR70" s="7"/>
      <c r="CKS70" s="7"/>
      <c r="CKT70" s="7"/>
      <c r="CKU70" s="7"/>
      <c r="CKV70" s="7"/>
      <c r="CKW70" s="7"/>
      <c r="CKX70" s="7"/>
      <c r="CKY70" s="7"/>
      <c r="CKZ70" s="7"/>
      <c r="CLA70" s="7"/>
      <c r="CLB70" s="7"/>
      <c r="CLC70" s="7"/>
      <c r="CLD70" s="7"/>
      <c r="CLE70" s="7"/>
      <c r="CLF70" s="7"/>
      <c r="CLG70" s="7"/>
      <c r="CLH70" s="7"/>
      <c r="CLI70" s="7"/>
      <c r="CLJ70" s="7"/>
      <c r="CLK70" s="7"/>
      <c r="CLL70" s="7"/>
      <c r="CLM70" s="7"/>
      <c r="CLN70" s="7"/>
      <c r="CLO70" s="7"/>
      <c r="CLP70" s="7"/>
      <c r="CLQ70" s="7"/>
      <c r="CLR70" s="7"/>
      <c r="CLS70" s="7"/>
      <c r="CLT70" s="7"/>
      <c r="CLU70" s="7"/>
      <c r="CLV70" s="7"/>
      <c r="CLW70" s="7"/>
      <c r="CLX70" s="7"/>
      <c r="CLY70" s="7"/>
      <c r="CLZ70" s="7"/>
      <c r="CMA70" s="7"/>
      <c r="CMB70" s="7"/>
      <c r="CMC70" s="7"/>
      <c r="CMD70" s="7"/>
      <c r="CME70" s="7"/>
      <c r="CMF70" s="7"/>
      <c r="CMG70" s="7"/>
      <c r="CMH70" s="7"/>
      <c r="CMI70" s="7"/>
      <c r="CMJ70" s="7"/>
      <c r="CMK70" s="7"/>
      <c r="CML70" s="7"/>
      <c r="CMM70" s="7"/>
      <c r="CMN70" s="7"/>
      <c r="CMO70" s="7"/>
      <c r="CMP70" s="7"/>
      <c r="CMQ70" s="7"/>
      <c r="CMR70" s="7"/>
      <c r="CMS70" s="7"/>
      <c r="CMT70" s="7"/>
      <c r="CMU70" s="7"/>
      <c r="CMV70" s="7"/>
      <c r="CMW70" s="7"/>
      <c r="CMX70" s="7"/>
      <c r="CMY70" s="7"/>
      <c r="CMZ70" s="7"/>
      <c r="CNA70" s="7"/>
      <c r="CNB70" s="7"/>
      <c r="CNC70" s="7"/>
      <c r="CND70" s="7"/>
      <c r="CNE70" s="7"/>
      <c r="CNF70" s="7"/>
      <c r="CNG70" s="7"/>
      <c r="CNH70" s="7"/>
      <c r="CNI70" s="7"/>
      <c r="CNJ70" s="7"/>
      <c r="CNK70" s="7"/>
      <c r="CNL70" s="7"/>
      <c r="CNM70" s="7"/>
      <c r="CNN70" s="7"/>
      <c r="CNO70" s="7"/>
      <c r="CNP70" s="7"/>
      <c r="CNQ70" s="7"/>
      <c r="CNR70" s="7"/>
      <c r="CNS70" s="7"/>
      <c r="CNT70" s="7"/>
      <c r="CNU70" s="7"/>
      <c r="CNV70" s="7"/>
      <c r="CNW70" s="7"/>
      <c r="CNX70" s="7"/>
      <c r="CNY70" s="7"/>
      <c r="CNZ70" s="7"/>
      <c r="COA70" s="7"/>
      <c r="COB70" s="7"/>
      <c r="COC70" s="7"/>
      <c r="COD70" s="7"/>
      <c r="COE70" s="7"/>
      <c r="COF70" s="7"/>
      <c r="COG70" s="7"/>
      <c r="COH70" s="7"/>
      <c r="COI70" s="7"/>
      <c r="COJ70" s="7"/>
      <c r="COK70" s="7"/>
      <c r="COL70" s="7"/>
      <c r="COM70" s="7"/>
      <c r="CON70" s="7"/>
      <c r="COO70" s="7"/>
      <c r="COP70" s="7"/>
      <c r="COQ70" s="7"/>
      <c r="COR70" s="7"/>
      <c r="COS70" s="7"/>
      <c r="COT70" s="7"/>
      <c r="COU70" s="7"/>
      <c r="COV70" s="7"/>
      <c r="COW70" s="7"/>
      <c r="COX70" s="7"/>
      <c r="COY70" s="7"/>
      <c r="COZ70" s="7"/>
      <c r="CPA70" s="7"/>
      <c r="CPB70" s="7"/>
      <c r="CPC70" s="7"/>
      <c r="CPD70" s="7"/>
      <c r="CPE70" s="7"/>
      <c r="CPF70" s="7"/>
      <c r="CPG70" s="7"/>
      <c r="CPH70" s="7"/>
      <c r="CPI70" s="7"/>
      <c r="CPJ70" s="7"/>
      <c r="CPK70" s="7"/>
      <c r="CPL70" s="7"/>
      <c r="CPM70" s="7"/>
      <c r="CPN70" s="7"/>
      <c r="CPO70" s="7"/>
      <c r="CPP70" s="7"/>
      <c r="CPQ70" s="7"/>
      <c r="CPR70" s="7"/>
      <c r="CPS70" s="7"/>
      <c r="CPT70" s="7"/>
      <c r="CPU70" s="7"/>
      <c r="CPV70" s="7"/>
      <c r="CPW70" s="7"/>
      <c r="CPX70" s="7"/>
      <c r="CPY70" s="7"/>
      <c r="CPZ70" s="7"/>
      <c r="CQA70" s="7"/>
      <c r="CQB70" s="7"/>
      <c r="CQC70" s="7"/>
      <c r="CQD70" s="7"/>
      <c r="CQE70" s="7"/>
      <c r="CQF70" s="7"/>
      <c r="CQG70" s="7"/>
      <c r="CQH70" s="7"/>
      <c r="CQI70" s="7"/>
      <c r="CQJ70" s="7"/>
      <c r="CQK70" s="7"/>
      <c r="CQL70" s="7"/>
      <c r="CQM70" s="7"/>
      <c r="CQN70" s="7"/>
      <c r="CQO70" s="7"/>
      <c r="CQP70" s="7"/>
      <c r="CQQ70" s="7"/>
      <c r="CQR70" s="7"/>
      <c r="CQS70" s="7"/>
      <c r="CQT70" s="7"/>
      <c r="CQU70" s="7"/>
      <c r="CQV70" s="7"/>
      <c r="CQW70" s="7"/>
      <c r="CQX70" s="7"/>
      <c r="CQY70" s="7"/>
      <c r="CQZ70" s="7"/>
      <c r="CRA70" s="7"/>
      <c r="CRB70" s="7"/>
      <c r="CRC70" s="7"/>
      <c r="CRD70" s="7"/>
      <c r="CRE70" s="7"/>
      <c r="CRF70" s="7"/>
      <c r="CRG70" s="7"/>
      <c r="CRH70" s="7"/>
      <c r="CRI70" s="7"/>
      <c r="CRJ70" s="7"/>
      <c r="CRK70" s="7"/>
      <c r="CRL70" s="7"/>
      <c r="CRM70" s="7"/>
      <c r="CRN70" s="7"/>
      <c r="CRO70" s="7"/>
      <c r="CRP70" s="7"/>
      <c r="CRQ70" s="7"/>
      <c r="CRR70" s="7"/>
      <c r="CRS70" s="7"/>
      <c r="CRT70" s="7"/>
      <c r="CRU70" s="7"/>
      <c r="CRV70" s="7"/>
      <c r="CRW70" s="7"/>
      <c r="CRX70" s="7"/>
      <c r="CRY70" s="7"/>
      <c r="CRZ70" s="7"/>
      <c r="CSA70" s="7"/>
      <c r="CSB70" s="7"/>
      <c r="CSC70" s="7"/>
      <c r="CSD70" s="7"/>
      <c r="CSE70" s="7"/>
      <c r="CSF70" s="7"/>
      <c r="CSG70" s="7"/>
      <c r="CSH70" s="7"/>
      <c r="CSI70" s="7"/>
      <c r="CSJ70" s="7"/>
      <c r="CSK70" s="7"/>
      <c r="CSL70" s="7"/>
      <c r="CSM70" s="7"/>
      <c r="CSN70" s="7"/>
      <c r="CSO70" s="7"/>
      <c r="CSP70" s="7"/>
      <c r="CSQ70" s="7"/>
      <c r="CSR70" s="7"/>
      <c r="CSS70" s="7"/>
      <c r="CST70" s="7"/>
      <c r="CSU70" s="7"/>
      <c r="CSV70" s="7"/>
      <c r="CSW70" s="7"/>
      <c r="CSX70" s="7"/>
      <c r="CSY70" s="7"/>
      <c r="CSZ70" s="7"/>
      <c r="CTA70" s="7"/>
      <c r="CTB70" s="7"/>
      <c r="CTC70" s="7"/>
      <c r="CTD70" s="7"/>
      <c r="CTE70" s="7"/>
      <c r="CTF70" s="7"/>
      <c r="CTG70" s="7"/>
      <c r="CTH70" s="7"/>
      <c r="CTI70" s="7"/>
      <c r="CTJ70" s="7"/>
      <c r="CTK70" s="7"/>
      <c r="CTL70" s="7"/>
      <c r="CTM70" s="7"/>
      <c r="CTN70" s="7"/>
      <c r="CTO70" s="7"/>
      <c r="CTP70" s="7"/>
      <c r="CTQ70" s="7"/>
      <c r="CTR70" s="7"/>
      <c r="CTS70" s="7"/>
      <c r="CTT70" s="7"/>
      <c r="CTU70" s="7"/>
      <c r="CTV70" s="7"/>
      <c r="CTW70" s="7"/>
      <c r="CTX70" s="7"/>
      <c r="CTY70" s="7"/>
      <c r="CTZ70" s="7"/>
      <c r="CUA70" s="7"/>
      <c r="CUB70" s="7"/>
      <c r="CUC70" s="7"/>
      <c r="CUD70" s="7"/>
      <c r="CUE70" s="7"/>
      <c r="CUF70" s="7"/>
      <c r="CUG70" s="7"/>
      <c r="CUH70" s="7"/>
      <c r="CUI70" s="7"/>
      <c r="CUJ70" s="7"/>
      <c r="CUK70" s="7"/>
      <c r="CUL70" s="7"/>
      <c r="CUM70" s="7"/>
      <c r="CUN70" s="7"/>
      <c r="CUO70" s="7"/>
      <c r="CUP70" s="7"/>
      <c r="CUQ70" s="7"/>
      <c r="CUR70" s="7"/>
      <c r="CUS70" s="7"/>
      <c r="CUT70" s="7"/>
      <c r="CUU70" s="7"/>
      <c r="CUV70" s="7"/>
      <c r="CUW70" s="7"/>
      <c r="CUX70" s="7"/>
      <c r="CUY70" s="7"/>
      <c r="CUZ70" s="7"/>
      <c r="CVA70" s="7"/>
      <c r="CVB70" s="7"/>
      <c r="CVC70" s="7"/>
      <c r="CVD70" s="7"/>
      <c r="CVE70" s="7"/>
      <c r="CVF70" s="7"/>
      <c r="CVG70" s="7"/>
      <c r="CVH70" s="7"/>
      <c r="CVI70" s="7"/>
      <c r="CVJ70" s="7"/>
      <c r="CVK70" s="7"/>
      <c r="CVL70" s="7"/>
      <c r="CVM70" s="7"/>
      <c r="CVN70" s="7"/>
      <c r="CVO70" s="7"/>
      <c r="CVP70" s="7"/>
      <c r="CVQ70" s="7"/>
      <c r="CVR70" s="7"/>
      <c r="CVS70" s="7"/>
      <c r="CVT70" s="7"/>
      <c r="CVU70" s="7"/>
      <c r="CVV70" s="7"/>
      <c r="CVW70" s="7"/>
      <c r="CVX70" s="7"/>
      <c r="CVY70" s="7"/>
      <c r="CVZ70" s="7"/>
      <c r="CWA70" s="7"/>
      <c r="CWB70" s="7"/>
      <c r="CWC70" s="7"/>
      <c r="CWD70" s="7"/>
      <c r="CWE70" s="7"/>
      <c r="CWF70" s="7"/>
      <c r="CWG70" s="7"/>
      <c r="CWH70" s="7"/>
      <c r="CWI70" s="7"/>
      <c r="CWJ70" s="7"/>
      <c r="CWK70" s="7"/>
      <c r="CWL70" s="7"/>
      <c r="CWM70" s="7"/>
      <c r="CWN70" s="7"/>
      <c r="CWO70" s="7"/>
      <c r="CWP70" s="7"/>
      <c r="CWQ70" s="7"/>
      <c r="CWR70" s="7"/>
      <c r="CWS70" s="7"/>
      <c r="CWT70" s="7"/>
      <c r="CWU70" s="7"/>
      <c r="CWV70" s="7"/>
      <c r="CWW70" s="7"/>
      <c r="CWX70" s="7"/>
      <c r="CWY70" s="7"/>
      <c r="CWZ70" s="7"/>
      <c r="CXA70" s="7"/>
      <c r="CXB70" s="7"/>
      <c r="CXC70" s="7"/>
      <c r="CXD70" s="7"/>
      <c r="CXE70" s="7"/>
      <c r="CXF70" s="7"/>
      <c r="CXG70" s="7"/>
      <c r="CXH70" s="7"/>
      <c r="CXI70" s="7"/>
      <c r="CXJ70" s="7"/>
      <c r="CXK70" s="7"/>
      <c r="CXL70" s="7"/>
      <c r="CXM70" s="7"/>
      <c r="CXN70" s="7"/>
      <c r="CXO70" s="7"/>
      <c r="CXP70" s="7"/>
      <c r="CXQ70" s="7"/>
      <c r="CXR70" s="7"/>
      <c r="CXS70" s="7"/>
      <c r="CXT70" s="7"/>
      <c r="CXU70" s="7"/>
      <c r="CXV70" s="7"/>
      <c r="CXW70" s="7"/>
      <c r="CXX70" s="7"/>
      <c r="CXY70" s="7"/>
      <c r="CXZ70" s="7"/>
      <c r="CYA70" s="7"/>
      <c r="CYB70" s="7"/>
      <c r="CYC70" s="7"/>
      <c r="CYD70" s="7"/>
      <c r="CYE70" s="7"/>
      <c r="CYF70" s="7"/>
      <c r="CYG70" s="7"/>
      <c r="CYH70" s="7"/>
      <c r="CYI70" s="7"/>
      <c r="CYJ70" s="7"/>
      <c r="CYK70" s="7"/>
      <c r="CYL70" s="7"/>
      <c r="CYM70" s="7"/>
      <c r="CYN70" s="7"/>
      <c r="CYO70" s="7"/>
      <c r="CYP70" s="7"/>
      <c r="CYQ70" s="7"/>
      <c r="CYR70" s="7"/>
      <c r="CYS70" s="7"/>
      <c r="CYT70" s="7"/>
      <c r="CYU70" s="7"/>
      <c r="CYV70" s="7"/>
      <c r="CYW70" s="7"/>
      <c r="CYX70" s="7"/>
      <c r="CYY70" s="7"/>
      <c r="CYZ70" s="7"/>
      <c r="CZA70" s="7"/>
      <c r="CZB70" s="7"/>
      <c r="CZC70" s="7"/>
      <c r="CZD70" s="7"/>
      <c r="CZE70" s="7"/>
      <c r="CZF70" s="7"/>
      <c r="CZG70" s="7"/>
      <c r="CZH70" s="7"/>
      <c r="CZI70" s="7"/>
      <c r="CZJ70" s="7"/>
      <c r="CZK70" s="7"/>
      <c r="CZL70" s="7"/>
      <c r="CZM70" s="7"/>
      <c r="CZN70" s="7"/>
      <c r="CZO70" s="7"/>
      <c r="CZP70" s="7"/>
      <c r="CZQ70" s="7"/>
      <c r="CZR70" s="7"/>
      <c r="CZS70" s="7"/>
      <c r="CZT70" s="7"/>
      <c r="CZU70" s="7"/>
      <c r="CZV70" s="7"/>
      <c r="CZW70" s="7"/>
      <c r="CZX70" s="7"/>
      <c r="CZY70" s="7"/>
      <c r="CZZ70" s="7"/>
      <c r="DAA70" s="7"/>
      <c r="DAB70" s="7"/>
      <c r="DAC70" s="7"/>
      <c r="DAD70" s="7"/>
      <c r="DAE70" s="7"/>
      <c r="DAF70" s="7"/>
      <c r="DAG70" s="7"/>
      <c r="DAH70" s="7"/>
      <c r="DAI70" s="7"/>
      <c r="DAJ70" s="7"/>
      <c r="DAK70" s="7"/>
      <c r="DAL70" s="7"/>
      <c r="DAM70" s="7"/>
      <c r="DAN70" s="7"/>
      <c r="DAO70" s="7"/>
      <c r="DAP70" s="7"/>
      <c r="DAQ70" s="7"/>
      <c r="DAR70" s="7"/>
      <c r="DAS70" s="7"/>
      <c r="DAT70" s="7"/>
      <c r="DAU70" s="7"/>
      <c r="DAV70" s="7"/>
      <c r="DAW70" s="7"/>
      <c r="DAX70" s="7"/>
      <c r="DAY70" s="7"/>
      <c r="DAZ70" s="7"/>
      <c r="DBA70" s="7"/>
      <c r="DBB70" s="7"/>
      <c r="DBC70" s="7"/>
      <c r="DBD70" s="7"/>
      <c r="DBE70" s="7"/>
      <c r="DBF70" s="7"/>
      <c r="DBG70" s="7"/>
      <c r="DBH70" s="7"/>
      <c r="DBI70" s="7"/>
      <c r="DBJ70" s="7"/>
      <c r="DBK70" s="7"/>
      <c r="DBL70" s="7"/>
      <c r="DBM70" s="7"/>
      <c r="DBN70" s="7"/>
      <c r="DBO70" s="7"/>
      <c r="DBP70" s="7"/>
      <c r="DBQ70" s="7"/>
      <c r="DBR70" s="7"/>
      <c r="DBS70" s="7"/>
      <c r="DBT70" s="7"/>
      <c r="DBU70" s="7"/>
      <c r="DBV70" s="7"/>
      <c r="DBW70" s="7"/>
      <c r="DBX70" s="7"/>
      <c r="DBY70" s="7"/>
      <c r="DBZ70" s="7"/>
      <c r="DCA70" s="7"/>
      <c r="DCB70" s="7"/>
      <c r="DCC70" s="7"/>
      <c r="DCD70" s="7"/>
      <c r="DCE70" s="7"/>
      <c r="DCF70" s="7"/>
      <c r="DCG70" s="7"/>
      <c r="DCH70" s="7"/>
      <c r="DCI70" s="7"/>
      <c r="DCJ70" s="7"/>
      <c r="DCK70" s="7"/>
      <c r="DCL70" s="7"/>
      <c r="DCM70" s="7"/>
      <c r="DCN70" s="7"/>
      <c r="DCO70" s="7"/>
      <c r="DCP70" s="7"/>
      <c r="DCQ70" s="7"/>
      <c r="DCR70" s="7"/>
      <c r="DCS70" s="7"/>
      <c r="DCT70" s="7"/>
      <c r="DCU70" s="7"/>
      <c r="DCV70" s="7"/>
      <c r="DCW70" s="7"/>
      <c r="DCX70" s="7"/>
      <c r="DCY70" s="7"/>
      <c r="DCZ70" s="7"/>
      <c r="DDA70" s="7"/>
      <c r="DDB70" s="7"/>
      <c r="DDC70" s="7"/>
      <c r="DDD70" s="7"/>
      <c r="DDE70" s="7"/>
      <c r="DDF70" s="7"/>
      <c r="DDG70" s="7"/>
      <c r="DDH70" s="7"/>
      <c r="DDI70" s="7"/>
      <c r="DDJ70" s="7"/>
      <c r="DDK70" s="7"/>
      <c r="DDL70" s="7"/>
      <c r="DDM70" s="7"/>
      <c r="DDN70" s="7"/>
      <c r="DDO70" s="7"/>
      <c r="DDP70" s="7"/>
      <c r="DDQ70" s="7"/>
      <c r="DDR70" s="7"/>
      <c r="DDS70" s="7"/>
      <c r="DDT70" s="7"/>
      <c r="DDU70" s="7"/>
      <c r="DDV70" s="7"/>
      <c r="DDW70" s="7"/>
      <c r="DDX70" s="7"/>
      <c r="DDY70" s="7"/>
      <c r="DDZ70" s="7"/>
      <c r="DEA70" s="7"/>
      <c r="DEB70" s="7"/>
      <c r="DEC70" s="7"/>
      <c r="DED70" s="7"/>
      <c r="DEE70" s="7"/>
      <c r="DEF70" s="7"/>
      <c r="DEG70" s="7"/>
      <c r="DEH70" s="7"/>
      <c r="DEI70" s="7"/>
      <c r="DEJ70" s="7"/>
      <c r="DEK70" s="7"/>
      <c r="DEL70" s="7"/>
      <c r="DEM70" s="7"/>
      <c r="DEN70" s="7"/>
      <c r="DEO70" s="7"/>
      <c r="DEP70" s="7"/>
      <c r="DEQ70" s="7"/>
      <c r="DER70" s="7"/>
      <c r="DES70" s="7"/>
      <c r="DET70" s="7"/>
      <c r="DEU70" s="7"/>
      <c r="DEV70" s="7"/>
      <c r="DEW70" s="7"/>
      <c r="DEX70" s="7"/>
      <c r="DEY70" s="7"/>
      <c r="DEZ70" s="7"/>
      <c r="DFA70" s="7"/>
      <c r="DFB70" s="7"/>
      <c r="DFC70" s="7"/>
      <c r="DFD70" s="7"/>
      <c r="DFE70" s="7"/>
      <c r="DFF70" s="7"/>
      <c r="DFG70" s="7"/>
      <c r="DFH70" s="7"/>
      <c r="DFI70" s="7"/>
      <c r="DFJ70" s="7"/>
      <c r="DFK70" s="7"/>
      <c r="DFL70" s="7"/>
      <c r="DFM70" s="7"/>
      <c r="DFN70" s="7"/>
      <c r="DFO70" s="7"/>
      <c r="DFP70" s="7"/>
      <c r="DFQ70" s="7"/>
      <c r="DFR70" s="7"/>
      <c r="DFS70" s="7"/>
      <c r="DFT70" s="7"/>
      <c r="DFU70" s="7"/>
      <c r="DFV70" s="7"/>
      <c r="DFW70" s="7"/>
      <c r="DFX70" s="7"/>
      <c r="DFY70" s="7"/>
      <c r="DFZ70" s="7"/>
      <c r="DGA70" s="7"/>
      <c r="DGB70" s="7"/>
      <c r="DGC70" s="7"/>
      <c r="DGD70" s="7"/>
      <c r="DGE70" s="7"/>
      <c r="DGF70" s="7"/>
      <c r="DGG70" s="7"/>
      <c r="DGH70" s="7"/>
      <c r="DGI70" s="7"/>
      <c r="DGJ70" s="7"/>
      <c r="DGK70" s="7"/>
      <c r="DGL70" s="7"/>
      <c r="DGM70" s="7"/>
      <c r="DGN70" s="7"/>
      <c r="DGO70" s="7"/>
      <c r="DGP70" s="7"/>
      <c r="DGQ70" s="7"/>
      <c r="DGR70" s="7"/>
      <c r="DGS70" s="7"/>
      <c r="DGT70" s="7"/>
      <c r="DGU70" s="7"/>
      <c r="DGV70" s="7"/>
      <c r="DGW70" s="7"/>
      <c r="DGX70" s="7"/>
      <c r="DGY70" s="7"/>
      <c r="DGZ70" s="7"/>
      <c r="DHA70" s="7"/>
      <c r="DHB70" s="7"/>
      <c r="DHC70" s="7"/>
      <c r="DHD70" s="7"/>
      <c r="DHE70" s="7"/>
      <c r="DHF70" s="7"/>
      <c r="DHG70" s="7"/>
      <c r="DHH70" s="7"/>
      <c r="DHI70" s="7"/>
      <c r="DHJ70" s="7"/>
      <c r="DHK70" s="7"/>
      <c r="DHL70" s="7"/>
      <c r="DHM70" s="7"/>
      <c r="DHN70" s="7"/>
      <c r="DHO70" s="7"/>
      <c r="DHP70" s="7"/>
      <c r="DHQ70" s="7"/>
      <c r="DHR70" s="7"/>
      <c r="DHS70" s="7"/>
      <c r="DHT70" s="7"/>
      <c r="DHU70" s="7"/>
      <c r="DHV70" s="7"/>
      <c r="DHW70" s="7"/>
      <c r="DHX70" s="7"/>
      <c r="DHY70" s="7"/>
      <c r="DHZ70" s="7"/>
      <c r="DIA70" s="7"/>
      <c r="DIB70" s="7"/>
      <c r="DIC70" s="7"/>
      <c r="DID70" s="7"/>
      <c r="DIE70" s="7"/>
      <c r="DIF70" s="7"/>
      <c r="DIG70" s="7"/>
      <c r="DIH70" s="7"/>
      <c r="DII70" s="7"/>
      <c r="DIJ70" s="7"/>
      <c r="DIK70" s="7"/>
      <c r="DIL70" s="7"/>
      <c r="DIM70" s="7"/>
      <c r="DIN70" s="7"/>
      <c r="DIO70" s="7"/>
      <c r="DIP70" s="7"/>
      <c r="DIQ70" s="7"/>
      <c r="DIR70" s="7"/>
      <c r="DIS70" s="7"/>
      <c r="DIT70" s="7"/>
      <c r="DIU70" s="7"/>
      <c r="DIV70" s="7"/>
      <c r="DIW70" s="7"/>
      <c r="DIX70" s="7"/>
      <c r="DIY70" s="7"/>
      <c r="DIZ70" s="7"/>
      <c r="DJA70" s="7"/>
      <c r="DJB70" s="7"/>
      <c r="DJC70" s="7"/>
      <c r="DJD70" s="7"/>
      <c r="DJE70" s="7"/>
      <c r="DJF70" s="7"/>
      <c r="DJG70" s="7"/>
      <c r="DJH70" s="7"/>
      <c r="DJI70" s="7"/>
      <c r="DJJ70" s="7"/>
      <c r="DJK70" s="7"/>
      <c r="DJL70" s="7"/>
      <c r="DJM70" s="7"/>
      <c r="DJN70" s="7"/>
      <c r="DJO70" s="7"/>
      <c r="DJP70" s="7"/>
      <c r="DJQ70" s="7"/>
      <c r="DJR70" s="7"/>
      <c r="DJS70" s="7"/>
      <c r="DJT70" s="7"/>
      <c r="DJU70" s="7"/>
      <c r="DJV70" s="7"/>
      <c r="DJW70" s="7"/>
      <c r="DJX70" s="7"/>
      <c r="DJY70" s="7"/>
      <c r="DJZ70" s="7"/>
      <c r="DKA70" s="7"/>
      <c r="DKB70" s="7"/>
      <c r="DKC70" s="7"/>
      <c r="DKD70" s="7"/>
      <c r="DKE70" s="7"/>
      <c r="DKF70" s="7"/>
      <c r="DKG70" s="7"/>
      <c r="DKH70" s="7"/>
      <c r="DKI70" s="7"/>
      <c r="DKJ70" s="7"/>
      <c r="DKK70" s="7"/>
      <c r="DKL70" s="7"/>
      <c r="DKM70" s="7"/>
      <c r="DKN70" s="7"/>
      <c r="DKO70" s="7"/>
      <c r="DKP70" s="7"/>
      <c r="DKQ70" s="7"/>
      <c r="DKR70" s="7"/>
      <c r="DKS70" s="7"/>
      <c r="DKT70" s="7"/>
      <c r="DKU70" s="7"/>
      <c r="DKV70" s="7"/>
      <c r="DKW70" s="7"/>
      <c r="DKX70" s="7"/>
      <c r="DKY70" s="7"/>
      <c r="DKZ70" s="7"/>
      <c r="DLA70" s="7"/>
      <c r="DLB70" s="7"/>
      <c r="DLC70" s="7"/>
      <c r="DLD70" s="7"/>
      <c r="DLE70" s="7"/>
      <c r="DLF70" s="7"/>
      <c r="DLG70" s="7"/>
      <c r="DLH70" s="7"/>
      <c r="DLI70" s="7"/>
      <c r="DLJ70" s="7"/>
      <c r="DLK70" s="7"/>
      <c r="DLL70" s="7"/>
      <c r="DLM70" s="7"/>
      <c r="DLN70" s="7"/>
      <c r="DLO70" s="7"/>
      <c r="DLP70" s="7"/>
      <c r="DLQ70" s="7"/>
      <c r="DLR70" s="7"/>
      <c r="DLS70" s="7"/>
      <c r="DLT70" s="7"/>
      <c r="DLU70" s="7"/>
      <c r="DLV70" s="7"/>
      <c r="DLW70" s="7"/>
      <c r="DLX70" s="7"/>
      <c r="DLY70" s="7"/>
      <c r="DLZ70" s="7"/>
      <c r="DMA70" s="7"/>
      <c r="DMB70" s="7"/>
      <c r="DMC70" s="7"/>
      <c r="DMD70" s="7"/>
      <c r="DME70" s="7"/>
      <c r="DMF70" s="7"/>
      <c r="DMG70" s="7"/>
      <c r="DMH70" s="7"/>
      <c r="DMI70" s="7"/>
      <c r="DMJ70" s="7"/>
      <c r="DMK70" s="7"/>
      <c r="DML70" s="7"/>
      <c r="DMM70" s="7"/>
      <c r="DMN70" s="7"/>
      <c r="DMO70" s="7"/>
      <c r="DMP70" s="7"/>
      <c r="DMQ70" s="7"/>
      <c r="DMR70" s="7"/>
      <c r="DMS70" s="7"/>
      <c r="DMT70" s="7"/>
      <c r="DMU70" s="7"/>
      <c r="DMV70" s="7"/>
      <c r="DMW70" s="7"/>
      <c r="DMX70" s="7"/>
      <c r="DMY70" s="7"/>
      <c r="DMZ70" s="7"/>
      <c r="DNA70" s="7"/>
      <c r="DNB70" s="7"/>
      <c r="DNC70" s="7"/>
      <c r="DND70" s="7"/>
      <c r="DNE70" s="7"/>
      <c r="DNF70" s="7"/>
      <c r="DNG70" s="7"/>
      <c r="DNH70" s="7"/>
      <c r="DNI70" s="7"/>
      <c r="DNJ70" s="7"/>
      <c r="DNK70" s="7"/>
      <c r="DNL70" s="7"/>
      <c r="DNM70" s="7"/>
      <c r="DNN70" s="7"/>
      <c r="DNO70" s="7"/>
      <c r="DNP70" s="7"/>
      <c r="DNQ70" s="7"/>
      <c r="DNR70" s="7"/>
      <c r="DNS70" s="7"/>
      <c r="DNT70" s="7"/>
      <c r="DNU70" s="7"/>
      <c r="DNV70" s="7"/>
      <c r="DNW70" s="7"/>
      <c r="DNX70" s="7"/>
      <c r="DNY70" s="7"/>
      <c r="DNZ70" s="7"/>
      <c r="DOA70" s="7"/>
      <c r="DOB70" s="7"/>
      <c r="DOC70" s="7"/>
      <c r="DOD70" s="7"/>
      <c r="DOE70" s="7"/>
      <c r="DOF70" s="7"/>
      <c r="DOG70" s="7"/>
      <c r="DOH70" s="7"/>
      <c r="DOI70" s="7"/>
      <c r="DOJ70" s="7"/>
      <c r="DOK70" s="7"/>
      <c r="DOL70" s="7"/>
      <c r="DOM70" s="7"/>
      <c r="DON70" s="7"/>
      <c r="DOO70" s="7"/>
      <c r="DOP70" s="7"/>
      <c r="DOQ70" s="7"/>
      <c r="DOR70" s="7"/>
      <c r="DOS70" s="7"/>
      <c r="DOT70" s="7"/>
      <c r="DOU70" s="7"/>
      <c r="DOV70" s="7"/>
      <c r="DOW70" s="7"/>
      <c r="DOX70" s="7"/>
      <c r="DOY70" s="7"/>
      <c r="DOZ70" s="7"/>
      <c r="DPA70" s="7"/>
      <c r="DPB70" s="7"/>
      <c r="DPC70" s="7"/>
      <c r="DPD70" s="7"/>
      <c r="DPE70" s="7"/>
      <c r="DPF70" s="7"/>
      <c r="DPG70" s="7"/>
      <c r="DPH70" s="7"/>
      <c r="DPI70" s="7"/>
      <c r="DPJ70" s="7"/>
      <c r="DPK70" s="7"/>
      <c r="DPL70" s="7"/>
      <c r="DPM70" s="7"/>
      <c r="DPN70" s="7"/>
      <c r="DPO70" s="7"/>
      <c r="DPP70" s="7"/>
      <c r="DPQ70" s="7"/>
      <c r="DPR70" s="7"/>
      <c r="DPS70" s="7"/>
      <c r="DPT70" s="7"/>
      <c r="DPU70" s="7"/>
      <c r="DPV70" s="7"/>
      <c r="DPW70" s="7"/>
      <c r="DPX70" s="7"/>
      <c r="DPY70" s="7"/>
      <c r="DPZ70" s="7"/>
      <c r="DQA70" s="7"/>
      <c r="DQB70" s="7"/>
      <c r="DQC70" s="7"/>
      <c r="DQD70" s="7"/>
      <c r="DQE70" s="7"/>
      <c r="DQF70" s="7"/>
      <c r="DQG70" s="7"/>
      <c r="DQH70" s="7"/>
      <c r="DQI70" s="7"/>
      <c r="DQJ70" s="7"/>
      <c r="DQK70" s="7"/>
      <c r="DQL70" s="7"/>
      <c r="DQM70" s="7"/>
      <c r="DQN70" s="7"/>
      <c r="DQO70" s="7"/>
      <c r="DQP70" s="7"/>
      <c r="DQQ70" s="7"/>
      <c r="DQR70" s="7"/>
      <c r="DQS70" s="7"/>
      <c r="DQT70" s="7"/>
      <c r="DQU70" s="7"/>
      <c r="DQV70" s="7"/>
      <c r="DQW70" s="7"/>
      <c r="DQX70" s="7"/>
      <c r="DQY70" s="7"/>
      <c r="DQZ70" s="7"/>
      <c r="DRA70" s="7"/>
      <c r="DRB70" s="7"/>
      <c r="DRC70" s="7"/>
      <c r="DRD70" s="7"/>
      <c r="DRE70" s="7"/>
      <c r="DRF70" s="7"/>
      <c r="DRG70" s="7"/>
      <c r="DRH70" s="7"/>
      <c r="DRI70" s="7"/>
      <c r="DRJ70" s="7"/>
      <c r="DRK70" s="7"/>
      <c r="DRL70" s="7"/>
      <c r="DRM70" s="7"/>
      <c r="DRN70" s="7"/>
      <c r="DRO70" s="7"/>
      <c r="DRP70" s="7"/>
      <c r="DRQ70" s="7"/>
      <c r="DRR70" s="7"/>
      <c r="DRS70" s="7"/>
      <c r="DRT70" s="7"/>
      <c r="DRU70" s="7"/>
      <c r="DRV70" s="7"/>
      <c r="DRW70" s="7"/>
      <c r="DRX70" s="7"/>
      <c r="DRY70" s="7"/>
      <c r="DRZ70" s="7"/>
      <c r="DSA70" s="7"/>
      <c r="DSB70" s="7"/>
      <c r="DSC70" s="7"/>
      <c r="DSD70" s="7"/>
      <c r="DSE70" s="7"/>
      <c r="DSF70" s="7"/>
      <c r="DSG70" s="7"/>
      <c r="DSH70" s="7"/>
      <c r="DSI70" s="7"/>
      <c r="DSJ70" s="7"/>
      <c r="DSK70" s="7"/>
      <c r="DSL70" s="7"/>
      <c r="DSM70" s="7"/>
      <c r="DSN70" s="7"/>
      <c r="DSO70" s="7"/>
      <c r="DSP70" s="7"/>
      <c r="DSQ70" s="7"/>
      <c r="DSR70" s="7"/>
      <c r="DSS70" s="7"/>
      <c r="DST70" s="7"/>
      <c r="DSU70" s="7"/>
      <c r="DSV70" s="7"/>
      <c r="DSW70" s="7"/>
      <c r="DSX70" s="7"/>
      <c r="DSY70" s="7"/>
      <c r="DSZ70" s="7"/>
      <c r="DTA70" s="7"/>
      <c r="DTB70" s="7"/>
      <c r="DTC70" s="7"/>
      <c r="DTD70" s="7"/>
      <c r="DTE70" s="7"/>
      <c r="DTF70" s="7"/>
      <c r="DTG70" s="7"/>
      <c r="DTH70" s="7"/>
      <c r="DTI70" s="7"/>
      <c r="DTJ70" s="7"/>
      <c r="DTK70" s="7"/>
      <c r="DTL70" s="7"/>
      <c r="DTM70" s="7"/>
      <c r="DTN70" s="7"/>
      <c r="DTO70" s="7"/>
      <c r="DTP70" s="7"/>
      <c r="DTQ70" s="7"/>
      <c r="DTR70" s="7"/>
      <c r="DTS70" s="7"/>
      <c r="DTT70" s="7"/>
      <c r="DTU70" s="7"/>
      <c r="DTV70" s="7"/>
      <c r="DTW70" s="7"/>
      <c r="DTX70" s="7"/>
      <c r="DTY70" s="7"/>
      <c r="DTZ70" s="7"/>
      <c r="DUA70" s="7"/>
      <c r="DUB70" s="7"/>
      <c r="DUC70" s="7"/>
      <c r="DUD70" s="7"/>
      <c r="DUE70" s="7"/>
      <c r="DUF70" s="7"/>
      <c r="DUG70" s="7"/>
      <c r="DUH70" s="7"/>
      <c r="DUI70" s="7"/>
      <c r="DUJ70" s="7"/>
      <c r="DUK70" s="7"/>
      <c r="DUL70" s="7"/>
      <c r="DUM70" s="7"/>
      <c r="DUN70" s="7"/>
      <c r="DUO70" s="7"/>
      <c r="DUP70" s="7"/>
      <c r="DUQ70" s="7"/>
      <c r="DUR70" s="7"/>
      <c r="DUS70" s="7"/>
      <c r="DUT70" s="7"/>
      <c r="DUU70" s="7"/>
      <c r="DUV70" s="7"/>
      <c r="DUW70" s="7"/>
      <c r="DUX70" s="7"/>
      <c r="DUY70" s="7"/>
      <c r="DUZ70" s="7"/>
      <c r="DVA70" s="7"/>
      <c r="DVB70" s="7"/>
      <c r="DVC70" s="7"/>
      <c r="DVD70" s="7"/>
      <c r="DVE70" s="7"/>
      <c r="DVF70" s="7"/>
      <c r="DVG70" s="7"/>
      <c r="DVH70" s="7"/>
      <c r="DVI70" s="7"/>
      <c r="DVJ70" s="7"/>
      <c r="DVK70" s="7"/>
      <c r="DVL70" s="7"/>
      <c r="DVM70" s="7"/>
      <c r="DVN70" s="7"/>
      <c r="DVO70" s="7"/>
      <c r="DVP70" s="7"/>
      <c r="DVQ70" s="7"/>
      <c r="DVR70" s="7"/>
      <c r="DVS70" s="7"/>
      <c r="DVT70" s="7"/>
      <c r="DVU70" s="7"/>
      <c r="DVV70" s="7"/>
      <c r="DVW70" s="7"/>
      <c r="DVX70" s="7"/>
      <c r="DVY70" s="7"/>
      <c r="DVZ70" s="7"/>
      <c r="DWA70" s="7"/>
      <c r="DWB70" s="7"/>
      <c r="DWC70" s="7"/>
      <c r="DWD70" s="7"/>
      <c r="DWE70" s="7"/>
      <c r="DWF70" s="7"/>
      <c r="DWG70" s="7"/>
      <c r="DWH70" s="7"/>
      <c r="DWI70" s="7"/>
      <c r="DWJ70" s="7"/>
      <c r="DWK70" s="7"/>
      <c r="DWL70" s="7"/>
      <c r="DWM70" s="7"/>
      <c r="DWN70" s="7"/>
      <c r="DWO70" s="7"/>
      <c r="DWP70" s="7"/>
      <c r="DWQ70" s="7"/>
      <c r="DWR70" s="7"/>
      <c r="DWS70" s="7"/>
      <c r="DWT70" s="7"/>
      <c r="DWU70" s="7"/>
      <c r="DWV70" s="7"/>
      <c r="DWW70" s="7"/>
      <c r="DWX70" s="7"/>
      <c r="DWY70" s="7"/>
      <c r="DWZ70" s="7"/>
      <c r="DXA70" s="7"/>
      <c r="DXB70" s="7"/>
      <c r="DXC70" s="7"/>
      <c r="DXD70" s="7"/>
      <c r="DXE70" s="7"/>
      <c r="DXF70" s="7"/>
      <c r="DXG70" s="7"/>
      <c r="DXH70" s="7"/>
      <c r="DXI70" s="7"/>
      <c r="DXJ70" s="7"/>
      <c r="DXK70" s="7"/>
      <c r="DXL70" s="7"/>
      <c r="DXM70" s="7"/>
      <c r="DXN70" s="7"/>
      <c r="DXO70" s="7"/>
      <c r="DXP70" s="7"/>
      <c r="DXQ70" s="7"/>
      <c r="DXR70" s="7"/>
      <c r="DXS70" s="7"/>
      <c r="DXT70" s="7"/>
      <c r="DXU70" s="7"/>
      <c r="DXV70" s="7"/>
      <c r="DXW70" s="7"/>
      <c r="DXX70" s="7"/>
      <c r="DXY70" s="7"/>
      <c r="DXZ70" s="7"/>
      <c r="DYA70" s="7"/>
      <c r="DYB70" s="7"/>
      <c r="DYC70" s="7"/>
      <c r="DYD70" s="7"/>
      <c r="DYE70" s="7"/>
      <c r="DYF70" s="7"/>
      <c r="DYG70" s="7"/>
      <c r="DYH70" s="7"/>
      <c r="DYI70" s="7"/>
      <c r="DYJ70" s="7"/>
      <c r="DYK70" s="7"/>
      <c r="DYL70" s="7"/>
      <c r="DYM70" s="7"/>
      <c r="DYN70" s="7"/>
      <c r="DYO70" s="7"/>
      <c r="DYP70" s="7"/>
      <c r="DYQ70" s="7"/>
      <c r="DYR70" s="7"/>
      <c r="DYS70" s="7"/>
      <c r="DYT70" s="7"/>
      <c r="DYU70" s="7"/>
      <c r="DYV70" s="7"/>
      <c r="DYW70" s="7"/>
      <c r="DYX70" s="7"/>
      <c r="DYY70" s="7"/>
      <c r="DYZ70" s="7"/>
      <c r="DZA70" s="7"/>
      <c r="DZB70" s="7"/>
      <c r="DZC70" s="7"/>
      <c r="DZD70" s="7"/>
      <c r="DZE70" s="7"/>
      <c r="DZF70" s="7"/>
      <c r="DZG70" s="7"/>
      <c r="DZH70" s="7"/>
      <c r="DZI70" s="7"/>
      <c r="DZJ70" s="7"/>
      <c r="DZK70" s="7"/>
      <c r="DZL70" s="7"/>
      <c r="DZM70" s="7"/>
      <c r="DZN70" s="7"/>
      <c r="DZO70" s="7"/>
      <c r="DZP70" s="7"/>
      <c r="DZQ70" s="7"/>
      <c r="DZR70" s="7"/>
      <c r="DZS70" s="7"/>
      <c r="DZT70" s="7"/>
      <c r="DZU70" s="7"/>
      <c r="DZV70" s="7"/>
      <c r="DZW70" s="7"/>
      <c r="DZX70" s="7"/>
      <c r="DZY70" s="7"/>
      <c r="DZZ70" s="7"/>
      <c r="EAA70" s="7"/>
      <c r="EAB70" s="7"/>
      <c r="EAC70" s="7"/>
      <c r="EAD70" s="7"/>
      <c r="EAE70" s="7"/>
      <c r="EAF70" s="7"/>
      <c r="EAG70" s="7"/>
      <c r="EAH70" s="7"/>
      <c r="EAI70" s="7"/>
      <c r="EAJ70" s="7"/>
      <c r="EAK70" s="7"/>
      <c r="EAL70" s="7"/>
      <c r="EAM70" s="7"/>
      <c r="EAN70" s="7"/>
      <c r="EAO70" s="7"/>
      <c r="EAP70" s="7"/>
      <c r="EAQ70" s="7"/>
      <c r="EAR70" s="7"/>
      <c r="EAS70" s="7"/>
      <c r="EAT70" s="7"/>
      <c r="EAU70" s="7"/>
      <c r="EAV70" s="7"/>
      <c r="EAW70" s="7"/>
      <c r="EAX70" s="7"/>
      <c r="EAY70" s="7"/>
      <c r="EAZ70" s="7"/>
      <c r="EBA70" s="7"/>
      <c r="EBB70" s="7"/>
      <c r="EBC70" s="7"/>
      <c r="EBD70" s="7"/>
      <c r="EBE70" s="7"/>
      <c r="EBF70" s="7"/>
      <c r="EBG70" s="7"/>
      <c r="EBH70" s="7"/>
      <c r="EBI70" s="7"/>
      <c r="EBJ70" s="7"/>
      <c r="EBK70" s="7"/>
      <c r="EBL70" s="7"/>
      <c r="EBM70" s="7"/>
      <c r="EBN70" s="7"/>
      <c r="EBO70" s="7"/>
      <c r="EBP70" s="7"/>
      <c r="EBQ70" s="7"/>
      <c r="EBR70" s="7"/>
      <c r="EBS70" s="7"/>
      <c r="EBT70" s="7"/>
      <c r="EBU70" s="7"/>
      <c r="EBV70" s="7"/>
      <c r="EBW70" s="7"/>
      <c r="EBX70" s="7"/>
      <c r="EBY70" s="7"/>
      <c r="EBZ70" s="7"/>
      <c r="ECA70" s="7"/>
      <c r="ECB70" s="7"/>
      <c r="ECC70" s="7"/>
      <c r="ECD70" s="7"/>
      <c r="ECE70" s="7"/>
      <c r="ECF70" s="7"/>
      <c r="ECG70" s="7"/>
      <c r="ECH70" s="7"/>
      <c r="ECI70" s="7"/>
      <c r="ECJ70" s="7"/>
      <c r="ECK70" s="7"/>
      <c r="ECL70" s="7"/>
      <c r="ECM70" s="7"/>
      <c r="ECN70" s="7"/>
      <c r="ECO70" s="7"/>
      <c r="ECP70" s="7"/>
      <c r="ECQ70" s="7"/>
      <c r="ECR70" s="7"/>
      <c r="ECS70" s="7"/>
      <c r="ECT70" s="7"/>
      <c r="ECU70" s="7"/>
      <c r="ECV70" s="7"/>
      <c r="ECW70" s="7"/>
      <c r="ECX70" s="7"/>
      <c r="ECY70" s="7"/>
      <c r="ECZ70" s="7"/>
      <c r="EDA70" s="7"/>
      <c r="EDB70" s="7"/>
      <c r="EDC70" s="7"/>
      <c r="EDD70" s="7"/>
      <c r="EDE70" s="7"/>
      <c r="EDF70" s="7"/>
      <c r="EDG70" s="7"/>
      <c r="EDH70" s="7"/>
      <c r="EDI70" s="7"/>
      <c r="EDJ70" s="7"/>
      <c r="EDK70" s="7"/>
      <c r="EDL70" s="7"/>
      <c r="EDM70" s="7"/>
      <c r="EDN70" s="7"/>
      <c r="EDO70" s="7"/>
      <c r="EDP70" s="7"/>
      <c r="EDQ70" s="7"/>
      <c r="EDR70" s="7"/>
      <c r="EDS70" s="7"/>
      <c r="EDT70" s="7"/>
      <c r="EDU70" s="7"/>
      <c r="EDV70" s="7"/>
      <c r="EDW70" s="7"/>
      <c r="EDX70" s="7"/>
      <c r="EDY70" s="7"/>
      <c r="EDZ70" s="7"/>
      <c r="EEA70" s="7"/>
      <c r="EEB70" s="7"/>
      <c r="EEC70" s="7"/>
      <c r="EED70" s="7"/>
      <c r="EEE70" s="7"/>
      <c r="EEF70" s="7"/>
      <c r="EEG70" s="7"/>
      <c r="EEH70" s="7"/>
      <c r="EEI70" s="7"/>
      <c r="EEJ70" s="7"/>
      <c r="EEK70" s="7"/>
      <c r="EEL70" s="7"/>
      <c r="EEM70" s="7"/>
      <c r="EEN70" s="7"/>
      <c r="EEO70" s="7"/>
      <c r="EEP70" s="7"/>
      <c r="EEQ70" s="7"/>
      <c r="EER70" s="7"/>
      <c r="EES70" s="7"/>
      <c r="EET70" s="7"/>
      <c r="EEU70" s="7"/>
      <c r="EEV70" s="7"/>
      <c r="EEW70" s="7"/>
      <c r="EEX70" s="7"/>
      <c r="EEY70" s="7"/>
      <c r="EEZ70" s="7"/>
      <c r="EFA70" s="7"/>
      <c r="EFB70" s="7"/>
      <c r="EFC70" s="7"/>
      <c r="EFD70" s="7"/>
      <c r="EFE70" s="7"/>
      <c r="EFF70" s="7"/>
      <c r="EFG70" s="7"/>
      <c r="EFH70" s="7"/>
      <c r="EFI70" s="7"/>
      <c r="EFJ70" s="7"/>
      <c r="EFK70" s="7"/>
      <c r="EFL70" s="7"/>
      <c r="EFM70" s="7"/>
      <c r="EFN70" s="7"/>
      <c r="EFO70" s="7"/>
      <c r="EFP70" s="7"/>
      <c r="EFQ70" s="7"/>
      <c r="EFR70" s="7"/>
      <c r="EFS70" s="7"/>
      <c r="EFT70" s="7"/>
      <c r="EFU70" s="7"/>
      <c r="EFV70" s="7"/>
      <c r="EFW70" s="7"/>
      <c r="EFX70" s="7"/>
      <c r="EFY70" s="7"/>
      <c r="EFZ70" s="7"/>
      <c r="EGA70" s="7"/>
      <c r="EGB70" s="7"/>
      <c r="EGC70" s="7"/>
      <c r="EGD70" s="7"/>
      <c r="EGE70" s="7"/>
      <c r="EGF70" s="7"/>
      <c r="EGG70" s="7"/>
      <c r="EGH70" s="7"/>
      <c r="EGI70" s="7"/>
      <c r="EGJ70" s="7"/>
      <c r="EGK70" s="7"/>
      <c r="EGL70" s="7"/>
      <c r="EGM70" s="7"/>
      <c r="EGN70" s="7"/>
      <c r="EGO70" s="7"/>
      <c r="EGP70" s="7"/>
      <c r="EGQ70" s="7"/>
      <c r="EGR70" s="7"/>
      <c r="EGS70" s="7"/>
      <c r="EGT70" s="7"/>
      <c r="EGU70" s="7"/>
      <c r="EGV70" s="7"/>
      <c r="EGW70" s="7"/>
      <c r="EGX70" s="7"/>
      <c r="EGY70" s="7"/>
      <c r="EGZ70" s="7"/>
      <c r="EHA70" s="7"/>
      <c r="EHB70" s="7"/>
      <c r="EHC70" s="7"/>
      <c r="EHD70" s="7"/>
      <c r="EHE70" s="7"/>
      <c r="EHF70" s="7"/>
      <c r="EHG70" s="7"/>
      <c r="EHH70" s="7"/>
      <c r="EHI70" s="7"/>
      <c r="EHJ70" s="7"/>
      <c r="EHK70" s="7"/>
      <c r="EHL70" s="7"/>
      <c r="EHM70" s="7"/>
      <c r="EHN70" s="7"/>
      <c r="EHO70" s="7"/>
      <c r="EHP70" s="7"/>
      <c r="EHQ70" s="7"/>
      <c r="EHR70" s="7"/>
      <c r="EHS70" s="7"/>
      <c r="EHT70" s="7"/>
      <c r="EHU70" s="7"/>
      <c r="EHV70" s="7"/>
      <c r="EHW70" s="7"/>
      <c r="EHX70" s="7"/>
      <c r="EHY70" s="7"/>
      <c r="EHZ70" s="7"/>
      <c r="EIA70" s="7"/>
      <c r="EIB70" s="7"/>
      <c r="EIC70" s="7"/>
      <c r="EID70" s="7"/>
      <c r="EIE70" s="7"/>
      <c r="EIF70" s="7"/>
      <c r="EIG70" s="7"/>
      <c r="EIH70" s="7"/>
      <c r="EII70" s="7"/>
      <c r="EIJ70" s="7"/>
      <c r="EIK70" s="7"/>
      <c r="EIL70" s="7"/>
      <c r="EIM70" s="7"/>
      <c r="EIN70" s="7"/>
      <c r="EIO70" s="7"/>
      <c r="EIP70" s="7"/>
      <c r="EIQ70" s="7"/>
      <c r="EIR70" s="7"/>
      <c r="EIS70" s="7"/>
      <c r="EIT70" s="7"/>
      <c r="EIU70" s="7"/>
      <c r="EIV70" s="7"/>
      <c r="EIW70" s="7"/>
      <c r="EIX70" s="7"/>
      <c r="EIY70" s="7"/>
      <c r="EIZ70" s="7"/>
      <c r="EJA70" s="7"/>
      <c r="EJB70" s="7"/>
      <c r="EJC70" s="7"/>
      <c r="EJD70" s="7"/>
      <c r="EJE70" s="7"/>
      <c r="EJF70" s="7"/>
      <c r="EJG70" s="7"/>
      <c r="EJH70" s="7"/>
      <c r="EJI70" s="7"/>
      <c r="EJJ70" s="7"/>
      <c r="EJK70" s="7"/>
      <c r="EJL70" s="7"/>
      <c r="EJM70" s="7"/>
      <c r="EJN70" s="7"/>
      <c r="EJO70" s="7"/>
      <c r="EJP70" s="7"/>
      <c r="EJQ70" s="7"/>
      <c r="EJR70" s="7"/>
      <c r="EJS70" s="7"/>
      <c r="EJT70" s="7"/>
      <c r="EJU70" s="7"/>
      <c r="EJV70" s="7"/>
      <c r="EJW70" s="7"/>
      <c r="EJX70" s="7"/>
      <c r="EJY70" s="7"/>
      <c r="EJZ70" s="7"/>
      <c r="EKA70" s="7"/>
      <c r="EKB70" s="7"/>
      <c r="EKC70" s="7"/>
      <c r="EKD70" s="7"/>
      <c r="EKE70" s="7"/>
      <c r="EKF70" s="7"/>
      <c r="EKG70" s="7"/>
      <c r="EKH70" s="7"/>
      <c r="EKI70" s="7"/>
      <c r="EKJ70" s="7"/>
      <c r="EKK70" s="7"/>
      <c r="EKL70" s="7"/>
      <c r="EKM70" s="7"/>
      <c r="EKN70" s="7"/>
      <c r="EKO70" s="7"/>
      <c r="EKP70" s="7"/>
      <c r="EKQ70" s="7"/>
      <c r="EKR70" s="7"/>
      <c r="EKS70" s="7"/>
      <c r="EKT70" s="7"/>
      <c r="EKU70" s="7"/>
      <c r="EKV70" s="7"/>
      <c r="EKW70" s="7"/>
      <c r="EKX70" s="7"/>
      <c r="EKY70" s="7"/>
      <c r="EKZ70" s="7"/>
      <c r="ELA70" s="7"/>
      <c r="ELB70" s="7"/>
      <c r="ELC70" s="7"/>
      <c r="ELD70" s="7"/>
      <c r="ELE70" s="7"/>
      <c r="ELF70" s="7"/>
      <c r="ELG70" s="7"/>
      <c r="ELH70" s="7"/>
      <c r="ELI70" s="7"/>
      <c r="ELJ70" s="7"/>
      <c r="ELK70" s="7"/>
      <c r="ELL70" s="7"/>
      <c r="ELM70" s="7"/>
      <c r="ELN70" s="7"/>
      <c r="ELO70" s="7"/>
      <c r="ELP70" s="7"/>
      <c r="ELQ70" s="7"/>
      <c r="ELR70" s="7"/>
      <c r="ELS70" s="7"/>
      <c r="ELT70" s="7"/>
      <c r="ELU70" s="7"/>
      <c r="ELV70" s="7"/>
      <c r="ELW70" s="7"/>
      <c r="ELX70" s="7"/>
      <c r="ELY70" s="7"/>
      <c r="ELZ70" s="7"/>
      <c r="EMA70" s="7"/>
      <c r="EMB70" s="7"/>
      <c r="EMC70" s="7"/>
      <c r="EMD70" s="7"/>
      <c r="EME70" s="7"/>
      <c r="EMF70" s="7"/>
      <c r="EMG70" s="7"/>
      <c r="EMH70" s="7"/>
      <c r="EMI70" s="7"/>
      <c r="EMJ70" s="7"/>
      <c r="EMK70" s="7"/>
      <c r="EML70" s="7"/>
      <c r="EMM70" s="7"/>
      <c r="EMN70" s="7"/>
      <c r="EMO70" s="7"/>
      <c r="EMP70" s="7"/>
      <c r="EMQ70" s="7"/>
      <c r="EMR70" s="7"/>
      <c r="EMS70" s="7"/>
      <c r="EMT70" s="7"/>
      <c r="EMU70" s="7"/>
      <c r="EMV70" s="7"/>
      <c r="EMW70" s="7"/>
      <c r="EMX70" s="7"/>
      <c r="EMY70" s="7"/>
      <c r="EMZ70" s="7"/>
      <c r="ENA70" s="7"/>
      <c r="ENB70" s="7"/>
      <c r="ENC70" s="7"/>
      <c r="END70" s="7"/>
      <c r="ENE70" s="7"/>
      <c r="ENF70" s="7"/>
      <c r="ENG70" s="7"/>
      <c r="ENH70" s="7"/>
      <c r="ENI70" s="7"/>
      <c r="ENJ70" s="7"/>
      <c r="ENK70" s="7"/>
      <c r="ENL70" s="7"/>
      <c r="ENM70" s="7"/>
      <c r="ENN70" s="7"/>
      <c r="ENO70" s="7"/>
      <c r="ENP70" s="7"/>
      <c r="ENQ70" s="7"/>
      <c r="ENR70" s="7"/>
      <c r="ENS70" s="7"/>
      <c r="ENT70" s="7"/>
      <c r="ENU70" s="7"/>
      <c r="ENV70" s="7"/>
      <c r="ENW70" s="7"/>
      <c r="ENX70" s="7"/>
      <c r="ENY70" s="7"/>
      <c r="ENZ70" s="7"/>
      <c r="EOA70" s="7"/>
      <c r="EOB70" s="7"/>
      <c r="EOC70" s="7"/>
      <c r="EOD70" s="7"/>
      <c r="EOE70" s="7"/>
      <c r="EOF70" s="7"/>
      <c r="EOG70" s="7"/>
      <c r="EOH70" s="7"/>
      <c r="EOI70" s="7"/>
      <c r="EOJ70" s="7"/>
      <c r="EOK70" s="7"/>
      <c r="EOL70" s="7"/>
      <c r="EOM70" s="7"/>
      <c r="EON70" s="7"/>
      <c r="EOO70" s="7"/>
      <c r="EOP70" s="7"/>
      <c r="EOQ70" s="7"/>
      <c r="EOR70" s="7"/>
      <c r="EOS70" s="7"/>
      <c r="EOT70" s="7"/>
      <c r="EOU70" s="7"/>
      <c r="EOV70" s="7"/>
      <c r="EOW70" s="7"/>
      <c r="EOX70" s="7"/>
      <c r="EOY70" s="7"/>
      <c r="EOZ70" s="7"/>
      <c r="EPA70" s="7"/>
      <c r="EPB70" s="7"/>
      <c r="EPC70" s="7"/>
      <c r="EPD70" s="7"/>
      <c r="EPE70" s="7"/>
      <c r="EPF70" s="7"/>
      <c r="EPG70" s="7"/>
      <c r="EPH70" s="7"/>
      <c r="EPI70" s="7"/>
      <c r="EPJ70" s="7"/>
      <c r="EPK70" s="7"/>
      <c r="EPL70" s="7"/>
      <c r="EPM70" s="7"/>
      <c r="EPN70" s="7"/>
      <c r="EPO70" s="7"/>
      <c r="EPP70" s="7"/>
      <c r="EPQ70" s="7"/>
      <c r="EPR70" s="7"/>
      <c r="EPS70" s="7"/>
      <c r="EPT70" s="7"/>
      <c r="EPU70" s="7"/>
      <c r="EPV70" s="7"/>
      <c r="EPW70" s="7"/>
      <c r="EPX70" s="7"/>
      <c r="EPY70" s="7"/>
      <c r="EPZ70" s="7"/>
      <c r="EQA70" s="7"/>
      <c r="EQB70" s="7"/>
      <c r="EQC70" s="7"/>
      <c r="EQD70" s="7"/>
      <c r="EQE70" s="7"/>
      <c r="EQF70" s="7"/>
      <c r="EQG70" s="7"/>
      <c r="EQH70" s="7"/>
      <c r="EQI70" s="7"/>
      <c r="EQJ70" s="7"/>
      <c r="EQK70" s="7"/>
      <c r="EQL70" s="7"/>
      <c r="EQM70" s="7"/>
      <c r="EQN70" s="7"/>
      <c r="EQO70" s="7"/>
      <c r="EQP70" s="7"/>
      <c r="EQQ70" s="7"/>
      <c r="EQR70" s="7"/>
      <c r="EQS70" s="7"/>
      <c r="EQT70" s="7"/>
      <c r="EQU70" s="7"/>
      <c r="EQV70" s="7"/>
      <c r="EQW70" s="7"/>
      <c r="EQX70" s="7"/>
      <c r="EQY70" s="7"/>
      <c r="EQZ70" s="7"/>
      <c r="ERA70" s="7"/>
      <c r="ERB70" s="7"/>
      <c r="ERC70" s="7"/>
      <c r="ERD70" s="7"/>
      <c r="ERE70" s="7"/>
      <c r="ERF70" s="7"/>
      <c r="ERG70" s="7"/>
      <c r="ERH70" s="7"/>
      <c r="ERI70" s="7"/>
      <c r="ERJ70" s="7"/>
      <c r="ERK70" s="7"/>
      <c r="ERL70" s="7"/>
      <c r="ERM70" s="7"/>
      <c r="ERN70" s="7"/>
      <c r="ERO70" s="7"/>
      <c r="ERP70" s="7"/>
      <c r="ERQ70" s="7"/>
      <c r="ERR70" s="7"/>
      <c r="ERS70" s="7"/>
      <c r="ERT70" s="7"/>
      <c r="ERU70" s="7"/>
      <c r="ERV70" s="7"/>
      <c r="ERW70" s="7"/>
      <c r="ERX70" s="7"/>
      <c r="ERY70" s="7"/>
      <c r="ERZ70" s="7"/>
      <c r="ESA70" s="7"/>
      <c r="ESB70" s="7"/>
      <c r="ESC70" s="7"/>
      <c r="ESD70" s="7"/>
      <c r="ESE70" s="7"/>
      <c r="ESF70" s="7"/>
      <c r="ESG70" s="7"/>
      <c r="ESH70" s="7"/>
      <c r="ESI70" s="7"/>
      <c r="ESJ70" s="7"/>
      <c r="ESK70" s="7"/>
      <c r="ESL70" s="7"/>
      <c r="ESM70" s="7"/>
      <c r="ESN70" s="7"/>
      <c r="ESO70" s="7"/>
      <c r="ESP70" s="7"/>
      <c r="ESQ70" s="7"/>
      <c r="ESR70" s="7"/>
      <c r="ESS70" s="7"/>
      <c r="EST70" s="7"/>
      <c r="ESU70" s="7"/>
      <c r="ESV70" s="7"/>
      <c r="ESW70" s="7"/>
      <c r="ESX70" s="7"/>
      <c r="ESY70" s="7"/>
      <c r="ESZ70" s="7"/>
      <c r="ETA70" s="7"/>
      <c r="ETB70" s="7"/>
      <c r="ETC70" s="7"/>
      <c r="ETD70" s="7"/>
      <c r="ETE70" s="7"/>
      <c r="ETF70" s="7"/>
      <c r="ETG70" s="7"/>
      <c r="ETH70" s="7"/>
      <c r="ETI70" s="7"/>
      <c r="ETJ70" s="7"/>
      <c r="ETK70" s="7"/>
      <c r="ETL70" s="7"/>
      <c r="ETM70" s="7"/>
      <c r="ETN70" s="7"/>
      <c r="ETO70" s="7"/>
      <c r="ETP70" s="7"/>
      <c r="ETQ70" s="7"/>
      <c r="ETR70" s="7"/>
      <c r="ETS70" s="7"/>
      <c r="ETT70" s="7"/>
      <c r="ETU70" s="7"/>
      <c r="ETV70" s="7"/>
      <c r="ETW70" s="7"/>
      <c r="ETX70" s="7"/>
      <c r="ETY70" s="7"/>
      <c r="ETZ70" s="7"/>
      <c r="EUA70" s="7"/>
      <c r="EUB70" s="7"/>
      <c r="EUC70" s="7"/>
      <c r="EUD70" s="7"/>
      <c r="EUE70" s="7"/>
      <c r="EUF70" s="7"/>
      <c r="EUG70" s="7"/>
      <c r="EUH70" s="7"/>
      <c r="EUI70" s="7"/>
      <c r="EUJ70" s="7"/>
      <c r="EUK70" s="7"/>
      <c r="EUL70" s="7"/>
      <c r="EUM70" s="7"/>
      <c r="EUN70" s="7"/>
      <c r="EUO70" s="7"/>
      <c r="EUP70" s="7"/>
      <c r="EUQ70" s="7"/>
      <c r="EUR70" s="7"/>
      <c r="EUS70" s="7"/>
      <c r="EUT70" s="7"/>
      <c r="EUU70" s="7"/>
      <c r="EUV70" s="7"/>
      <c r="EUW70" s="7"/>
      <c r="EUX70" s="7"/>
      <c r="EUY70" s="7"/>
      <c r="EUZ70" s="7"/>
      <c r="EVA70" s="7"/>
      <c r="EVB70" s="7"/>
      <c r="EVC70" s="7"/>
      <c r="EVD70" s="7"/>
      <c r="EVE70" s="7"/>
      <c r="EVF70" s="7"/>
      <c r="EVG70" s="7"/>
      <c r="EVH70" s="7"/>
      <c r="EVI70" s="7"/>
      <c r="EVJ70" s="7"/>
      <c r="EVK70" s="7"/>
      <c r="EVL70" s="7"/>
      <c r="EVM70" s="7"/>
      <c r="EVN70" s="7"/>
      <c r="EVO70" s="7"/>
      <c r="EVP70" s="7"/>
      <c r="EVQ70" s="7"/>
      <c r="EVR70" s="7"/>
      <c r="EVS70" s="7"/>
      <c r="EVT70" s="7"/>
      <c r="EVU70" s="7"/>
      <c r="EVV70" s="7"/>
      <c r="EVW70" s="7"/>
      <c r="EVX70" s="7"/>
      <c r="EVY70" s="7"/>
      <c r="EVZ70" s="7"/>
      <c r="EWA70" s="7"/>
      <c r="EWB70" s="7"/>
      <c r="EWC70" s="7"/>
      <c r="EWD70" s="7"/>
      <c r="EWE70" s="7"/>
      <c r="EWF70" s="7"/>
      <c r="EWG70" s="7"/>
      <c r="EWH70" s="7"/>
      <c r="EWI70" s="7"/>
      <c r="EWJ70" s="7"/>
      <c r="EWK70" s="7"/>
      <c r="EWL70" s="7"/>
      <c r="EWM70" s="7"/>
      <c r="EWN70" s="7"/>
      <c r="EWO70" s="7"/>
      <c r="EWP70" s="7"/>
      <c r="EWQ70" s="7"/>
      <c r="EWR70" s="7"/>
      <c r="EWS70" s="7"/>
      <c r="EWT70" s="7"/>
      <c r="EWU70" s="7"/>
      <c r="EWV70" s="7"/>
      <c r="EWW70" s="7"/>
      <c r="EWX70" s="7"/>
      <c r="EWY70" s="7"/>
      <c r="EWZ70" s="7"/>
      <c r="EXA70" s="7"/>
      <c r="EXB70" s="7"/>
      <c r="EXC70" s="7"/>
      <c r="EXD70" s="7"/>
      <c r="EXE70" s="7"/>
      <c r="EXF70" s="7"/>
      <c r="EXG70" s="7"/>
      <c r="EXH70" s="7"/>
      <c r="EXI70" s="7"/>
      <c r="EXJ70" s="7"/>
      <c r="EXK70" s="7"/>
      <c r="EXL70" s="7"/>
      <c r="EXM70" s="7"/>
      <c r="EXN70" s="7"/>
      <c r="EXO70" s="7"/>
      <c r="EXP70" s="7"/>
      <c r="EXQ70" s="7"/>
      <c r="EXR70" s="7"/>
      <c r="EXS70" s="7"/>
      <c r="EXT70" s="7"/>
      <c r="EXU70" s="7"/>
      <c r="EXV70" s="7"/>
      <c r="EXW70" s="7"/>
      <c r="EXX70" s="7"/>
      <c r="EXY70" s="7"/>
      <c r="EXZ70" s="7"/>
      <c r="EYA70" s="7"/>
      <c r="EYB70" s="7"/>
      <c r="EYC70" s="7"/>
      <c r="EYD70" s="7"/>
      <c r="EYE70" s="7"/>
      <c r="EYF70" s="7"/>
      <c r="EYG70" s="7"/>
      <c r="EYH70" s="7"/>
      <c r="EYI70" s="7"/>
      <c r="EYJ70" s="7"/>
      <c r="EYK70" s="7"/>
      <c r="EYL70" s="7"/>
      <c r="EYM70" s="7"/>
      <c r="EYN70" s="7"/>
      <c r="EYO70" s="7"/>
      <c r="EYP70" s="7"/>
      <c r="EYQ70" s="7"/>
      <c r="EYR70" s="7"/>
      <c r="EYS70" s="7"/>
      <c r="EYT70" s="7"/>
      <c r="EYU70" s="7"/>
      <c r="EYV70" s="7"/>
      <c r="EYW70" s="7"/>
      <c r="EYX70" s="7"/>
      <c r="EYY70" s="7"/>
      <c r="EYZ70" s="7"/>
      <c r="EZA70" s="7"/>
      <c r="EZB70" s="7"/>
      <c r="EZC70" s="7"/>
      <c r="EZD70" s="7"/>
      <c r="EZE70" s="7"/>
      <c r="EZF70" s="7"/>
      <c r="EZG70" s="7"/>
      <c r="EZH70" s="7"/>
      <c r="EZI70" s="7"/>
      <c r="EZJ70" s="7"/>
      <c r="EZK70" s="7"/>
      <c r="EZL70" s="7"/>
      <c r="EZM70" s="7"/>
      <c r="EZN70" s="7"/>
      <c r="EZO70" s="7"/>
      <c r="EZP70" s="7"/>
      <c r="EZQ70" s="7"/>
      <c r="EZR70" s="7"/>
      <c r="EZS70" s="7"/>
      <c r="EZT70" s="7"/>
      <c r="EZU70" s="7"/>
      <c r="EZV70" s="7"/>
      <c r="EZW70" s="7"/>
      <c r="EZX70" s="7"/>
      <c r="EZY70" s="7"/>
      <c r="EZZ70" s="7"/>
      <c r="FAA70" s="7"/>
      <c r="FAB70" s="7"/>
      <c r="FAC70" s="7"/>
      <c r="FAD70" s="7"/>
      <c r="FAE70" s="7"/>
      <c r="FAF70" s="7"/>
      <c r="FAG70" s="7"/>
      <c r="FAH70" s="7"/>
      <c r="FAI70" s="7"/>
      <c r="FAJ70" s="7"/>
      <c r="FAK70" s="7"/>
      <c r="FAL70" s="7"/>
      <c r="FAM70" s="7"/>
      <c r="FAN70" s="7"/>
      <c r="FAO70" s="7"/>
      <c r="FAP70" s="7"/>
      <c r="FAQ70" s="7"/>
      <c r="FAR70" s="7"/>
      <c r="FAS70" s="7"/>
      <c r="FAT70" s="7"/>
      <c r="FAU70" s="7"/>
      <c r="FAV70" s="7"/>
      <c r="FAW70" s="7"/>
      <c r="FAX70" s="7"/>
      <c r="FAY70" s="7"/>
      <c r="FAZ70" s="7"/>
      <c r="FBA70" s="7"/>
      <c r="FBB70" s="7"/>
      <c r="FBC70" s="7"/>
      <c r="FBD70" s="7"/>
      <c r="FBE70" s="7"/>
      <c r="FBF70" s="7"/>
      <c r="FBG70" s="7"/>
      <c r="FBH70" s="7"/>
      <c r="FBI70" s="7"/>
      <c r="FBJ70" s="7"/>
      <c r="FBK70" s="7"/>
      <c r="FBL70" s="7"/>
      <c r="FBM70" s="7"/>
      <c r="FBN70" s="7"/>
      <c r="FBO70" s="7"/>
      <c r="FBP70" s="7"/>
      <c r="FBQ70" s="7"/>
      <c r="FBR70" s="7"/>
      <c r="FBS70" s="7"/>
      <c r="FBT70" s="7"/>
      <c r="FBU70" s="7"/>
      <c r="FBV70" s="7"/>
      <c r="FBW70" s="7"/>
      <c r="FBX70" s="7"/>
      <c r="FBY70" s="7"/>
      <c r="FBZ70" s="7"/>
      <c r="FCA70" s="7"/>
      <c r="FCB70" s="7"/>
      <c r="FCC70" s="7"/>
      <c r="FCD70" s="7"/>
      <c r="FCE70" s="7"/>
      <c r="FCF70" s="7"/>
      <c r="FCG70" s="7"/>
      <c r="FCH70" s="7"/>
      <c r="FCI70" s="7"/>
      <c r="FCJ70" s="7"/>
      <c r="FCK70" s="7"/>
      <c r="FCL70" s="7"/>
      <c r="FCM70" s="7"/>
      <c r="FCN70" s="7"/>
      <c r="FCO70" s="7"/>
      <c r="FCP70" s="7"/>
      <c r="FCQ70" s="7"/>
      <c r="FCR70" s="7"/>
      <c r="FCS70" s="7"/>
      <c r="FCT70" s="7"/>
      <c r="FCU70" s="7"/>
      <c r="FCV70" s="7"/>
      <c r="FCW70" s="7"/>
      <c r="FCX70" s="7"/>
      <c r="FCY70" s="7"/>
      <c r="FCZ70" s="7"/>
      <c r="FDA70" s="7"/>
      <c r="FDB70" s="7"/>
      <c r="FDC70" s="7"/>
      <c r="FDD70" s="7"/>
      <c r="FDE70" s="7"/>
      <c r="FDF70" s="7"/>
      <c r="FDG70" s="7"/>
      <c r="FDH70" s="7"/>
      <c r="FDI70" s="7"/>
      <c r="FDJ70" s="7"/>
      <c r="FDK70" s="7"/>
      <c r="FDL70" s="7"/>
      <c r="FDM70" s="7"/>
      <c r="FDN70" s="7"/>
      <c r="FDO70" s="7"/>
      <c r="FDP70" s="7"/>
      <c r="FDQ70" s="7"/>
      <c r="FDR70" s="7"/>
      <c r="FDS70" s="7"/>
      <c r="FDT70" s="7"/>
      <c r="FDU70" s="7"/>
      <c r="FDV70" s="7"/>
      <c r="FDW70" s="7"/>
      <c r="FDX70" s="7"/>
      <c r="FDY70" s="7"/>
      <c r="FDZ70" s="7"/>
      <c r="FEA70" s="7"/>
      <c r="FEB70" s="7"/>
      <c r="FEC70" s="7"/>
      <c r="FED70" s="7"/>
      <c r="FEE70" s="7"/>
      <c r="FEF70" s="7"/>
      <c r="FEG70" s="7"/>
      <c r="FEH70" s="7"/>
      <c r="FEI70" s="7"/>
      <c r="FEJ70" s="7"/>
      <c r="FEK70" s="7"/>
      <c r="FEL70" s="7"/>
      <c r="FEM70" s="7"/>
      <c r="FEN70" s="7"/>
      <c r="FEO70" s="7"/>
      <c r="FEP70" s="7"/>
      <c r="FEQ70" s="7"/>
      <c r="FER70" s="7"/>
      <c r="FES70" s="7"/>
      <c r="FET70" s="7"/>
      <c r="FEU70" s="7"/>
      <c r="FEV70" s="7"/>
      <c r="FEW70" s="7"/>
      <c r="FEX70" s="7"/>
      <c r="FEY70" s="7"/>
      <c r="FEZ70" s="7"/>
      <c r="FFA70" s="7"/>
      <c r="FFB70" s="7"/>
      <c r="FFC70" s="7"/>
      <c r="FFD70" s="7"/>
      <c r="FFE70" s="7"/>
      <c r="FFF70" s="7"/>
      <c r="FFG70" s="7"/>
      <c r="FFH70" s="7"/>
      <c r="FFI70" s="7"/>
      <c r="FFJ70" s="7"/>
      <c r="FFK70" s="7"/>
      <c r="FFL70" s="7"/>
      <c r="FFM70" s="7"/>
      <c r="FFN70" s="7"/>
      <c r="FFO70" s="7"/>
      <c r="FFP70" s="7"/>
      <c r="FFQ70" s="7"/>
      <c r="FFR70" s="7"/>
      <c r="FFS70" s="7"/>
      <c r="FFT70" s="7"/>
      <c r="FFU70" s="7"/>
      <c r="FFV70" s="7"/>
      <c r="FFW70" s="7"/>
      <c r="FFX70" s="7"/>
      <c r="FFY70" s="7"/>
      <c r="FFZ70" s="7"/>
      <c r="FGA70" s="7"/>
      <c r="FGB70" s="7"/>
      <c r="FGC70" s="7"/>
      <c r="FGD70" s="7"/>
      <c r="FGE70" s="7"/>
      <c r="FGF70" s="7"/>
      <c r="FGG70" s="7"/>
      <c r="FGH70" s="7"/>
      <c r="FGI70" s="7"/>
      <c r="FGJ70" s="7"/>
      <c r="FGK70" s="7"/>
      <c r="FGL70" s="7"/>
      <c r="FGM70" s="7"/>
      <c r="FGN70" s="7"/>
      <c r="FGO70" s="7"/>
      <c r="FGP70" s="7"/>
      <c r="FGQ70" s="7"/>
      <c r="FGR70" s="7"/>
      <c r="FGS70" s="7"/>
      <c r="FGT70" s="7"/>
      <c r="FGU70" s="7"/>
      <c r="FGV70" s="7"/>
      <c r="FGW70" s="7"/>
      <c r="FGX70" s="7"/>
      <c r="FGY70" s="7"/>
      <c r="FGZ70" s="7"/>
      <c r="FHA70" s="7"/>
      <c r="FHB70" s="7"/>
      <c r="FHC70" s="7"/>
      <c r="FHD70" s="7"/>
      <c r="FHE70" s="7"/>
      <c r="FHF70" s="7"/>
      <c r="FHG70" s="7"/>
      <c r="FHH70" s="7"/>
      <c r="FHI70" s="7"/>
      <c r="FHJ70" s="7"/>
      <c r="FHK70" s="7"/>
      <c r="FHL70" s="7"/>
      <c r="FHM70" s="7"/>
      <c r="FHN70" s="7"/>
      <c r="FHO70" s="7"/>
      <c r="FHP70" s="7"/>
      <c r="FHQ70" s="7"/>
      <c r="FHR70" s="7"/>
      <c r="FHS70" s="7"/>
      <c r="FHT70" s="7"/>
      <c r="FHU70" s="7"/>
      <c r="FHV70" s="7"/>
      <c r="FHW70" s="7"/>
      <c r="FHX70" s="7"/>
      <c r="FHY70" s="7"/>
      <c r="FHZ70" s="7"/>
      <c r="FIA70" s="7"/>
      <c r="FIB70" s="7"/>
      <c r="FIC70" s="7"/>
      <c r="FID70" s="7"/>
      <c r="FIE70" s="7"/>
      <c r="FIF70" s="7"/>
      <c r="FIG70" s="7"/>
      <c r="FIH70" s="7"/>
      <c r="FII70" s="7"/>
      <c r="FIJ70" s="7"/>
      <c r="FIK70" s="7"/>
      <c r="FIL70" s="7"/>
      <c r="FIM70" s="7"/>
      <c r="FIN70" s="7"/>
      <c r="FIO70" s="7"/>
      <c r="FIP70" s="7"/>
      <c r="FIQ70" s="7"/>
      <c r="FIR70" s="7"/>
      <c r="FIS70" s="7"/>
      <c r="FIT70" s="7"/>
      <c r="FIU70" s="7"/>
      <c r="FIV70" s="7"/>
      <c r="FIW70" s="7"/>
      <c r="FIX70" s="7"/>
      <c r="FIY70" s="7"/>
      <c r="FIZ70" s="7"/>
      <c r="FJA70" s="7"/>
      <c r="FJB70" s="7"/>
      <c r="FJC70" s="7"/>
      <c r="FJD70" s="7"/>
      <c r="FJE70" s="7"/>
      <c r="FJF70" s="7"/>
      <c r="FJG70" s="7"/>
      <c r="FJH70" s="7"/>
      <c r="FJI70" s="7"/>
      <c r="FJJ70" s="7"/>
      <c r="FJK70" s="7"/>
      <c r="FJL70" s="7"/>
      <c r="FJM70" s="7"/>
      <c r="FJN70" s="7"/>
      <c r="FJO70" s="7"/>
      <c r="FJP70" s="7"/>
      <c r="FJQ70" s="7"/>
      <c r="FJR70" s="7"/>
      <c r="FJS70" s="7"/>
      <c r="FJT70" s="7"/>
      <c r="FJU70" s="7"/>
      <c r="FJV70" s="7"/>
      <c r="FJW70" s="7"/>
      <c r="FJX70" s="7"/>
      <c r="FJY70" s="7"/>
      <c r="FJZ70" s="7"/>
      <c r="FKA70" s="7"/>
      <c r="FKB70" s="7"/>
      <c r="FKC70" s="7"/>
      <c r="FKD70" s="7"/>
      <c r="FKE70" s="7"/>
      <c r="FKF70" s="7"/>
      <c r="FKG70" s="7"/>
      <c r="FKH70" s="7"/>
      <c r="FKI70" s="7"/>
      <c r="FKJ70" s="7"/>
      <c r="FKK70" s="7"/>
      <c r="FKL70" s="7"/>
      <c r="FKM70" s="7"/>
      <c r="FKN70" s="7"/>
      <c r="FKO70" s="7"/>
      <c r="FKP70" s="7"/>
      <c r="FKQ70" s="7"/>
      <c r="FKR70" s="7"/>
      <c r="FKS70" s="7"/>
      <c r="FKT70" s="7"/>
      <c r="FKU70" s="7"/>
      <c r="FKV70" s="7"/>
      <c r="FKW70" s="7"/>
      <c r="FKX70" s="7"/>
      <c r="FKY70" s="7"/>
      <c r="FKZ70" s="7"/>
      <c r="FLA70" s="7"/>
      <c r="FLB70" s="7"/>
      <c r="FLC70" s="7"/>
      <c r="FLD70" s="7"/>
      <c r="FLE70" s="7"/>
      <c r="FLF70" s="7"/>
      <c r="FLG70" s="7"/>
      <c r="FLH70" s="7"/>
      <c r="FLI70" s="7"/>
      <c r="FLJ70" s="7"/>
      <c r="FLK70" s="7"/>
      <c r="FLL70" s="7"/>
      <c r="FLM70" s="7"/>
      <c r="FLN70" s="7"/>
      <c r="FLO70" s="7"/>
      <c r="FLP70" s="7"/>
      <c r="FLQ70" s="7"/>
      <c r="FLR70" s="7"/>
      <c r="FLS70" s="7"/>
      <c r="FLT70" s="7"/>
      <c r="FLU70" s="7"/>
      <c r="FLV70" s="7"/>
      <c r="FLW70" s="7"/>
      <c r="FLX70" s="7"/>
      <c r="FLY70" s="7"/>
      <c r="FLZ70" s="7"/>
      <c r="FMA70" s="7"/>
      <c r="FMB70" s="7"/>
      <c r="FMC70" s="7"/>
      <c r="FMD70" s="7"/>
      <c r="FME70" s="7"/>
      <c r="FMF70" s="7"/>
      <c r="FMG70" s="7"/>
      <c r="FMH70" s="7"/>
      <c r="FMI70" s="7"/>
      <c r="FMJ70" s="7"/>
      <c r="FMK70" s="7"/>
      <c r="FML70" s="7"/>
      <c r="FMM70" s="7"/>
      <c r="FMN70" s="7"/>
      <c r="FMO70" s="7"/>
      <c r="FMP70" s="7"/>
      <c r="FMQ70" s="7"/>
      <c r="FMR70" s="7"/>
      <c r="FMS70" s="7"/>
      <c r="FMT70" s="7"/>
      <c r="FMU70" s="7"/>
      <c r="FMV70" s="7"/>
      <c r="FMW70" s="7"/>
      <c r="FMX70" s="7"/>
      <c r="FMY70" s="7"/>
      <c r="FMZ70" s="7"/>
      <c r="FNA70" s="7"/>
      <c r="FNB70" s="7"/>
      <c r="FNC70" s="7"/>
      <c r="FND70" s="7"/>
      <c r="FNE70" s="7"/>
      <c r="FNF70" s="7"/>
      <c r="FNG70" s="7"/>
      <c r="FNH70" s="7"/>
      <c r="FNI70" s="7"/>
      <c r="FNJ70" s="7"/>
      <c r="FNK70" s="7"/>
      <c r="FNL70" s="7"/>
      <c r="FNM70" s="7"/>
      <c r="FNN70" s="7"/>
      <c r="FNO70" s="7"/>
      <c r="FNP70" s="7"/>
      <c r="FNQ70" s="7"/>
      <c r="FNR70" s="7"/>
      <c r="FNS70" s="7"/>
      <c r="FNT70" s="7"/>
      <c r="FNU70" s="7"/>
      <c r="FNV70" s="7"/>
      <c r="FNW70" s="7"/>
      <c r="FNX70" s="7"/>
      <c r="FNY70" s="7"/>
      <c r="FNZ70" s="7"/>
      <c r="FOA70" s="7"/>
      <c r="FOB70" s="7"/>
      <c r="FOC70" s="7"/>
      <c r="FOD70" s="7"/>
      <c r="FOE70" s="7"/>
      <c r="FOF70" s="7"/>
      <c r="FOG70" s="7"/>
      <c r="FOH70" s="7"/>
      <c r="FOI70" s="7"/>
      <c r="FOJ70" s="7"/>
      <c r="FOK70" s="7"/>
      <c r="FOL70" s="7"/>
      <c r="FOM70" s="7"/>
      <c r="FON70" s="7"/>
      <c r="FOO70" s="7"/>
      <c r="FOP70" s="7"/>
      <c r="FOQ70" s="7"/>
      <c r="FOR70" s="7"/>
      <c r="FOS70" s="7"/>
      <c r="FOT70" s="7"/>
      <c r="FOU70" s="7"/>
      <c r="FOV70" s="7"/>
      <c r="FOW70" s="7"/>
      <c r="FOX70" s="7"/>
      <c r="FOY70" s="7"/>
      <c r="FOZ70" s="7"/>
      <c r="FPA70" s="7"/>
      <c r="FPB70" s="7"/>
      <c r="FPC70" s="7"/>
      <c r="FPD70" s="7"/>
      <c r="FPE70" s="7"/>
      <c r="FPF70" s="7"/>
      <c r="FPG70" s="7"/>
      <c r="FPH70" s="7"/>
      <c r="FPI70" s="7"/>
      <c r="FPJ70" s="7"/>
      <c r="FPK70" s="7"/>
      <c r="FPL70" s="7"/>
      <c r="FPM70" s="7"/>
      <c r="FPN70" s="7"/>
      <c r="FPO70" s="7"/>
      <c r="FPP70" s="7"/>
      <c r="FPQ70" s="7"/>
      <c r="FPR70" s="7"/>
      <c r="FPS70" s="7"/>
      <c r="FPT70" s="7"/>
      <c r="FPU70" s="7"/>
      <c r="FPV70" s="7"/>
      <c r="FPW70" s="7"/>
      <c r="FPX70" s="7"/>
      <c r="FPY70" s="7"/>
      <c r="FPZ70" s="7"/>
      <c r="FQA70" s="7"/>
      <c r="FQB70" s="7"/>
      <c r="FQC70" s="7"/>
      <c r="FQD70" s="7"/>
      <c r="FQE70" s="7"/>
      <c r="FQF70" s="7"/>
      <c r="FQG70" s="7"/>
      <c r="FQH70" s="7"/>
      <c r="FQI70" s="7"/>
      <c r="FQJ70" s="7"/>
      <c r="FQK70" s="7"/>
      <c r="FQL70" s="7"/>
      <c r="FQM70" s="7"/>
      <c r="FQN70" s="7"/>
      <c r="FQO70" s="7"/>
      <c r="FQP70" s="7"/>
      <c r="FQQ70" s="7"/>
      <c r="FQR70" s="7"/>
      <c r="FQS70" s="7"/>
      <c r="FQT70" s="7"/>
      <c r="FQU70" s="7"/>
      <c r="FQV70" s="7"/>
      <c r="FQW70" s="7"/>
      <c r="FQX70" s="7"/>
      <c r="FQY70" s="7"/>
      <c r="FQZ70" s="7"/>
      <c r="FRA70" s="7"/>
      <c r="FRB70" s="7"/>
      <c r="FRC70" s="7"/>
      <c r="FRD70" s="7"/>
      <c r="FRE70" s="7"/>
      <c r="FRF70" s="7"/>
      <c r="FRG70" s="7"/>
      <c r="FRH70" s="7"/>
      <c r="FRI70" s="7"/>
      <c r="FRJ70" s="7"/>
      <c r="FRK70" s="7"/>
      <c r="FRL70" s="7"/>
      <c r="FRM70" s="7"/>
      <c r="FRN70" s="7"/>
      <c r="FRO70" s="7"/>
      <c r="FRP70" s="7"/>
      <c r="FRQ70" s="7"/>
      <c r="FRR70" s="7"/>
      <c r="FRS70" s="7"/>
      <c r="FRT70" s="7"/>
      <c r="FRU70" s="7"/>
      <c r="FRV70" s="7"/>
      <c r="FRW70" s="7"/>
      <c r="FRX70" s="7"/>
      <c r="FRY70" s="7"/>
      <c r="FRZ70" s="7"/>
      <c r="FSA70" s="7"/>
      <c r="FSB70" s="7"/>
      <c r="FSC70" s="7"/>
      <c r="FSD70" s="7"/>
      <c r="FSE70" s="7"/>
      <c r="FSF70" s="7"/>
      <c r="FSG70" s="7"/>
      <c r="FSH70" s="7"/>
      <c r="FSI70" s="7"/>
      <c r="FSJ70" s="7"/>
      <c r="FSK70" s="7"/>
      <c r="FSL70" s="7"/>
      <c r="FSM70" s="7"/>
      <c r="FSN70" s="7"/>
      <c r="FSO70" s="7"/>
      <c r="FSP70" s="7"/>
      <c r="FSQ70" s="7"/>
      <c r="FSR70" s="7"/>
      <c r="FSS70" s="7"/>
      <c r="FST70" s="7"/>
      <c r="FSU70" s="7"/>
      <c r="FSV70" s="7"/>
      <c r="FSW70" s="7"/>
      <c r="FSX70" s="7"/>
      <c r="FSY70" s="7"/>
      <c r="FSZ70" s="7"/>
      <c r="FTA70" s="7"/>
      <c r="FTB70" s="7"/>
      <c r="FTC70" s="7"/>
      <c r="FTD70" s="7"/>
      <c r="FTE70" s="7"/>
      <c r="FTF70" s="7"/>
      <c r="FTG70" s="7"/>
      <c r="FTH70" s="7"/>
      <c r="FTI70" s="7"/>
      <c r="FTJ70" s="7"/>
      <c r="FTK70" s="7"/>
      <c r="FTL70" s="7"/>
      <c r="FTM70" s="7"/>
      <c r="FTN70" s="7"/>
      <c r="FTO70" s="7"/>
      <c r="FTP70" s="7"/>
      <c r="FTQ70" s="7"/>
      <c r="FTR70" s="7"/>
      <c r="FTS70" s="7"/>
      <c r="FTT70" s="7"/>
      <c r="FTU70" s="7"/>
      <c r="FTV70" s="7"/>
      <c r="FTW70" s="7"/>
      <c r="FTX70" s="7"/>
      <c r="FTY70" s="7"/>
      <c r="FTZ70" s="7"/>
      <c r="FUA70" s="7"/>
      <c r="FUB70" s="7"/>
      <c r="FUC70" s="7"/>
      <c r="FUD70" s="7"/>
      <c r="FUE70" s="7"/>
      <c r="FUF70" s="7"/>
      <c r="FUG70" s="7"/>
      <c r="FUH70" s="7"/>
      <c r="FUI70" s="7"/>
      <c r="FUJ70" s="7"/>
      <c r="FUK70" s="7"/>
      <c r="FUL70" s="7"/>
      <c r="FUM70" s="7"/>
      <c r="FUN70" s="7"/>
      <c r="FUO70" s="7"/>
      <c r="FUP70" s="7"/>
      <c r="FUQ70" s="7"/>
      <c r="FUR70" s="7"/>
      <c r="FUS70" s="7"/>
      <c r="FUT70" s="7"/>
      <c r="FUU70" s="7"/>
      <c r="FUV70" s="7"/>
      <c r="FUW70" s="7"/>
      <c r="FUX70" s="7"/>
      <c r="FUY70" s="7"/>
      <c r="FUZ70" s="7"/>
      <c r="FVA70" s="7"/>
      <c r="FVB70" s="7"/>
      <c r="FVC70" s="7"/>
      <c r="FVD70" s="7"/>
      <c r="FVE70" s="7"/>
      <c r="FVF70" s="7"/>
      <c r="FVG70" s="7"/>
      <c r="FVH70" s="7"/>
      <c r="FVI70" s="7"/>
      <c r="FVJ70" s="7"/>
      <c r="FVK70" s="7"/>
      <c r="FVL70" s="7"/>
      <c r="FVM70" s="7"/>
      <c r="FVN70" s="7"/>
      <c r="FVO70" s="7"/>
      <c r="FVP70" s="7"/>
      <c r="FVQ70" s="7"/>
      <c r="FVR70" s="7"/>
      <c r="FVS70" s="7"/>
      <c r="FVT70" s="7"/>
      <c r="FVU70" s="7"/>
      <c r="FVV70" s="7"/>
      <c r="FVW70" s="7"/>
      <c r="FVX70" s="7"/>
      <c r="FVY70" s="7"/>
      <c r="FVZ70" s="7"/>
      <c r="FWA70" s="7"/>
      <c r="FWB70" s="7"/>
      <c r="FWC70" s="7"/>
      <c r="FWD70" s="7"/>
      <c r="FWE70" s="7"/>
      <c r="FWF70" s="7"/>
      <c r="FWG70" s="7"/>
      <c r="FWH70" s="7"/>
      <c r="FWI70" s="7"/>
      <c r="FWJ70" s="7"/>
      <c r="FWK70" s="7"/>
      <c r="FWL70" s="7"/>
      <c r="FWM70" s="7"/>
      <c r="FWN70" s="7"/>
      <c r="FWO70" s="7"/>
      <c r="FWP70" s="7"/>
      <c r="FWQ70" s="7"/>
      <c r="FWR70" s="7"/>
      <c r="FWS70" s="7"/>
      <c r="FWT70" s="7"/>
      <c r="FWU70" s="7"/>
      <c r="FWV70" s="7"/>
      <c r="FWW70" s="7"/>
      <c r="FWX70" s="7"/>
      <c r="FWY70" s="7"/>
      <c r="FWZ70" s="7"/>
      <c r="FXA70" s="7"/>
      <c r="FXB70" s="7"/>
      <c r="FXC70" s="7"/>
      <c r="FXD70" s="7"/>
      <c r="FXE70" s="7"/>
      <c r="FXF70" s="7"/>
      <c r="FXG70" s="7"/>
      <c r="FXH70" s="7"/>
      <c r="FXI70" s="7"/>
      <c r="FXJ70" s="7"/>
      <c r="FXK70" s="7"/>
      <c r="FXL70" s="7"/>
      <c r="FXM70" s="7"/>
      <c r="FXN70" s="7"/>
      <c r="FXO70" s="7"/>
      <c r="FXP70" s="7"/>
      <c r="FXQ70" s="7"/>
      <c r="FXR70" s="7"/>
      <c r="FXS70" s="7"/>
      <c r="FXT70" s="7"/>
      <c r="FXU70" s="7"/>
      <c r="FXV70" s="7"/>
      <c r="FXW70" s="7"/>
      <c r="FXX70" s="7"/>
      <c r="FXY70" s="7"/>
      <c r="FXZ70" s="7"/>
      <c r="FYA70" s="7"/>
      <c r="FYB70" s="7"/>
      <c r="FYC70" s="7"/>
      <c r="FYD70" s="7"/>
      <c r="FYE70" s="7"/>
      <c r="FYF70" s="7"/>
      <c r="FYG70" s="7"/>
      <c r="FYH70" s="7"/>
      <c r="FYI70" s="7"/>
      <c r="FYJ70" s="7"/>
      <c r="FYK70" s="7"/>
      <c r="FYL70" s="7"/>
      <c r="FYM70" s="7"/>
      <c r="FYN70" s="7"/>
      <c r="FYO70" s="7"/>
      <c r="FYP70" s="7"/>
      <c r="FYQ70" s="7"/>
      <c r="FYR70" s="7"/>
      <c r="FYS70" s="7"/>
      <c r="FYT70" s="7"/>
      <c r="FYU70" s="7"/>
      <c r="FYV70" s="7"/>
      <c r="FYW70" s="7"/>
      <c r="FYX70" s="7"/>
      <c r="FYY70" s="7"/>
      <c r="FYZ70" s="7"/>
      <c r="FZA70" s="7"/>
      <c r="FZB70" s="7"/>
      <c r="FZC70" s="7"/>
      <c r="FZD70" s="7"/>
      <c r="FZE70" s="7"/>
      <c r="FZF70" s="7"/>
      <c r="FZG70" s="7"/>
      <c r="FZH70" s="7"/>
      <c r="FZI70" s="7"/>
      <c r="FZJ70" s="7"/>
      <c r="FZK70" s="7"/>
      <c r="FZL70" s="7"/>
      <c r="FZM70" s="7"/>
      <c r="FZN70" s="7"/>
      <c r="FZO70" s="7"/>
      <c r="FZP70" s="7"/>
      <c r="FZQ70" s="7"/>
      <c r="FZR70" s="7"/>
      <c r="FZS70" s="7"/>
      <c r="FZT70" s="7"/>
      <c r="FZU70" s="7"/>
      <c r="FZV70" s="7"/>
      <c r="FZW70" s="7"/>
      <c r="FZX70" s="7"/>
      <c r="FZY70" s="7"/>
      <c r="FZZ70" s="7"/>
      <c r="GAA70" s="7"/>
      <c r="GAB70" s="7"/>
      <c r="GAC70" s="7"/>
      <c r="GAD70" s="7"/>
      <c r="GAE70" s="7"/>
      <c r="GAF70" s="7"/>
      <c r="GAG70" s="7"/>
      <c r="GAH70" s="7"/>
      <c r="GAI70" s="7"/>
      <c r="GAJ70" s="7"/>
      <c r="GAK70" s="7"/>
      <c r="GAL70" s="7"/>
      <c r="GAM70" s="7"/>
      <c r="GAN70" s="7"/>
      <c r="GAO70" s="7"/>
      <c r="GAP70" s="7"/>
      <c r="GAQ70" s="7"/>
      <c r="GAR70" s="7"/>
      <c r="GAS70" s="7"/>
      <c r="GAT70" s="7"/>
      <c r="GAU70" s="7"/>
      <c r="GAV70" s="7"/>
      <c r="GAW70" s="7"/>
      <c r="GAX70" s="7"/>
      <c r="GAY70" s="7"/>
      <c r="GAZ70" s="7"/>
      <c r="GBA70" s="7"/>
      <c r="GBB70" s="7"/>
      <c r="GBC70" s="7"/>
      <c r="GBD70" s="7"/>
      <c r="GBE70" s="7"/>
      <c r="GBF70" s="7"/>
      <c r="GBG70" s="7"/>
      <c r="GBH70" s="7"/>
      <c r="GBI70" s="7"/>
      <c r="GBJ70" s="7"/>
      <c r="GBK70" s="7"/>
      <c r="GBL70" s="7"/>
      <c r="GBM70" s="7"/>
      <c r="GBN70" s="7"/>
      <c r="GBO70" s="7"/>
      <c r="GBP70" s="7"/>
      <c r="GBQ70" s="7"/>
      <c r="GBR70" s="7"/>
      <c r="GBS70" s="7"/>
      <c r="GBT70" s="7"/>
      <c r="GBU70" s="7"/>
      <c r="GBV70" s="7"/>
      <c r="GBW70" s="7"/>
      <c r="GBX70" s="7"/>
      <c r="GBY70" s="7"/>
      <c r="GBZ70" s="7"/>
      <c r="GCA70" s="7"/>
      <c r="GCB70" s="7"/>
      <c r="GCC70" s="7"/>
      <c r="GCD70" s="7"/>
      <c r="GCE70" s="7"/>
      <c r="GCF70" s="7"/>
      <c r="GCG70" s="7"/>
      <c r="GCH70" s="7"/>
      <c r="GCI70" s="7"/>
      <c r="GCJ70" s="7"/>
      <c r="GCK70" s="7"/>
      <c r="GCL70" s="7"/>
      <c r="GCM70" s="7"/>
      <c r="GCN70" s="7"/>
      <c r="GCO70" s="7"/>
      <c r="GCP70" s="7"/>
      <c r="GCQ70" s="7"/>
      <c r="GCR70" s="7"/>
      <c r="GCS70" s="7"/>
      <c r="GCT70" s="7"/>
      <c r="GCU70" s="7"/>
      <c r="GCV70" s="7"/>
      <c r="GCW70" s="7"/>
      <c r="GCX70" s="7"/>
      <c r="GCY70" s="7"/>
      <c r="GCZ70" s="7"/>
      <c r="GDA70" s="7"/>
      <c r="GDB70" s="7"/>
      <c r="GDC70" s="7"/>
      <c r="GDD70" s="7"/>
      <c r="GDE70" s="7"/>
      <c r="GDF70" s="7"/>
      <c r="GDG70" s="7"/>
      <c r="GDH70" s="7"/>
      <c r="GDI70" s="7"/>
      <c r="GDJ70" s="7"/>
      <c r="GDK70" s="7"/>
      <c r="GDL70" s="7"/>
      <c r="GDM70" s="7"/>
      <c r="GDN70" s="7"/>
      <c r="GDO70" s="7"/>
      <c r="GDP70" s="7"/>
      <c r="GDQ70" s="7"/>
      <c r="GDR70" s="7"/>
      <c r="GDS70" s="7"/>
      <c r="GDT70" s="7"/>
      <c r="GDU70" s="7"/>
      <c r="GDV70" s="7"/>
      <c r="GDW70" s="7"/>
      <c r="GDX70" s="7"/>
      <c r="GDY70" s="7"/>
      <c r="GDZ70" s="7"/>
      <c r="GEA70" s="7"/>
      <c r="GEB70" s="7"/>
      <c r="GEC70" s="7"/>
      <c r="GED70" s="7"/>
      <c r="GEE70" s="7"/>
      <c r="GEF70" s="7"/>
      <c r="GEG70" s="7"/>
      <c r="GEH70" s="7"/>
      <c r="GEI70" s="7"/>
      <c r="GEJ70" s="7"/>
      <c r="GEK70" s="7"/>
      <c r="GEL70" s="7"/>
      <c r="GEM70" s="7"/>
      <c r="GEN70" s="7"/>
      <c r="GEO70" s="7"/>
      <c r="GEP70" s="7"/>
      <c r="GEQ70" s="7"/>
      <c r="GER70" s="7"/>
      <c r="GES70" s="7"/>
      <c r="GET70" s="7"/>
      <c r="GEU70" s="7"/>
      <c r="GEV70" s="7"/>
      <c r="GEW70" s="7"/>
      <c r="GEX70" s="7"/>
      <c r="GEY70" s="7"/>
      <c r="GEZ70" s="7"/>
      <c r="GFA70" s="7"/>
      <c r="GFB70" s="7"/>
      <c r="GFC70" s="7"/>
      <c r="GFD70" s="7"/>
      <c r="GFE70" s="7"/>
      <c r="GFF70" s="7"/>
      <c r="GFG70" s="7"/>
      <c r="GFH70" s="7"/>
      <c r="GFI70" s="7"/>
      <c r="GFJ70" s="7"/>
      <c r="GFK70" s="7"/>
      <c r="GFL70" s="7"/>
      <c r="GFM70" s="7"/>
      <c r="GFN70" s="7"/>
      <c r="GFO70" s="7"/>
      <c r="GFP70" s="7"/>
      <c r="GFQ70" s="7"/>
      <c r="GFR70" s="7"/>
      <c r="GFS70" s="7"/>
      <c r="GFT70" s="7"/>
      <c r="GFU70" s="7"/>
      <c r="GFV70" s="7"/>
      <c r="GFW70" s="7"/>
      <c r="GFX70" s="7"/>
      <c r="GFY70" s="7"/>
      <c r="GFZ70" s="7"/>
      <c r="GGA70" s="7"/>
      <c r="GGB70" s="7"/>
      <c r="GGC70" s="7"/>
      <c r="GGD70" s="7"/>
      <c r="GGE70" s="7"/>
      <c r="GGF70" s="7"/>
      <c r="GGG70" s="7"/>
      <c r="GGH70" s="7"/>
      <c r="GGI70" s="7"/>
      <c r="GGJ70" s="7"/>
      <c r="GGK70" s="7"/>
      <c r="GGL70" s="7"/>
      <c r="GGM70" s="7"/>
      <c r="GGN70" s="7"/>
      <c r="GGO70" s="7"/>
      <c r="GGP70" s="7"/>
      <c r="GGQ70" s="7"/>
      <c r="GGR70" s="7"/>
      <c r="GGS70" s="7"/>
      <c r="GGT70" s="7"/>
      <c r="GGU70" s="7"/>
      <c r="GGV70" s="7"/>
      <c r="GGW70" s="7"/>
      <c r="GGX70" s="7"/>
      <c r="GGY70" s="7"/>
      <c r="GGZ70" s="7"/>
      <c r="GHA70" s="7"/>
      <c r="GHB70" s="7"/>
      <c r="GHC70" s="7"/>
      <c r="GHD70" s="7"/>
      <c r="GHE70" s="7"/>
      <c r="GHF70" s="7"/>
      <c r="GHG70" s="7"/>
      <c r="GHH70" s="7"/>
      <c r="GHI70" s="7"/>
      <c r="GHJ70" s="7"/>
      <c r="GHK70" s="7"/>
      <c r="GHL70" s="7"/>
      <c r="GHM70" s="7"/>
      <c r="GHN70" s="7"/>
      <c r="GHO70" s="7"/>
      <c r="GHP70" s="7"/>
      <c r="GHQ70" s="7"/>
      <c r="GHR70" s="7"/>
      <c r="GHS70" s="7"/>
      <c r="GHT70" s="7"/>
      <c r="GHU70" s="7"/>
      <c r="GHV70" s="7"/>
      <c r="GHW70" s="7"/>
      <c r="GHX70" s="7"/>
      <c r="GHY70" s="7"/>
      <c r="GHZ70" s="7"/>
      <c r="GIA70" s="7"/>
      <c r="GIB70" s="7"/>
      <c r="GIC70" s="7"/>
      <c r="GID70" s="7"/>
      <c r="GIE70" s="7"/>
      <c r="GIF70" s="7"/>
      <c r="GIG70" s="7"/>
      <c r="GIH70" s="7"/>
      <c r="GII70" s="7"/>
      <c r="GIJ70" s="7"/>
      <c r="GIK70" s="7"/>
      <c r="GIL70" s="7"/>
      <c r="GIM70" s="7"/>
      <c r="GIN70" s="7"/>
      <c r="GIO70" s="7"/>
      <c r="GIP70" s="7"/>
      <c r="GIQ70" s="7"/>
      <c r="GIR70" s="7"/>
      <c r="GIS70" s="7"/>
      <c r="GIT70" s="7"/>
      <c r="GIU70" s="7"/>
      <c r="GIV70" s="7"/>
      <c r="GIW70" s="7"/>
      <c r="GIX70" s="7"/>
      <c r="GIY70" s="7"/>
      <c r="GIZ70" s="7"/>
      <c r="GJA70" s="7"/>
      <c r="GJB70" s="7"/>
      <c r="GJC70" s="7"/>
      <c r="GJD70" s="7"/>
      <c r="GJE70" s="7"/>
      <c r="GJF70" s="7"/>
      <c r="GJG70" s="7"/>
      <c r="GJH70" s="7"/>
      <c r="GJI70" s="7"/>
      <c r="GJJ70" s="7"/>
      <c r="GJK70" s="7"/>
      <c r="GJL70" s="7"/>
      <c r="GJM70" s="7"/>
      <c r="GJN70" s="7"/>
      <c r="GJO70" s="7"/>
      <c r="GJP70" s="7"/>
      <c r="GJQ70" s="7"/>
      <c r="GJR70" s="7"/>
      <c r="GJS70" s="7"/>
      <c r="GJT70" s="7"/>
      <c r="GJU70" s="7"/>
      <c r="GJV70" s="7"/>
      <c r="GJW70" s="7"/>
      <c r="GJX70" s="7"/>
      <c r="GJY70" s="7"/>
      <c r="GJZ70" s="7"/>
      <c r="GKA70" s="7"/>
      <c r="GKB70" s="7"/>
      <c r="GKC70" s="7"/>
      <c r="GKD70" s="7"/>
      <c r="GKE70" s="7"/>
      <c r="GKF70" s="7"/>
      <c r="GKG70" s="7"/>
      <c r="GKH70" s="7"/>
      <c r="GKI70" s="7"/>
      <c r="GKJ70" s="7"/>
      <c r="GKK70" s="7"/>
      <c r="GKL70" s="7"/>
      <c r="GKM70" s="7"/>
      <c r="GKN70" s="7"/>
      <c r="GKO70" s="7"/>
      <c r="GKP70" s="7"/>
      <c r="GKQ70" s="7"/>
      <c r="GKR70" s="7"/>
      <c r="GKS70" s="7"/>
      <c r="GKT70" s="7"/>
      <c r="GKU70" s="7"/>
      <c r="GKV70" s="7"/>
      <c r="GKW70" s="7"/>
      <c r="GKX70" s="7"/>
      <c r="GKY70" s="7"/>
      <c r="GKZ70" s="7"/>
      <c r="GLA70" s="7"/>
      <c r="GLB70" s="7"/>
      <c r="GLC70" s="7"/>
      <c r="GLD70" s="7"/>
      <c r="GLE70" s="7"/>
      <c r="GLF70" s="7"/>
      <c r="GLG70" s="7"/>
      <c r="GLH70" s="7"/>
      <c r="GLI70" s="7"/>
      <c r="GLJ70" s="7"/>
      <c r="GLK70" s="7"/>
      <c r="GLL70" s="7"/>
      <c r="GLM70" s="7"/>
      <c r="GLN70" s="7"/>
      <c r="GLO70" s="7"/>
      <c r="GLP70" s="7"/>
      <c r="GLQ70" s="7"/>
      <c r="GLR70" s="7"/>
      <c r="GLS70" s="7"/>
      <c r="GLT70" s="7"/>
      <c r="GLU70" s="7"/>
      <c r="GLV70" s="7"/>
      <c r="GLW70" s="7"/>
      <c r="GLX70" s="7"/>
      <c r="GLY70" s="7"/>
      <c r="GLZ70" s="7"/>
      <c r="GMA70" s="7"/>
      <c r="GMB70" s="7"/>
      <c r="GMC70" s="7"/>
      <c r="GMD70" s="7"/>
      <c r="GME70" s="7"/>
      <c r="GMF70" s="7"/>
      <c r="GMG70" s="7"/>
      <c r="GMH70" s="7"/>
      <c r="GMI70" s="7"/>
      <c r="GMJ70" s="7"/>
      <c r="GMK70" s="7"/>
      <c r="GML70" s="7"/>
      <c r="GMM70" s="7"/>
      <c r="GMN70" s="7"/>
      <c r="GMO70" s="7"/>
      <c r="GMP70" s="7"/>
      <c r="GMQ70" s="7"/>
      <c r="GMR70" s="7"/>
      <c r="GMS70" s="7"/>
      <c r="GMT70" s="7"/>
      <c r="GMU70" s="7"/>
      <c r="GMV70" s="7"/>
      <c r="GMW70" s="7"/>
      <c r="GMX70" s="7"/>
      <c r="GMY70" s="7"/>
      <c r="GMZ70" s="7"/>
      <c r="GNA70" s="7"/>
      <c r="GNB70" s="7"/>
      <c r="GNC70" s="7"/>
      <c r="GND70" s="7"/>
      <c r="GNE70" s="7"/>
      <c r="GNF70" s="7"/>
      <c r="GNG70" s="7"/>
      <c r="GNH70" s="7"/>
      <c r="GNI70" s="7"/>
      <c r="GNJ70" s="7"/>
      <c r="GNK70" s="7"/>
      <c r="GNL70" s="7"/>
      <c r="GNM70" s="7"/>
      <c r="GNN70" s="7"/>
      <c r="GNO70" s="7"/>
      <c r="GNP70" s="7"/>
      <c r="GNQ70" s="7"/>
      <c r="GNR70" s="7"/>
      <c r="GNS70" s="7"/>
      <c r="GNT70" s="7"/>
      <c r="GNU70" s="7"/>
      <c r="GNV70" s="7"/>
      <c r="GNW70" s="7"/>
      <c r="GNX70" s="7"/>
      <c r="GNY70" s="7"/>
      <c r="GNZ70" s="7"/>
      <c r="GOA70" s="7"/>
      <c r="GOB70" s="7"/>
      <c r="GOC70" s="7"/>
      <c r="GOD70" s="7"/>
      <c r="GOE70" s="7"/>
      <c r="GOF70" s="7"/>
      <c r="GOG70" s="7"/>
      <c r="GOH70" s="7"/>
      <c r="GOI70" s="7"/>
      <c r="GOJ70" s="7"/>
      <c r="GOK70" s="7"/>
      <c r="GOL70" s="7"/>
      <c r="GOM70" s="7"/>
      <c r="GON70" s="7"/>
      <c r="GOO70" s="7"/>
      <c r="GOP70" s="7"/>
      <c r="GOQ70" s="7"/>
      <c r="GOR70" s="7"/>
      <c r="GOS70" s="7"/>
      <c r="GOT70" s="7"/>
      <c r="GOU70" s="7"/>
      <c r="GOV70" s="7"/>
      <c r="GOW70" s="7"/>
      <c r="GOX70" s="7"/>
      <c r="GOY70" s="7"/>
      <c r="GOZ70" s="7"/>
      <c r="GPA70" s="7"/>
      <c r="GPB70" s="7"/>
      <c r="GPC70" s="7"/>
      <c r="GPD70" s="7"/>
      <c r="GPE70" s="7"/>
      <c r="GPF70" s="7"/>
      <c r="GPG70" s="7"/>
      <c r="GPH70" s="7"/>
      <c r="GPI70" s="7"/>
      <c r="GPJ70" s="7"/>
      <c r="GPK70" s="7"/>
      <c r="GPL70" s="7"/>
      <c r="GPM70" s="7"/>
      <c r="GPN70" s="7"/>
      <c r="GPO70" s="7"/>
      <c r="GPP70" s="7"/>
      <c r="GPQ70" s="7"/>
      <c r="GPR70" s="7"/>
      <c r="GPS70" s="7"/>
      <c r="GPT70" s="7"/>
      <c r="GPU70" s="7"/>
      <c r="GPV70" s="7"/>
      <c r="GPW70" s="7"/>
      <c r="GPX70" s="7"/>
      <c r="GPY70" s="7"/>
      <c r="GPZ70" s="7"/>
      <c r="GQA70" s="7"/>
      <c r="GQB70" s="7"/>
      <c r="GQC70" s="7"/>
      <c r="GQD70" s="7"/>
      <c r="GQE70" s="7"/>
      <c r="GQF70" s="7"/>
      <c r="GQG70" s="7"/>
      <c r="GQH70" s="7"/>
      <c r="GQI70" s="7"/>
      <c r="GQJ70" s="7"/>
      <c r="GQK70" s="7"/>
      <c r="GQL70" s="7"/>
      <c r="GQM70" s="7"/>
      <c r="GQN70" s="7"/>
      <c r="GQO70" s="7"/>
      <c r="GQP70" s="7"/>
      <c r="GQQ70" s="7"/>
      <c r="GQR70" s="7"/>
      <c r="GQS70" s="7"/>
      <c r="GQT70" s="7"/>
      <c r="GQU70" s="7"/>
      <c r="GQV70" s="7"/>
      <c r="GQW70" s="7"/>
      <c r="GQX70" s="7"/>
      <c r="GQY70" s="7"/>
      <c r="GQZ70" s="7"/>
      <c r="GRA70" s="7"/>
      <c r="GRB70" s="7"/>
      <c r="GRC70" s="7"/>
      <c r="GRD70" s="7"/>
      <c r="GRE70" s="7"/>
      <c r="GRF70" s="7"/>
      <c r="GRG70" s="7"/>
      <c r="GRH70" s="7"/>
      <c r="GRI70" s="7"/>
      <c r="GRJ70" s="7"/>
      <c r="GRK70" s="7"/>
      <c r="GRL70" s="7"/>
      <c r="GRM70" s="7"/>
      <c r="GRN70" s="7"/>
      <c r="GRO70" s="7"/>
      <c r="GRP70" s="7"/>
      <c r="GRQ70" s="7"/>
      <c r="GRR70" s="7"/>
      <c r="GRS70" s="7"/>
      <c r="GRT70" s="7"/>
      <c r="GRU70" s="7"/>
      <c r="GRV70" s="7"/>
      <c r="GRW70" s="7"/>
      <c r="GRX70" s="7"/>
      <c r="GRY70" s="7"/>
      <c r="GRZ70" s="7"/>
      <c r="GSA70" s="7"/>
      <c r="GSB70" s="7"/>
      <c r="GSC70" s="7"/>
      <c r="GSD70" s="7"/>
      <c r="GSE70" s="7"/>
      <c r="GSF70" s="7"/>
      <c r="GSG70" s="7"/>
      <c r="GSH70" s="7"/>
      <c r="GSI70" s="7"/>
      <c r="GSJ70" s="7"/>
      <c r="GSK70" s="7"/>
      <c r="GSL70" s="7"/>
      <c r="GSM70" s="7"/>
      <c r="GSN70" s="7"/>
      <c r="GSO70" s="7"/>
      <c r="GSP70" s="7"/>
      <c r="GSQ70" s="7"/>
      <c r="GSR70" s="7"/>
      <c r="GSS70" s="7"/>
      <c r="GST70" s="7"/>
      <c r="GSU70" s="7"/>
      <c r="GSV70" s="7"/>
      <c r="GSW70" s="7"/>
      <c r="GSX70" s="7"/>
      <c r="GSY70" s="7"/>
      <c r="GSZ70" s="7"/>
      <c r="GTA70" s="7"/>
      <c r="GTB70" s="7"/>
      <c r="GTC70" s="7"/>
      <c r="GTD70" s="7"/>
      <c r="GTE70" s="7"/>
      <c r="GTF70" s="7"/>
      <c r="GTG70" s="7"/>
      <c r="GTH70" s="7"/>
      <c r="GTI70" s="7"/>
      <c r="GTJ70" s="7"/>
      <c r="GTK70" s="7"/>
      <c r="GTL70" s="7"/>
      <c r="GTM70" s="7"/>
      <c r="GTN70" s="7"/>
      <c r="GTO70" s="7"/>
      <c r="GTP70" s="7"/>
      <c r="GTQ70" s="7"/>
      <c r="GTR70" s="7"/>
      <c r="GTS70" s="7"/>
      <c r="GTT70" s="7"/>
      <c r="GTU70" s="7"/>
      <c r="GTV70" s="7"/>
      <c r="GTW70" s="7"/>
      <c r="GTX70" s="7"/>
      <c r="GTY70" s="7"/>
      <c r="GTZ70" s="7"/>
      <c r="GUA70" s="7"/>
      <c r="GUB70" s="7"/>
      <c r="GUC70" s="7"/>
      <c r="GUD70" s="7"/>
      <c r="GUE70" s="7"/>
      <c r="GUF70" s="7"/>
      <c r="GUG70" s="7"/>
      <c r="GUH70" s="7"/>
      <c r="GUI70" s="7"/>
      <c r="GUJ70" s="7"/>
      <c r="GUK70" s="7"/>
      <c r="GUL70" s="7"/>
      <c r="GUM70" s="7"/>
      <c r="GUN70" s="7"/>
      <c r="GUO70" s="7"/>
      <c r="GUP70" s="7"/>
      <c r="GUQ70" s="7"/>
      <c r="GUR70" s="7"/>
      <c r="GUS70" s="7"/>
      <c r="GUT70" s="7"/>
      <c r="GUU70" s="7"/>
      <c r="GUV70" s="7"/>
      <c r="GUW70" s="7"/>
      <c r="GUX70" s="7"/>
      <c r="GUY70" s="7"/>
      <c r="GUZ70" s="7"/>
      <c r="GVA70" s="7"/>
      <c r="GVB70" s="7"/>
      <c r="GVC70" s="7"/>
      <c r="GVD70" s="7"/>
      <c r="GVE70" s="7"/>
      <c r="GVF70" s="7"/>
      <c r="GVG70" s="7"/>
      <c r="GVH70" s="7"/>
      <c r="GVI70" s="7"/>
      <c r="GVJ70" s="7"/>
      <c r="GVK70" s="7"/>
      <c r="GVL70" s="7"/>
      <c r="GVM70" s="7"/>
      <c r="GVN70" s="7"/>
      <c r="GVO70" s="7"/>
      <c r="GVP70" s="7"/>
      <c r="GVQ70" s="7"/>
      <c r="GVR70" s="7"/>
      <c r="GVS70" s="7"/>
      <c r="GVT70" s="7"/>
      <c r="GVU70" s="7"/>
      <c r="GVV70" s="7"/>
      <c r="GVW70" s="7"/>
      <c r="GVX70" s="7"/>
      <c r="GVY70" s="7"/>
      <c r="GVZ70" s="7"/>
      <c r="GWA70" s="7"/>
      <c r="GWB70" s="7"/>
      <c r="GWC70" s="7"/>
      <c r="GWD70" s="7"/>
      <c r="GWE70" s="7"/>
      <c r="GWF70" s="7"/>
      <c r="GWG70" s="7"/>
      <c r="GWH70" s="7"/>
      <c r="GWI70" s="7"/>
      <c r="GWJ70" s="7"/>
      <c r="GWK70" s="7"/>
      <c r="GWL70" s="7"/>
      <c r="GWM70" s="7"/>
      <c r="GWN70" s="7"/>
      <c r="GWO70" s="7"/>
      <c r="GWP70" s="7"/>
      <c r="GWQ70" s="7"/>
      <c r="GWR70" s="7"/>
      <c r="GWS70" s="7"/>
      <c r="GWT70" s="7"/>
      <c r="GWU70" s="7"/>
      <c r="GWV70" s="7"/>
      <c r="GWW70" s="7"/>
      <c r="GWX70" s="7"/>
      <c r="GWY70" s="7"/>
      <c r="GWZ70" s="7"/>
      <c r="GXA70" s="7"/>
      <c r="GXB70" s="7"/>
      <c r="GXC70" s="7"/>
      <c r="GXD70" s="7"/>
      <c r="GXE70" s="7"/>
      <c r="GXF70" s="7"/>
      <c r="GXG70" s="7"/>
      <c r="GXH70" s="7"/>
      <c r="GXI70" s="7"/>
      <c r="GXJ70" s="7"/>
      <c r="GXK70" s="7"/>
      <c r="GXL70" s="7"/>
      <c r="GXM70" s="7"/>
      <c r="GXN70" s="7"/>
      <c r="GXO70" s="7"/>
      <c r="GXP70" s="7"/>
      <c r="GXQ70" s="7"/>
      <c r="GXR70" s="7"/>
      <c r="GXS70" s="7"/>
      <c r="GXT70" s="7"/>
      <c r="GXU70" s="7"/>
      <c r="GXV70" s="7"/>
      <c r="GXW70" s="7"/>
      <c r="GXX70" s="7"/>
      <c r="GXY70" s="7"/>
      <c r="GXZ70" s="7"/>
      <c r="GYA70" s="7"/>
      <c r="GYB70" s="7"/>
      <c r="GYC70" s="7"/>
      <c r="GYD70" s="7"/>
      <c r="GYE70" s="7"/>
      <c r="GYF70" s="7"/>
      <c r="GYG70" s="7"/>
      <c r="GYH70" s="7"/>
      <c r="GYI70" s="7"/>
      <c r="GYJ70" s="7"/>
      <c r="GYK70" s="7"/>
      <c r="GYL70" s="7"/>
      <c r="GYM70" s="7"/>
      <c r="GYN70" s="7"/>
      <c r="GYO70" s="7"/>
      <c r="GYP70" s="7"/>
      <c r="GYQ70" s="7"/>
      <c r="GYR70" s="7"/>
      <c r="GYS70" s="7"/>
      <c r="GYT70" s="7"/>
      <c r="GYU70" s="7"/>
      <c r="GYV70" s="7"/>
      <c r="GYW70" s="7"/>
      <c r="GYX70" s="7"/>
      <c r="GYY70" s="7"/>
      <c r="GYZ70" s="7"/>
      <c r="GZA70" s="7"/>
      <c r="GZB70" s="7"/>
      <c r="GZC70" s="7"/>
      <c r="GZD70" s="7"/>
      <c r="GZE70" s="7"/>
      <c r="GZF70" s="7"/>
      <c r="GZG70" s="7"/>
      <c r="GZH70" s="7"/>
      <c r="GZI70" s="7"/>
      <c r="GZJ70" s="7"/>
      <c r="GZK70" s="7"/>
      <c r="GZL70" s="7"/>
      <c r="GZM70" s="7"/>
      <c r="GZN70" s="7"/>
      <c r="GZO70" s="7"/>
      <c r="GZP70" s="7"/>
      <c r="GZQ70" s="7"/>
      <c r="GZR70" s="7"/>
      <c r="GZS70" s="7"/>
      <c r="GZT70" s="7"/>
      <c r="GZU70" s="7"/>
      <c r="GZV70" s="7"/>
      <c r="GZW70" s="7"/>
      <c r="GZX70" s="7"/>
      <c r="GZY70" s="7"/>
      <c r="GZZ70" s="7"/>
      <c r="HAA70" s="7"/>
      <c r="HAB70" s="7"/>
      <c r="HAC70" s="7"/>
      <c r="HAD70" s="7"/>
      <c r="HAE70" s="7"/>
      <c r="HAF70" s="7"/>
      <c r="HAG70" s="7"/>
      <c r="HAH70" s="7"/>
      <c r="HAI70" s="7"/>
      <c r="HAJ70" s="7"/>
      <c r="HAK70" s="7"/>
      <c r="HAL70" s="7"/>
      <c r="HAM70" s="7"/>
      <c r="HAN70" s="7"/>
      <c r="HAO70" s="7"/>
      <c r="HAP70" s="7"/>
      <c r="HAQ70" s="7"/>
      <c r="HAR70" s="7"/>
      <c r="HAS70" s="7"/>
      <c r="HAT70" s="7"/>
      <c r="HAU70" s="7"/>
      <c r="HAV70" s="7"/>
      <c r="HAW70" s="7"/>
      <c r="HAX70" s="7"/>
      <c r="HAY70" s="7"/>
      <c r="HAZ70" s="7"/>
      <c r="HBA70" s="7"/>
      <c r="HBB70" s="7"/>
      <c r="HBC70" s="7"/>
      <c r="HBD70" s="7"/>
      <c r="HBE70" s="7"/>
      <c r="HBF70" s="7"/>
      <c r="HBG70" s="7"/>
      <c r="HBH70" s="7"/>
      <c r="HBI70" s="7"/>
      <c r="HBJ70" s="7"/>
      <c r="HBK70" s="7"/>
      <c r="HBL70" s="7"/>
      <c r="HBM70" s="7"/>
      <c r="HBN70" s="7"/>
      <c r="HBO70" s="7"/>
      <c r="HBP70" s="7"/>
      <c r="HBQ70" s="7"/>
      <c r="HBR70" s="7"/>
      <c r="HBS70" s="7"/>
      <c r="HBT70" s="7"/>
      <c r="HBU70" s="7"/>
      <c r="HBV70" s="7"/>
      <c r="HBW70" s="7"/>
      <c r="HBX70" s="7"/>
      <c r="HBY70" s="7"/>
      <c r="HBZ70" s="7"/>
      <c r="HCA70" s="7"/>
      <c r="HCB70" s="7"/>
      <c r="HCC70" s="7"/>
      <c r="HCD70" s="7"/>
      <c r="HCE70" s="7"/>
      <c r="HCF70" s="7"/>
      <c r="HCG70" s="7"/>
      <c r="HCH70" s="7"/>
      <c r="HCI70" s="7"/>
      <c r="HCJ70" s="7"/>
      <c r="HCK70" s="7"/>
      <c r="HCL70" s="7"/>
      <c r="HCM70" s="7"/>
      <c r="HCN70" s="7"/>
      <c r="HCO70" s="7"/>
      <c r="HCP70" s="7"/>
      <c r="HCQ70" s="7"/>
      <c r="HCR70" s="7"/>
      <c r="HCS70" s="7"/>
      <c r="HCT70" s="7"/>
      <c r="HCU70" s="7"/>
      <c r="HCV70" s="7"/>
      <c r="HCW70" s="7"/>
      <c r="HCX70" s="7"/>
      <c r="HCY70" s="7"/>
      <c r="HCZ70" s="7"/>
      <c r="HDA70" s="7"/>
      <c r="HDB70" s="7"/>
      <c r="HDC70" s="7"/>
      <c r="HDD70" s="7"/>
      <c r="HDE70" s="7"/>
      <c r="HDF70" s="7"/>
      <c r="HDG70" s="7"/>
      <c r="HDH70" s="7"/>
      <c r="HDI70" s="7"/>
      <c r="HDJ70" s="7"/>
      <c r="HDK70" s="7"/>
      <c r="HDL70" s="7"/>
      <c r="HDM70" s="7"/>
      <c r="HDN70" s="7"/>
      <c r="HDO70" s="7"/>
      <c r="HDP70" s="7"/>
      <c r="HDQ70" s="7"/>
      <c r="HDR70" s="7"/>
      <c r="HDS70" s="7"/>
      <c r="HDT70" s="7"/>
      <c r="HDU70" s="7"/>
      <c r="HDV70" s="7"/>
      <c r="HDW70" s="7"/>
      <c r="HDX70" s="7"/>
      <c r="HDY70" s="7"/>
      <c r="HDZ70" s="7"/>
      <c r="HEA70" s="7"/>
      <c r="HEB70" s="7"/>
      <c r="HEC70" s="7"/>
      <c r="HED70" s="7"/>
      <c r="HEE70" s="7"/>
      <c r="HEF70" s="7"/>
      <c r="HEG70" s="7"/>
      <c r="HEH70" s="7"/>
      <c r="HEI70" s="7"/>
      <c r="HEJ70" s="7"/>
      <c r="HEK70" s="7"/>
      <c r="HEL70" s="7"/>
      <c r="HEM70" s="7"/>
      <c r="HEN70" s="7"/>
      <c r="HEO70" s="7"/>
      <c r="HEP70" s="7"/>
      <c r="HEQ70" s="7"/>
      <c r="HER70" s="7"/>
      <c r="HES70" s="7"/>
      <c r="HET70" s="7"/>
      <c r="HEU70" s="7"/>
      <c r="HEV70" s="7"/>
      <c r="HEW70" s="7"/>
      <c r="HEX70" s="7"/>
      <c r="HEY70" s="7"/>
      <c r="HEZ70" s="7"/>
      <c r="HFA70" s="7"/>
      <c r="HFB70" s="7"/>
      <c r="HFC70" s="7"/>
      <c r="HFD70" s="7"/>
      <c r="HFE70" s="7"/>
      <c r="HFF70" s="7"/>
      <c r="HFG70" s="7"/>
      <c r="HFH70" s="7"/>
      <c r="HFI70" s="7"/>
      <c r="HFJ70" s="7"/>
      <c r="HFK70" s="7"/>
      <c r="HFL70" s="7"/>
      <c r="HFM70" s="7"/>
      <c r="HFN70" s="7"/>
      <c r="HFO70" s="7"/>
      <c r="HFP70" s="7"/>
      <c r="HFQ70" s="7"/>
      <c r="HFR70" s="7"/>
      <c r="HFS70" s="7"/>
      <c r="HFT70" s="7"/>
      <c r="HFU70" s="7"/>
      <c r="HFV70" s="7"/>
      <c r="HFW70" s="7"/>
      <c r="HFX70" s="7"/>
      <c r="HFY70" s="7"/>
      <c r="HFZ70" s="7"/>
      <c r="HGA70" s="7"/>
      <c r="HGB70" s="7"/>
      <c r="HGC70" s="7"/>
      <c r="HGD70" s="7"/>
      <c r="HGE70" s="7"/>
      <c r="HGF70" s="7"/>
      <c r="HGG70" s="7"/>
      <c r="HGH70" s="7"/>
      <c r="HGI70" s="7"/>
      <c r="HGJ70" s="7"/>
      <c r="HGK70" s="7"/>
      <c r="HGL70" s="7"/>
      <c r="HGM70" s="7"/>
      <c r="HGN70" s="7"/>
      <c r="HGO70" s="7"/>
      <c r="HGP70" s="7"/>
      <c r="HGQ70" s="7"/>
      <c r="HGR70" s="7"/>
      <c r="HGS70" s="7"/>
      <c r="HGT70" s="7"/>
      <c r="HGU70" s="7"/>
      <c r="HGV70" s="7"/>
      <c r="HGW70" s="7"/>
      <c r="HGX70" s="7"/>
      <c r="HGY70" s="7"/>
      <c r="HGZ70" s="7"/>
      <c r="HHA70" s="7"/>
      <c r="HHB70" s="7"/>
      <c r="HHC70" s="7"/>
      <c r="HHD70" s="7"/>
      <c r="HHE70" s="7"/>
      <c r="HHF70" s="7"/>
      <c r="HHG70" s="7"/>
      <c r="HHH70" s="7"/>
      <c r="HHI70" s="7"/>
      <c r="HHJ70" s="7"/>
      <c r="HHK70" s="7"/>
      <c r="HHL70" s="7"/>
      <c r="HHM70" s="7"/>
      <c r="HHN70" s="7"/>
      <c r="HHO70" s="7"/>
      <c r="HHP70" s="7"/>
      <c r="HHQ70" s="7"/>
      <c r="HHR70" s="7"/>
      <c r="HHS70" s="7"/>
      <c r="HHT70" s="7"/>
      <c r="HHU70" s="7"/>
      <c r="HHV70" s="7"/>
      <c r="HHW70" s="7"/>
      <c r="HHX70" s="7"/>
      <c r="HHY70" s="7"/>
      <c r="HHZ70" s="7"/>
      <c r="HIA70" s="7"/>
      <c r="HIB70" s="7"/>
      <c r="HIC70" s="7"/>
      <c r="HID70" s="7"/>
      <c r="HIE70" s="7"/>
      <c r="HIF70" s="7"/>
      <c r="HIG70" s="7"/>
      <c r="HIH70" s="7"/>
      <c r="HII70" s="7"/>
      <c r="HIJ70" s="7"/>
      <c r="HIK70" s="7"/>
      <c r="HIL70" s="7"/>
      <c r="HIM70" s="7"/>
      <c r="HIN70" s="7"/>
      <c r="HIO70" s="7"/>
      <c r="HIP70" s="7"/>
      <c r="HIQ70" s="7"/>
      <c r="HIR70" s="7"/>
      <c r="HIS70" s="7"/>
      <c r="HIT70" s="7"/>
      <c r="HIU70" s="7"/>
      <c r="HIV70" s="7"/>
      <c r="HIW70" s="7"/>
      <c r="HIX70" s="7"/>
      <c r="HIY70" s="7"/>
      <c r="HIZ70" s="7"/>
      <c r="HJA70" s="7"/>
      <c r="HJB70" s="7"/>
      <c r="HJC70" s="7"/>
      <c r="HJD70" s="7"/>
      <c r="HJE70" s="7"/>
      <c r="HJF70" s="7"/>
      <c r="HJG70" s="7"/>
      <c r="HJH70" s="7"/>
      <c r="HJI70" s="7"/>
      <c r="HJJ70" s="7"/>
      <c r="HJK70" s="7"/>
      <c r="HJL70" s="7"/>
      <c r="HJM70" s="7"/>
      <c r="HJN70" s="7"/>
      <c r="HJO70" s="7"/>
      <c r="HJP70" s="7"/>
      <c r="HJQ70" s="7"/>
      <c r="HJR70" s="7"/>
      <c r="HJS70" s="7"/>
      <c r="HJT70" s="7"/>
      <c r="HJU70" s="7"/>
      <c r="HJV70" s="7"/>
      <c r="HJW70" s="7"/>
      <c r="HJX70" s="7"/>
      <c r="HJY70" s="7"/>
      <c r="HJZ70" s="7"/>
      <c r="HKA70" s="7"/>
      <c r="HKB70" s="7"/>
      <c r="HKC70" s="7"/>
      <c r="HKD70" s="7"/>
      <c r="HKE70" s="7"/>
      <c r="HKF70" s="7"/>
      <c r="HKG70" s="7"/>
      <c r="HKH70" s="7"/>
      <c r="HKI70" s="7"/>
      <c r="HKJ70" s="7"/>
      <c r="HKK70" s="7"/>
      <c r="HKL70" s="7"/>
      <c r="HKM70" s="7"/>
      <c r="HKN70" s="7"/>
      <c r="HKO70" s="7"/>
      <c r="HKP70" s="7"/>
      <c r="HKQ70" s="7"/>
      <c r="HKR70" s="7"/>
      <c r="HKS70" s="7"/>
      <c r="HKT70" s="7"/>
      <c r="HKU70" s="7"/>
      <c r="HKV70" s="7"/>
      <c r="HKW70" s="7"/>
      <c r="HKX70" s="7"/>
      <c r="HKY70" s="7"/>
      <c r="HKZ70" s="7"/>
      <c r="HLA70" s="7"/>
      <c r="HLB70" s="7"/>
      <c r="HLC70" s="7"/>
      <c r="HLD70" s="7"/>
      <c r="HLE70" s="7"/>
      <c r="HLF70" s="7"/>
      <c r="HLG70" s="7"/>
      <c r="HLH70" s="7"/>
      <c r="HLI70" s="7"/>
      <c r="HLJ70" s="7"/>
      <c r="HLK70" s="7"/>
      <c r="HLL70" s="7"/>
      <c r="HLM70" s="7"/>
      <c r="HLN70" s="7"/>
      <c r="HLO70" s="7"/>
      <c r="HLP70" s="7"/>
      <c r="HLQ70" s="7"/>
      <c r="HLR70" s="7"/>
      <c r="HLS70" s="7"/>
      <c r="HLT70" s="7"/>
      <c r="HLU70" s="7"/>
      <c r="HLV70" s="7"/>
      <c r="HLW70" s="7"/>
      <c r="HLX70" s="7"/>
      <c r="HLY70" s="7"/>
      <c r="HLZ70" s="7"/>
      <c r="HMA70" s="7"/>
      <c r="HMB70" s="7"/>
      <c r="HMC70" s="7"/>
      <c r="HMD70" s="7"/>
      <c r="HME70" s="7"/>
      <c r="HMF70" s="7"/>
      <c r="HMG70" s="7"/>
      <c r="HMH70" s="7"/>
      <c r="HMI70" s="7"/>
      <c r="HMJ70" s="7"/>
      <c r="HMK70" s="7"/>
      <c r="HML70" s="7"/>
      <c r="HMM70" s="7"/>
      <c r="HMN70" s="7"/>
      <c r="HMO70" s="7"/>
      <c r="HMP70" s="7"/>
      <c r="HMQ70" s="7"/>
      <c r="HMR70" s="7"/>
      <c r="HMS70" s="7"/>
      <c r="HMT70" s="7"/>
      <c r="HMU70" s="7"/>
      <c r="HMV70" s="7"/>
      <c r="HMW70" s="7"/>
      <c r="HMX70" s="7"/>
      <c r="HMY70" s="7"/>
      <c r="HMZ70" s="7"/>
      <c r="HNA70" s="7"/>
      <c r="HNB70" s="7"/>
      <c r="HNC70" s="7"/>
      <c r="HND70" s="7"/>
      <c r="HNE70" s="7"/>
      <c r="HNF70" s="7"/>
      <c r="HNG70" s="7"/>
      <c r="HNH70" s="7"/>
      <c r="HNI70" s="7"/>
      <c r="HNJ70" s="7"/>
      <c r="HNK70" s="7"/>
      <c r="HNL70" s="7"/>
      <c r="HNM70" s="7"/>
      <c r="HNN70" s="7"/>
      <c r="HNO70" s="7"/>
      <c r="HNP70" s="7"/>
      <c r="HNQ70" s="7"/>
      <c r="HNR70" s="7"/>
      <c r="HNS70" s="7"/>
      <c r="HNT70" s="7"/>
      <c r="HNU70" s="7"/>
      <c r="HNV70" s="7"/>
      <c r="HNW70" s="7"/>
      <c r="HNX70" s="7"/>
      <c r="HNY70" s="7"/>
      <c r="HNZ70" s="7"/>
      <c r="HOA70" s="7"/>
      <c r="HOB70" s="7"/>
      <c r="HOC70" s="7"/>
      <c r="HOD70" s="7"/>
      <c r="HOE70" s="7"/>
      <c r="HOF70" s="7"/>
      <c r="HOG70" s="7"/>
      <c r="HOH70" s="7"/>
      <c r="HOI70" s="7"/>
      <c r="HOJ70" s="7"/>
      <c r="HOK70" s="7"/>
      <c r="HOL70" s="7"/>
      <c r="HOM70" s="7"/>
      <c r="HON70" s="7"/>
      <c r="HOO70" s="7"/>
      <c r="HOP70" s="7"/>
      <c r="HOQ70" s="7"/>
      <c r="HOR70" s="7"/>
      <c r="HOS70" s="7"/>
      <c r="HOT70" s="7"/>
      <c r="HOU70" s="7"/>
      <c r="HOV70" s="7"/>
      <c r="HOW70" s="7"/>
      <c r="HOX70" s="7"/>
      <c r="HOY70" s="7"/>
      <c r="HOZ70" s="7"/>
      <c r="HPA70" s="7"/>
      <c r="HPB70" s="7"/>
      <c r="HPC70" s="7"/>
      <c r="HPD70" s="7"/>
      <c r="HPE70" s="7"/>
      <c r="HPF70" s="7"/>
      <c r="HPG70" s="7"/>
      <c r="HPH70" s="7"/>
      <c r="HPI70" s="7"/>
      <c r="HPJ70" s="7"/>
      <c r="HPK70" s="7"/>
      <c r="HPL70" s="7"/>
      <c r="HPM70" s="7"/>
      <c r="HPN70" s="7"/>
      <c r="HPO70" s="7"/>
      <c r="HPP70" s="7"/>
      <c r="HPQ70" s="7"/>
      <c r="HPR70" s="7"/>
      <c r="HPS70" s="7"/>
      <c r="HPT70" s="7"/>
      <c r="HPU70" s="7"/>
      <c r="HPV70" s="7"/>
      <c r="HPW70" s="7"/>
      <c r="HPX70" s="7"/>
      <c r="HPY70" s="7"/>
      <c r="HPZ70" s="7"/>
      <c r="HQA70" s="7"/>
      <c r="HQB70" s="7"/>
      <c r="HQC70" s="7"/>
      <c r="HQD70" s="7"/>
      <c r="HQE70" s="7"/>
      <c r="HQF70" s="7"/>
      <c r="HQG70" s="7"/>
      <c r="HQH70" s="7"/>
      <c r="HQI70" s="7"/>
      <c r="HQJ70" s="7"/>
      <c r="HQK70" s="7"/>
      <c r="HQL70" s="7"/>
      <c r="HQM70" s="7"/>
      <c r="HQN70" s="7"/>
      <c r="HQO70" s="7"/>
      <c r="HQP70" s="7"/>
      <c r="HQQ70" s="7"/>
      <c r="HQR70" s="7"/>
      <c r="HQS70" s="7"/>
      <c r="HQT70" s="7"/>
      <c r="HQU70" s="7"/>
      <c r="HQV70" s="7"/>
      <c r="HQW70" s="7"/>
      <c r="HQX70" s="7"/>
      <c r="HQY70" s="7"/>
      <c r="HQZ70" s="7"/>
      <c r="HRA70" s="7"/>
      <c r="HRB70" s="7"/>
      <c r="HRC70" s="7"/>
      <c r="HRD70" s="7"/>
      <c r="HRE70" s="7"/>
      <c r="HRF70" s="7"/>
      <c r="HRG70" s="7"/>
      <c r="HRH70" s="7"/>
      <c r="HRI70" s="7"/>
      <c r="HRJ70" s="7"/>
      <c r="HRK70" s="7"/>
      <c r="HRL70" s="7"/>
      <c r="HRM70" s="7"/>
      <c r="HRN70" s="7"/>
      <c r="HRO70" s="7"/>
      <c r="HRP70" s="7"/>
      <c r="HRQ70" s="7"/>
      <c r="HRR70" s="7"/>
      <c r="HRS70" s="7"/>
      <c r="HRT70" s="7"/>
      <c r="HRU70" s="7"/>
      <c r="HRV70" s="7"/>
      <c r="HRW70" s="7"/>
      <c r="HRX70" s="7"/>
      <c r="HRY70" s="7"/>
      <c r="HRZ70" s="7"/>
      <c r="HSA70" s="7"/>
      <c r="HSB70" s="7"/>
      <c r="HSC70" s="7"/>
      <c r="HSD70" s="7"/>
      <c r="HSE70" s="7"/>
      <c r="HSF70" s="7"/>
      <c r="HSG70" s="7"/>
      <c r="HSH70" s="7"/>
      <c r="HSI70" s="7"/>
      <c r="HSJ70" s="7"/>
      <c r="HSK70" s="7"/>
      <c r="HSL70" s="7"/>
      <c r="HSM70" s="7"/>
      <c r="HSN70" s="7"/>
      <c r="HSO70" s="7"/>
      <c r="HSP70" s="7"/>
      <c r="HSQ70" s="7"/>
      <c r="HSR70" s="7"/>
      <c r="HSS70" s="7"/>
      <c r="HST70" s="7"/>
      <c r="HSU70" s="7"/>
      <c r="HSV70" s="7"/>
      <c r="HSW70" s="7"/>
      <c r="HSX70" s="7"/>
      <c r="HSY70" s="7"/>
      <c r="HSZ70" s="7"/>
      <c r="HTA70" s="7"/>
      <c r="HTB70" s="7"/>
      <c r="HTC70" s="7"/>
      <c r="HTD70" s="7"/>
      <c r="HTE70" s="7"/>
      <c r="HTF70" s="7"/>
      <c r="HTG70" s="7"/>
      <c r="HTH70" s="7"/>
      <c r="HTI70" s="7"/>
      <c r="HTJ70" s="7"/>
      <c r="HTK70" s="7"/>
      <c r="HTL70" s="7"/>
      <c r="HTM70" s="7"/>
      <c r="HTN70" s="7"/>
      <c r="HTO70" s="7"/>
      <c r="HTP70" s="7"/>
      <c r="HTQ70" s="7"/>
      <c r="HTR70" s="7"/>
      <c r="HTS70" s="7"/>
      <c r="HTT70" s="7"/>
      <c r="HTU70" s="7"/>
      <c r="HTV70" s="7"/>
      <c r="HTW70" s="7"/>
      <c r="HTX70" s="7"/>
      <c r="HTY70" s="7"/>
      <c r="HTZ70" s="7"/>
      <c r="HUA70" s="7"/>
      <c r="HUB70" s="7"/>
      <c r="HUC70" s="7"/>
      <c r="HUD70" s="7"/>
      <c r="HUE70" s="7"/>
      <c r="HUF70" s="7"/>
      <c r="HUG70" s="7"/>
      <c r="HUH70" s="7"/>
      <c r="HUI70" s="7"/>
      <c r="HUJ70" s="7"/>
      <c r="HUK70" s="7"/>
      <c r="HUL70" s="7"/>
      <c r="HUM70" s="7"/>
      <c r="HUN70" s="7"/>
      <c r="HUO70" s="7"/>
      <c r="HUP70" s="7"/>
      <c r="HUQ70" s="7"/>
      <c r="HUR70" s="7"/>
      <c r="HUS70" s="7"/>
      <c r="HUT70" s="7"/>
      <c r="HUU70" s="7"/>
      <c r="HUV70" s="7"/>
      <c r="HUW70" s="7"/>
      <c r="HUX70" s="7"/>
      <c r="HUY70" s="7"/>
      <c r="HUZ70" s="7"/>
      <c r="HVA70" s="7"/>
      <c r="HVB70" s="7"/>
      <c r="HVC70" s="7"/>
      <c r="HVD70" s="7"/>
      <c r="HVE70" s="7"/>
      <c r="HVF70" s="7"/>
      <c r="HVG70" s="7"/>
      <c r="HVH70" s="7"/>
      <c r="HVI70" s="7"/>
      <c r="HVJ70" s="7"/>
      <c r="HVK70" s="7"/>
      <c r="HVL70" s="7"/>
      <c r="HVM70" s="7"/>
      <c r="HVN70" s="7"/>
      <c r="HVO70" s="7"/>
      <c r="HVP70" s="7"/>
      <c r="HVQ70" s="7"/>
      <c r="HVR70" s="7"/>
      <c r="HVS70" s="7"/>
      <c r="HVT70" s="7"/>
      <c r="HVU70" s="7"/>
      <c r="HVV70" s="7"/>
      <c r="HVW70" s="7"/>
      <c r="HVX70" s="7"/>
      <c r="HVY70" s="7"/>
      <c r="HVZ70" s="7"/>
      <c r="HWA70" s="7"/>
      <c r="HWB70" s="7"/>
      <c r="HWC70" s="7"/>
      <c r="HWD70" s="7"/>
      <c r="HWE70" s="7"/>
      <c r="HWF70" s="7"/>
      <c r="HWG70" s="7"/>
      <c r="HWH70" s="7"/>
      <c r="HWI70" s="7"/>
      <c r="HWJ70" s="7"/>
      <c r="HWK70" s="7"/>
      <c r="HWL70" s="7"/>
      <c r="HWM70" s="7"/>
      <c r="HWN70" s="7"/>
      <c r="HWO70" s="7"/>
      <c r="HWP70" s="7"/>
      <c r="HWQ70" s="7"/>
      <c r="HWR70" s="7"/>
      <c r="HWS70" s="7"/>
      <c r="HWT70" s="7"/>
      <c r="HWU70" s="7"/>
      <c r="HWV70" s="7"/>
      <c r="HWW70" s="7"/>
      <c r="HWX70" s="7"/>
      <c r="HWY70" s="7"/>
      <c r="HWZ70" s="7"/>
      <c r="HXA70" s="7"/>
      <c r="HXB70" s="7"/>
      <c r="HXC70" s="7"/>
      <c r="HXD70" s="7"/>
      <c r="HXE70" s="7"/>
      <c r="HXF70" s="7"/>
      <c r="HXG70" s="7"/>
      <c r="HXH70" s="7"/>
      <c r="HXI70" s="7"/>
      <c r="HXJ70" s="7"/>
      <c r="HXK70" s="7"/>
      <c r="HXL70" s="7"/>
      <c r="HXM70" s="7"/>
      <c r="HXN70" s="7"/>
      <c r="HXO70" s="7"/>
      <c r="HXP70" s="7"/>
      <c r="HXQ70" s="7"/>
      <c r="HXR70" s="7"/>
      <c r="HXS70" s="7"/>
      <c r="HXT70" s="7"/>
      <c r="HXU70" s="7"/>
      <c r="HXV70" s="7"/>
      <c r="HXW70" s="7"/>
      <c r="HXX70" s="7"/>
      <c r="HXY70" s="7"/>
      <c r="HXZ70" s="7"/>
      <c r="HYA70" s="7"/>
      <c r="HYB70" s="7"/>
      <c r="HYC70" s="7"/>
      <c r="HYD70" s="7"/>
      <c r="HYE70" s="7"/>
      <c r="HYF70" s="7"/>
      <c r="HYG70" s="7"/>
      <c r="HYH70" s="7"/>
      <c r="HYI70" s="7"/>
      <c r="HYJ70" s="7"/>
      <c r="HYK70" s="7"/>
      <c r="HYL70" s="7"/>
      <c r="HYM70" s="7"/>
      <c r="HYN70" s="7"/>
      <c r="HYO70" s="7"/>
      <c r="HYP70" s="7"/>
      <c r="HYQ70" s="7"/>
      <c r="HYR70" s="7"/>
      <c r="HYS70" s="7"/>
      <c r="HYT70" s="7"/>
      <c r="HYU70" s="7"/>
      <c r="HYV70" s="7"/>
      <c r="HYW70" s="7"/>
      <c r="HYX70" s="7"/>
      <c r="HYY70" s="7"/>
      <c r="HYZ70" s="7"/>
      <c r="HZA70" s="7"/>
      <c r="HZB70" s="7"/>
      <c r="HZC70" s="7"/>
      <c r="HZD70" s="7"/>
      <c r="HZE70" s="7"/>
      <c r="HZF70" s="7"/>
      <c r="HZG70" s="7"/>
      <c r="HZH70" s="7"/>
      <c r="HZI70" s="7"/>
      <c r="HZJ70" s="7"/>
      <c r="HZK70" s="7"/>
      <c r="HZL70" s="7"/>
      <c r="HZM70" s="7"/>
      <c r="HZN70" s="7"/>
      <c r="HZO70" s="7"/>
      <c r="HZP70" s="7"/>
      <c r="HZQ70" s="7"/>
      <c r="HZR70" s="7"/>
      <c r="HZS70" s="7"/>
      <c r="HZT70" s="7"/>
      <c r="HZU70" s="7"/>
      <c r="HZV70" s="7"/>
      <c r="HZW70" s="7"/>
      <c r="HZX70" s="7"/>
      <c r="HZY70" s="7"/>
      <c r="HZZ70" s="7"/>
      <c r="IAA70" s="7"/>
      <c r="IAB70" s="7"/>
      <c r="IAC70" s="7"/>
      <c r="IAD70" s="7"/>
      <c r="IAE70" s="7"/>
      <c r="IAF70" s="7"/>
      <c r="IAG70" s="7"/>
      <c r="IAH70" s="7"/>
      <c r="IAI70" s="7"/>
      <c r="IAJ70" s="7"/>
      <c r="IAK70" s="7"/>
      <c r="IAL70" s="7"/>
      <c r="IAM70" s="7"/>
      <c r="IAN70" s="7"/>
      <c r="IAO70" s="7"/>
      <c r="IAP70" s="7"/>
      <c r="IAQ70" s="7"/>
      <c r="IAR70" s="7"/>
      <c r="IAS70" s="7"/>
      <c r="IAT70" s="7"/>
      <c r="IAU70" s="7"/>
      <c r="IAV70" s="7"/>
      <c r="IAW70" s="7"/>
      <c r="IAX70" s="7"/>
      <c r="IAY70" s="7"/>
      <c r="IAZ70" s="7"/>
      <c r="IBA70" s="7"/>
      <c r="IBB70" s="7"/>
      <c r="IBC70" s="7"/>
      <c r="IBD70" s="7"/>
      <c r="IBE70" s="7"/>
      <c r="IBF70" s="7"/>
      <c r="IBG70" s="7"/>
      <c r="IBH70" s="7"/>
      <c r="IBI70" s="7"/>
      <c r="IBJ70" s="7"/>
      <c r="IBK70" s="7"/>
      <c r="IBL70" s="7"/>
      <c r="IBM70" s="7"/>
      <c r="IBN70" s="7"/>
      <c r="IBO70" s="7"/>
      <c r="IBP70" s="7"/>
      <c r="IBQ70" s="7"/>
      <c r="IBR70" s="7"/>
      <c r="IBS70" s="7"/>
      <c r="IBT70" s="7"/>
      <c r="IBU70" s="7"/>
      <c r="IBV70" s="7"/>
      <c r="IBW70" s="7"/>
      <c r="IBX70" s="7"/>
      <c r="IBY70" s="7"/>
      <c r="IBZ70" s="7"/>
      <c r="ICA70" s="7"/>
      <c r="ICB70" s="7"/>
      <c r="ICC70" s="7"/>
      <c r="ICD70" s="7"/>
      <c r="ICE70" s="7"/>
      <c r="ICF70" s="7"/>
      <c r="ICG70" s="7"/>
      <c r="ICH70" s="7"/>
      <c r="ICI70" s="7"/>
      <c r="ICJ70" s="7"/>
      <c r="ICK70" s="7"/>
      <c r="ICL70" s="7"/>
      <c r="ICM70" s="7"/>
      <c r="ICN70" s="7"/>
      <c r="ICO70" s="7"/>
      <c r="ICP70" s="7"/>
      <c r="ICQ70" s="7"/>
      <c r="ICR70" s="7"/>
      <c r="ICS70" s="7"/>
      <c r="ICT70" s="7"/>
      <c r="ICU70" s="7"/>
      <c r="ICV70" s="7"/>
      <c r="ICW70" s="7"/>
      <c r="ICX70" s="7"/>
      <c r="ICY70" s="7"/>
      <c r="ICZ70" s="7"/>
      <c r="IDA70" s="7"/>
      <c r="IDB70" s="7"/>
      <c r="IDC70" s="7"/>
      <c r="IDD70" s="7"/>
      <c r="IDE70" s="7"/>
      <c r="IDF70" s="7"/>
      <c r="IDG70" s="7"/>
      <c r="IDH70" s="7"/>
      <c r="IDI70" s="7"/>
      <c r="IDJ70" s="7"/>
      <c r="IDK70" s="7"/>
      <c r="IDL70" s="7"/>
      <c r="IDM70" s="7"/>
      <c r="IDN70" s="7"/>
      <c r="IDO70" s="7"/>
      <c r="IDP70" s="7"/>
      <c r="IDQ70" s="7"/>
      <c r="IDR70" s="7"/>
      <c r="IDS70" s="7"/>
      <c r="IDT70" s="7"/>
      <c r="IDU70" s="7"/>
      <c r="IDV70" s="7"/>
      <c r="IDW70" s="7"/>
      <c r="IDX70" s="7"/>
      <c r="IDY70" s="7"/>
      <c r="IDZ70" s="7"/>
      <c r="IEA70" s="7"/>
      <c r="IEB70" s="7"/>
      <c r="IEC70" s="7"/>
      <c r="IED70" s="7"/>
      <c r="IEE70" s="7"/>
      <c r="IEF70" s="7"/>
      <c r="IEG70" s="7"/>
      <c r="IEH70" s="7"/>
      <c r="IEI70" s="7"/>
      <c r="IEJ70" s="7"/>
      <c r="IEK70" s="7"/>
      <c r="IEL70" s="7"/>
      <c r="IEM70" s="7"/>
      <c r="IEN70" s="7"/>
      <c r="IEO70" s="7"/>
      <c r="IEP70" s="7"/>
      <c r="IEQ70" s="7"/>
      <c r="IER70" s="7"/>
      <c r="IES70" s="7"/>
      <c r="IET70" s="7"/>
      <c r="IEU70" s="7"/>
      <c r="IEV70" s="7"/>
      <c r="IEW70" s="7"/>
      <c r="IEX70" s="7"/>
      <c r="IEY70" s="7"/>
      <c r="IEZ70" s="7"/>
      <c r="IFA70" s="7"/>
      <c r="IFB70" s="7"/>
      <c r="IFC70" s="7"/>
      <c r="IFD70" s="7"/>
      <c r="IFE70" s="7"/>
      <c r="IFF70" s="7"/>
      <c r="IFG70" s="7"/>
      <c r="IFH70" s="7"/>
      <c r="IFI70" s="7"/>
      <c r="IFJ70" s="7"/>
      <c r="IFK70" s="7"/>
      <c r="IFL70" s="7"/>
      <c r="IFM70" s="7"/>
      <c r="IFN70" s="7"/>
      <c r="IFO70" s="7"/>
      <c r="IFP70" s="7"/>
      <c r="IFQ70" s="7"/>
      <c r="IFR70" s="7"/>
      <c r="IFS70" s="7"/>
      <c r="IFT70" s="7"/>
      <c r="IFU70" s="7"/>
      <c r="IFV70" s="7"/>
      <c r="IFW70" s="7"/>
      <c r="IFX70" s="7"/>
      <c r="IFY70" s="7"/>
      <c r="IFZ70" s="7"/>
      <c r="IGA70" s="7"/>
      <c r="IGB70" s="7"/>
      <c r="IGC70" s="7"/>
      <c r="IGD70" s="7"/>
      <c r="IGE70" s="7"/>
      <c r="IGF70" s="7"/>
      <c r="IGG70" s="7"/>
      <c r="IGH70" s="7"/>
      <c r="IGI70" s="7"/>
      <c r="IGJ70" s="7"/>
      <c r="IGK70" s="7"/>
      <c r="IGL70" s="7"/>
      <c r="IGM70" s="7"/>
      <c r="IGN70" s="7"/>
      <c r="IGO70" s="7"/>
      <c r="IGP70" s="7"/>
      <c r="IGQ70" s="7"/>
      <c r="IGR70" s="7"/>
      <c r="IGS70" s="7"/>
      <c r="IGT70" s="7"/>
      <c r="IGU70" s="7"/>
      <c r="IGV70" s="7"/>
      <c r="IGW70" s="7"/>
      <c r="IGX70" s="7"/>
      <c r="IGY70" s="7"/>
      <c r="IGZ70" s="7"/>
      <c r="IHA70" s="7"/>
      <c r="IHB70" s="7"/>
      <c r="IHC70" s="7"/>
      <c r="IHD70" s="7"/>
      <c r="IHE70" s="7"/>
      <c r="IHF70" s="7"/>
      <c r="IHG70" s="7"/>
      <c r="IHH70" s="7"/>
      <c r="IHI70" s="7"/>
      <c r="IHJ70" s="7"/>
      <c r="IHK70" s="7"/>
      <c r="IHL70" s="7"/>
      <c r="IHM70" s="7"/>
      <c r="IHN70" s="7"/>
      <c r="IHO70" s="7"/>
      <c r="IHP70" s="7"/>
      <c r="IHQ70" s="7"/>
      <c r="IHR70" s="7"/>
      <c r="IHS70" s="7"/>
      <c r="IHT70" s="7"/>
      <c r="IHU70" s="7"/>
      <c r="IHV70" s="7"/>
      <c r="IHW70" s="7"/>
      <c r="IHX70" s="7"/>
      <c r="IHY70" s="7"/>
      <c r="IHZ70" s="7"/>
      <c r="IIA70" s="7"/>
      <c r="IIB70" s="7"/>
      <c r="IIC70" s="7"/>
      <c r="IID70" s="7"/>
      <c r="IIE70" s="7"/>
      <c r="IIF70" s="7"/>
      <c r="IIG70" s="7"/>
      <c r="IIH70" s="7"/>
      <c r="III70" s="7"/>
      <c r="IIJ70" s="7"/>
      <c r="IIK70" s="7"/>
      <c r="IIL70" s="7"/>
      <c r="IIM70" s="7"/>
      <c r="IIN70" s="7"/>
      <c r="IIO70" s="7"/>
      <c r="IIP70" s="7"/>
      <c r="IIQ70" s="7"/>
      <c r="IIR70" s="7"/>
      <c r="IIS70" s="7"/>
      <c r="IIT70" s="7"/>
      <c r="IIU70" s="7"/>
      <c r="IIV70" s="7"/>
      <c r="IIW70" s="7"/>
      <c r="IIX70" s="7"/>
      <c r="IIY70" s="7"/>
      <c r="IIZ70" s="7"/>
      <c r="IJA70" s="7"/>
      <c r="IJB70" s="7"/>
      <c r="IJC70" s="7"/>
      <c r="IJD70" s="7"/>
      <c r="IJE70" s="7"/>
      <c r="IJF70" s="7"/>
      <c r="IJG70" s="7"/>
      <c r="IJH70" s="7"/>
      <c r="IJI70" s="7"/>
      <c r="IJJ70" s="7"/>
      <c r="IJK70" s="7"/>
      <c r="IJL70" s="7"/>
      <c r="IJM70" s="7"/>
      <c r="IJN70" s="7"/>
      <c r="IJO70" s="7"/>
      <c r="IJP70" s="7"/>
      <c r="IJQ70" s="7"/>
      <c r="IJR70" s="7"/>
      <c r="IJS70" s="7"/>
      <c r="IJT70" s="7"/>
      <c r="IJU70" s="7"/>
      <c r="IJV70" s="7"/>
      <c r="IJW70" s="7"/>
      <c r="IJX70" s="7"/>
      <c r="IJY70" s="7"/>
      <c r="IJZ70" s="7"/>
      <c r="IKA70" s="7"/>
      <c r="IKB70" s="7"/>
      <c r="IKC70" s="7"/>
      <c r="IKD70" s="7"/>
      <c r="IKE70" s="7"/>
      <c r="IKF70" s="7"/>
      <c r="IKG70" s="7"/>
      <c r="IKH70" s="7"/>
      <c r="IKI70" s="7"/>
      <c r="IKJ70" s="7"/>
      <c r="IKK70" s="7"/>
      <c r="IKL70" s="7"/>
      <c r="IKM70" s="7"/>
      <c r="IKN70" s="7"/>
      <c r="IKO70" s="7"/>
      <c r="IKP70" s="7"/>
      <c r="IKQ70" s="7"/>
      <c r="IKR70" s="7"/>
      <c r="IKS70" s="7"/>
      <c r="IKT70" s="7"/>
      <c r="IKU70" s="7"/>
      <c r="IKV70" s="7"/>
      <c r="IKW70" s="7"/>
      <c r="IKX70" s="7"/>
      <c r="IKY70" s="7"/>
      <c r="IKZ70" s="7"/>
      <c r="ILA70" s="7"/>
      <c r="ILB70" s="7"/>
      <c r="ILC70" s="7"/>
      <c r="ILD70" s="7"/>
      <c r="ILE70" s="7"/>
      <c r="ILF70" s="7"/>
      <c r="ILG70" s="7"/>
      <c r="ILH70" s="7"/>
      <c r="ILI70" s="7"/>
      <c r="ILJ70" s="7"/>
      <c r="ILK70" s="7"/>
      <c r="ILL70" s="7"/>
      <c r="ILM70" s="7"/>
      <c r="ILN70" s="7"/>
      <c r="ILO70" s="7"/>
      <c r="ILP70" s="7"/>
      <c r="ILQ70" s="7"/>
      <c r="ILR70" s="7"/>
      <c r="ILS70" s="7"/>
      <c r="ILT70" s="7"/>
      <c r="ILU70" s="7"/>
      <c r="ILV70" s="7"/>
      <c r="ILW70" s="7"/>
      <c r="ILX70" s="7"/>
      <c r="ILY70" s="7"/>
      <c r="ILZ70" s="7"/>
      <c r="IMA70" s="7"/>
      <c r="IMB70" s="7"/>
      <c r="IMC70" s="7"/>
      <c r="IMD70" s="7"/>
      <c r="IME70" s="7"/>
      <c r="IMF70" s="7"/>
      <c r="IMG70" s="7"/>
      <c r="IMH70" s="7"/>
      <c r="IMI70" s="7"/>
      <c r="IMJ70" s="7"/>
      <c r="IMK70" s="7"/>
      <c r="IML70" s="7"/>
      <c r="IMM70" s="7"/>
      <c r="IMN70" s="7"/>
      <c r="IMO70" s="7"/>
      <c r="IMP70" s="7"/>
      <c r="IMQ70" s="7"/>
      <c r="IMR70" s="7"/>
      <c r="IMS70" s="7"/>
      <c r="IMT70" s="7"/>
      <c r="IMU70" s="7"/>
      <c r="IMV70" s="7"/>
      <c r="IMW70" s="7"/>
      <c r="IMX70" s="7"/>
      <c r="IMY70" s="7"/>
      <c r="IMZ70" s="7"/>
      <c r="INA70" s="7"/>
      <c r="INB70" s="7"/>
      <c r="INC70" s="7"/>
      <c r="IND70" s="7"/>
      <c r="INE70" s="7"/>
      <c r="INF70" s="7"/>
      <c r="ING70" s="7"/>
      <c r="INH70" s="7"/>
      <c r="INI70" s="7"/>
      <c r="INJ70" s="7"/>
      <c r="INK70" s="7"/>
      <c r="INL70" s="7"/>
      <c r="INM70" s="7"/>
      <c r="INN70" s="7"/>
      <c r="INO70" s="7"/>
      <c r="INP70" s="7"/>
      <c r="INQ70" s="7"/>
      <c r="INR70" s="7"/>
      <c r="INS70" s="7"/>
      <c r="INT70" s="7"/>
      <c r="INU70" s="7"/>
      <c r="INV70" s="7"/>
      <c r="INW70" s="7"/>
      <c r="INX70" s="7"/>
      <c r="INY70" s="7"/>
      <c r="INZ70" s="7"/>
      <c r="IOA70" s="7"/>
      <c r="IOB70" s="7"/>
      <c r="IOC70" s="7"/>
      <c r="IOD70" s="7"/>
      <c r="IOE70" s="7"/>
      <c r="IOF70" s="7"/>
      <c r="IOG70" s="7"/>
      <c r="IOH70" s="7"/>
      <c r="IOI70" s="7"/>
      <c r="IOJ70" s="7"/>
      <c r="IOK70" s="7"/>
      <c r="IOL70" s="7"/>
      <c r="IOM70" s="7"/>
      <c r="ION70" s="7"/>
      <c r="IOO70" s="7"/>
      <c r="IOP70" s="7"/>
      <c r="IOQ70" s="7"/>
      <c r="IOR70" s="7"/>
      <c r="IOS70" s="7"/>
      <c r="IOT70" s="7"/>
      <c r="IOU70" s="7"/>
      <c r="IOV70" s="7"/>
      <c r="IOW70" s="7"/>
      <c r="IOX70" s="7"/>
      <c r="IOY70" s="7"/>
      <c r="IOZ70" s="7"/>
      <c r="IPA70" s="7"/>
      <c r="IPB70" s="7"/>
      <c r="IPC70" s="7"/>
      <c r="IPD70" s="7"/>
      <c r="IPE70" s="7"/>
      <c r="IPF70" s="7"/>
      <c r="IPG70" s="7"/>
      <c r="IPH70" s="7"/>
      <c r="IPI70" s="7"/>
      <c r="IPJ70" s="7"/>
      <c r="IPK70" s="7"/>
      <c r="IPL70" s="7"/>
      <c r="IPM70" s="7"/>
      <c r="IPN70" s="7"/>
      <c r="IPO70" s="7"/>
      <c r="IPP70" s="7"/>
      <c r="IPQ70" s="7"/>
      <c r="IPR70" s="7"/>
      <c r="IPS70" s="7"/>
      <c r="IPT70" s="7"/>
      <c r="IPU70" s="7"/>
      <c r="IPV70" s="7"/>
      <c r="IPW70" s="7"/>
      <c r="IPX70" s="7"/>
      <c r="IPY70" s="7"/>
      <c r="IPZ70" s="7"/>
      <c r="IQA70" s="7"/>
      <c r="IQB70" s="7"/>
      <c r="IQC70" s="7"/>
      <c r="IQD70" s="7"/>
      <c r="IQE70" s="7"/>
      <c r="IQF70" s="7"/>
      <c r="IQG70" s="7"/>
      <c r="IQH70" s="7"/>
      <c r="IQI70" s="7"/>
      <c r="IQJ70" s="7"/>
      <c r="IQK70" s="7"/>
      <c r="IQL70" s="7"/>
      <c r="IQM70" s="7"/>
      <c r="IQN70" s="7"/>
      <c r="IQO70" s="7"/>
      <c r="IQP70" s="7"/>
      <c r="IQQ70" s="7"/>
      <c r="IQR70" s="7"/>
      <c r="IQS70" s="7"/>
      <c r="IQT70" s="7"/>
      <c r="IQU70" s="7"/>
      <c r="IQV70" s="7"/>
      <c r="IQW70" s="7"/>
      <c r="IQX70" s="7"/>
      <c r="IQY70" s="7"/>
      <c r="IQZ70" s="7"/>
      <c r="IRA70" s="7"/>
      <c r="IRB70" s="7"/>
      <c r="IRC70" s="7"/>
      <c r="IRD70" s="7"/>
      <c r="IRE70" s="7"/>
      <c r="IRF70" s="7"/>
      <c r="IRG70" s="7"/>
      <c r="IRH70" s="7"/>
      <c r="IRI70" s="7"/>
      <c r="IRJ70" s="7"/>
      <c r="IRK70" s="7"/>
      <c r="IRL70" s="7"/>
      <c r="IRM70" s="7"/>
      <c r="IRN70" s="7"/>
      <c r="IRO70" s="7"/>
      <c r="IRP70" s="7"/>
      <c r="IRQ70" s="7"/>
      <c r="IRR70" s="7"/>
      <c r="IRS70" s="7"/>
      <c r="IRT70" s="7"/>
      <c r="IRU70" s="7"/>
      <c r="IRV70" s="7"/>
      <c r="IRW70" s="7"/>
      <c r="IRX70" s="7"/>
      <c r="IRY70" s="7"/>
      <c r="IRZ70" s="7"/>
      <c r="ISA70" s="7"/>
      <c r="ISB70" s="7"/>
      <c r="ISC70" s="7"/>
      <c r="ISD70" s="7"/>
      <c r="ISE70" s="7"/>
      <c r="ISF70" s="7"/>
      <c r="ISG70" s="7"/>
      <c r="ISH70" s="7"/>
      <c r="ISI70" s="7"/>
      <c r="ISJ70" s="7"/>
      <c r="ISK70" s="7"/>
      <c r="ISL70" s="7"/>
      <c r="ISM70" s="7"/>
      <c r="ISN70" s="7"/>
      <c r="ISO70" s="7"/>
      <c r="ISP70" s="7"/>
      <c r="ISQ70" s="7"/>
      <c r="ISR70" s="7"/>
      <c r="ISS70" s="7"/>
      <c r="IST70" s="7"/>
      <c r="ISU70" s="7"/>
      <c r="ISV70" s="7"/>
      <c r="ISW70" s="7"/>
      <c r="ISX70" s="7"/>
      <c r="ISY70" s="7"/>
      <c r="ISZ70" s="7"/>
      <c r="ITA70" s="7"/>
      <c r="ITB70" s="7"/>
      <c r="ITC70" s="7"/>
      <c r="ITD70" s="7"/>
      <c r="ITE70" s="7"/>
      <c r="ITF70" s="7"/>
      <c r="ITG70" s="7"/>
      <c r="ITH70" s="7"/>
      <c r="ITI70" s="7"/>
      <c r="ITJ70" s="7"/>
      <c r="ITK70" s="7"/>
      <c r="ITL70" s="7"/>
      <c r="ITM70" s="7"/>
      <c r="ITN70" s="7"/>
      <c r="ITO70" s="7"/>
      <c r="ITP70" s="7"/>
      <c r="ITQ70" s="7"/>
      <c r="ITR70" s="7"/>
      <c r="ITS70" s="7"/>
      <c r="ITT70" s="7"/>
      <c r="ITU70" s="7"/>
      <c r="ITV70" s="7"/>
      <c r="ITW70" s="7"/>
      <c r="ITX70" s="7"/>
      <c r="ITY70" s="7"/>
      <c r="ITZ70" s="7"/>
      <c r="IUA70" s="7"/>
      <c r="IUB70" s="7"/>
      <c r="IUC70" s="7"/>
      <c r="IUD70" s="7"/>
      <c r="IUE70" s="7"/>
      <c r="IUF70" s="7"/>
      <c r="IUG70" s="7"/>
      <c r="IUH70" s="7"/>
      <c r="IUI70" s="7"/>
      <c r="IUJ70" s="7"/>
      <c r="IUK70" s="7"/>
      <c r="IUL70" s="7"/>
      <c r="IUM70" s="7"/>
      <c r="IUN70" s="7"/>
      <c r="IUO70" s="7"/>
      <c r="IUP70" s="7"/>
      <c r="IUQ70" s="7"/>
      <c r="IUR70" s="7"/>
      <c r="IUS70" s="7"/>
      <c r="IUT70" s="7"/>
      <c r="IUU70" s="7"/>
      <c r="IUV70" s="7"/>
      <c r="IUW70" s="7"/>
      <c r="IUX70" s="7"/>
      <c r="IUY70" s="7"/>
      <c r="IUZ70" s="7"/>
      <c r="IVA70" s="7"/>
      <c r="IVB70" s="7"/>
      <c r="IVC70" s="7"/>
      <c r="IVD70" s="7"/>
      <c r="IVE70" s="7"/>
      <c r="IVF70" s="7"/>
      <c r="IVG70" s="7"/>
      <c r="IVH70" s="7"/>
      <c r="IVI70" s="7"/>
      <c r="IVJ70" s="7"/>
      <c r="IVK70" s="7"/>
      <c r="IVL70" s="7"/>
      <c r="IVM70" s="7"/>
      <c r="IVN70" s="7"/>
      <c r="IVO70" s="7"/>
      <c r="IVP70" s="7"/>
      <c r="IVQ70" s="7"/>
      <c r="IVR70" s="7"/>
      <c r="IVS70" s="7"/>
      <c r="IVT70" s="7"/>
      <c r="IVU70" s="7"/>
      <c r="IVV70" s="7"/>
      <c r="IVW70" s="7"/>
      <c r="IVX70" s="7"/>
      <c r="IVY70" s="7"/>
      <c r="IVZ70" s="7"/>
      <c r="IWA70" s="7"/>
      <c r="IWB70" s="7"/>
      <c r="IWC70" s="7"/>
      <c r="IWD70" s="7"/>
      <c r="IWE70" s="7"/>
      <c r="IWF70" s="7"/>
      <c r="IWG70" s="7"/>
      <c r="IWH70" s="7"/>
      <c r="IWI70" s="7"/>
      <c r="IWJ70" s="7"/>
      <c r="IWK70" s="7"/>
      <c r="IWL70" s="7"/>
      <c r="IWM70" s="7"/>
      <c r="IWN70" s="7"/>
      <c r="IWO70" s="7"/>
      <c r="IWP70" s="7"/>
      <c r="IWQ70" s="7"/>
      <c r="IWR70" s="7"/>
      <c r="IWS70" s="7"/>
      <c r="IWT70" s="7"/>
      <c r="IWU70" s="7"/>
      <c r="IWV70" s="7"/>
      <c r="IWW70" s="7"/>
      <c r="IWX70" s="7"/>
      <c r="IWY70" s="7"/>
      <c r="IWZ70" s="7"/>
      <c r="IXA70" s="7"/>
      <c r="IXB70" s="7"/>
      <c r="IXC70" s="7"/>
      <c r="IXD70" s="7"/>
      <c r="IXE70" s="7"/>
      <c r="IXF70" s="7"/>
      <c r="IXG70" s="7"/>
      <c r="IXH70" s="7"/>
      <c r="IXI70" s="7"/>
      <c r="IXJ70" s="7"/>
      <c r="IXK70" s="7"/>
      <c r="IXL70" s="7"/>
      <c r="IXM70" s="7"/>
      <c r="IXN70" s="7"/>
      <c r="IXO70" s="7"/>
      <c r="IXP70" s="7"/>
      <c r="IXQ70" s="7"/>
      <c r="IXR70" s="7"/>
      <c r="IXS70" s="7"/>
      <c r="IXT70" s="7"/>
      <c r="IXU70" s="7"/>
      <c r="IXV70" s="7"/>
      <c r="IXW70" s="7"/>
      <c r="IXX70" s="7"/>
      <c r="IXY70" s="7"/>
      <c r="IXZ70" s="7"/>
      <c r="IYA70" s="7"/>
      <c r="IYB70" s="7"/>
      <c r="IYC70" s="7"/>
      <c r="IYD70" s="7"/>
      <c r="IYE70" s="7"/>
      <c r="IYF70" s="7"/>
      <c r="IYG70" s="7"/>
      <c r="IYH70" s="7"/>
      <c r="IYI70" s="7"/>
      <c r="IYJ70" s="7"/>
      <c r="IYK70" s="7"/>
      <c r="IYL70" s="7"/>
      <c r="IYM70" s="7"/>
      <c r="IYN70" s="7"/>
      <c r="IYO70" s="7"/>
      <c r="IYP70" s="7"/>
      <c r="IYQ70" s="7"/>
      <c r="IYR70" s="7"/>
      <c r="IYS70" s="7"/>
      <c r="IYT70" s="7"/>
      <c r="IYU70" s="7"/>
      <c r="IYV70" s="7"/>
      <c r="IYW70" s="7"/>
      <c r="IYX70" s="7"/>
      <c r="IYY70" s="7"/>
      <c r="IYZ70" s="7"/>
      <c r="IZA70" s="7"/>
      <c r="IZB70" s="7"/>
      <c r="IZC70" s="7"/>
      <c r="IZD70" s="7"/>
      <c r="IZE70" s="7"/>
      <c r="IZF70" s="7"/>
      <c r="IZG70" s="7"/>
      <c r="IZH70" s="7"/>
      <c r="IZI70" s="7"/>
      <c r="IZJ70" s="7"/>
      <c r="IZK70" s="7"/>
      <c r="IZL70" s="7"/>
      <c r="IZM70" s="7"/>
      <c r="IZN70" s="7"/>
      <c r="IZO70" s="7"/>
      <c r="IZP70" s="7"/>
      <c r="IZQ70" s="7"/>
      <c r="IZR70" s="7"/>
      <c r="IZS70" s="7"/>
      <c r="IZT70" s="7"/>
      <c r="IZU70" s="7"/>
      <c r="IZV70" s="7"/>
      <c r="IZW70" s="7"/>
      <c r="IZX70" s="7"/>
      <c r="IZY70" s="7"/>
      <c r="IZZ70" s="7"/>
      <c r="JAA70" s="7"/>
      <c r="JAB70" s="7"/>
      <c r="JAC70" s="7"/>
      <c r="JAD70" s="7"/>
      <c r="JAE70" s="7"/>
      <c r="JAF70" s="7"/>
      <c r="JAG70" s="7"/>
      <c r="JAH70" s="7"/>
      <c r="JAI70" s="7"/>
      <c r="JAJ70" s="7"/>
      <c r="JAK70" s="7"/>
      <c r="JAL70" s="7"/>
      <c r="JAM70" s="7"/>
      <c r="JAN70" s="7"/>
      <c r="JAO70" s="7"/>
      <c r="JAP70" s="7"/>
      <c r="JAQ70" s="7"/>
      <c r="JAR70" s="7"/>
      <c r="JAS70" s="7"/>
      <c r="JAT70" s="7"/>
      <c r="JAU70" s="7"/>
      <c r="JAV70" s="7"/>
      <c r="JAW70" s="7"/>
      <c r="JAX70" s="7"/>
      <c r="JAY70" s="7"/>
      <c r="JAZ70" s="7"/>
      <c r="JBA70" s="7"/>
      <c r="JBB70" s="7"/>
      <c r="JBC70" s="7"/>
      <c r="JBD70" s="7"/>
      <c r="JBE70" s="7"/>
      <c r="JBF70" s="7"/>
      <c r="JBG70" s="7"/>
      <c r="JBH70" s="7"/>
      <c r="JBI70" s="7"/>
      <c r="JBJ70" s="7"/>
      <c r="JBK70" s="7"/>
      <c r="JBL70" s="7"/>
      <c r="JBM70" s="7"/>
      <c r="JBN70" s="7"/>
      <c r="JBO70" s="7"/>
      <c r="JBP70" s="7"/>
      <c r="JBQ70" s="7"/>
      <c r="JBR70" s="7"/>
      <c r="JBS70" s="7"/>
      <c r="JBT70" s="7"/>
      <c r="JBU70" s="7"/>
      <c r="JBV70" s="7"/>
      <c r="JBW70" s="7"/>
      <c r="JBX70" s="7"/>
      <c r="JBY70" s="7"/>
      <c r="JBZ70" s="7"/>
      <c r="JCA70" s="7"/>
      <c r="JCB70" s="7"/>
      <c r="JCC70" s="7"/>
      <c r="JCD70" s="7"/>
      <c r="JCE70" s="7"/>
      <c r="JCF70" s="7"/>
      <c r="JCG70" s="7"/>
      <c r="JCH70" s="7"/>
      <c r="JCI70" s="7"/>
      <c r="JCJ70" s="7"/>
      <c r="JCK70" s="7"/>
      <c r="JCL70" s="7"/>
      <c r="JCM70" s="7"/>
      <c r="JCN70" s="7"/>
      <c r="JCO70" s="7"/>
      <c r="JCP70" s="7"/>
      <c r="JCQ70" s="7"/>
      <c r="JCR70" s="7"/>
      <c r="JCS70" s="7"/>
      <c r="JCT70" s="7"/>
      <c r="JCU70" s="7"/>
      <c r="JCV70" s="7"/>
      <c r="JCW70" s="7"/>
      <c r="JCX70" s="7"/>
      <c r="JCY70" s="7"/>
      <c r="JCZ70" s="7"/>
      <c r="JDA70" s="7"/>
      <c r="JDB70" s="7"/>
      <c r="JDC70" s="7"/>
      <c r="JDD70" s="7"/>
      <c r="JDE70" s="7"/>
      <c r="JDF70" s="7"/>
      <c r="JDG70" s="7"/>
      <c r="JDH70" s="7"/>
      <c r="JDI70" s="7"/>
      <c r="JDJ70" s="7"/>
      <c r="JDK70" s="7"/>
      <c r="JDL70" s="7"/>
      <c r="JDM70" s="7"/>
      <c r="JDN70" s="7"/>
      <c r="JDO70" s="7"/>
      <c r="JDP70" s="7"/>
      <c r="JDQ70" s="7"/>
      <c r="JDR70" s="7"/>
      <c r="JDS70" s="7"/>
      <c r="JDT70" s="7"/>
      <c r="JDU70" s="7"/>
      <c r="JDV70" s="7"/>
      <c r="JDW70" s="7"/>
      <c r="JDX70" s="7"/>
      <c r="JDY70" s="7"/>
      <c r="JDZ70" s="7"/>
      <c r="JEA70" s="7"/>
      <c r="JEB70" s="7"/>
      <c r="JEC70" s="7"/>
      <c r="JED70" s="7"/>
      <c r="JEE70" s="7"/>
      <c r="JEF70" s="7"/>
      <c r="JEG70" s="7"/>
      <c r="JEH70" s="7"/>
      <c r="JEI70" s="7"/>
      <c r="JEJ70" s="7"/>
      <c r="JEK70" s="7"/>
      <c r="JEL70" s="7"/>
      <c r="JEM70" s="7"/>
      <c r="JEN70" s="7"/>
      <c r="JEO70" s="7"/>
      <c r="JEP70" s="7"/>
      <c r="JEQ70" s="7"/>
      <c r="JER70" s="7"/>
      <c r="JES70" s="7"/>
      <c r="JET70" s="7"/>
      <c r="JEU70" s="7"/>
      <c r="JEV70" s="7"/>
      <c r="JEW70" s="7"/>
      <c r="JEX70" s="7"/>
      <c r="JEY70" s="7"/>
      <c r="JEZ70" s="7"/>
      <c r="JFA70" s="7"/>
      <c r="JFB70" s="7"/>
      <c r="JFC70" s="7"/>
      <c r="JFD70" s="7"/>
      <c r="JFE70" s="7"/>
      <c r="JFF70" s="7"/>
      <c r="JFG70" s="7"/>
      <c r="JFH70" s="7"/>
      <c r="JFI70" s="7"/>
      <c r="JFJ70" s="7"/>
      <c r="JFK70" s="7"/>
      <c r="JFL70" s="7"/>
      <c r="JFM70" s="7"/>
      <c r="JFN70" s="7"/>
      <c r="JFO70" s="7"/>
      <c r="JFP70" s="7"/>
      <c r="JFQ70" s="7"/>
      <c r="JFR70" s="7"/>
      <c r="JFS70" s="7"/>
      <c r="JFT70" s="7"/>
      <c r="JFU70" s="7"/>
      <c r="JFV70" s="7"/>
      <c r="JFW70" s="7"/>
      <c r="JFX70" s="7"/>
      <c r="JFY70" s="7"/>
      <c r="JFZ70" s="7"/>
      <c r="JGA70" s="7"/>
      <c r="JGB70" s="7"/>
      <c r="JGC70" s="7"/>
      <c r="JGD70" s="7"/>
      <c r="JGE70" s="7"/>
      <c r="JGF70" s="7"/>
      <c r="JGG70" s="7"/>
      <c r="JGH70" s="7"/>
      <c r="JGI70" s="7"/>
      <c r="JGJ70" s="7"/>
      <c r="JGK70" s="7"/>
      <c r="JGL70" s="7"/>
      <c r="JGM70" s="7"/>
      <c r="JGN70" s="7"/>
      <c r="JGO70" s="7"/>
      <c r="JGP70" s="7"/>
      <c r="JGQ70" s="7"/>
      <c r="JGR70" s="7"/>
      <c r="JGS70" s="7"/>
      <c r="JGT70" s="7"/>
      <c r="JGU70" s="7"/>
      <c r="JGV70" s="7"/>
      <c r="JGW70" s="7"/>
      <c r="JGX70" s="7"/>
      <c r="JGY70" s="7"/>
      <c r="JGZ70" s="7"/>
      <c r="JHA70" s="7"/>
      <c r="JHB70" s="7"/>
      <c r="JHC70" s="7"/>
      <c r="JHD70" s="7"/>
      <c r="JHE70" s="7"/>
      <c r="JHF70" s="7"/>
      <c r="JHG70" s="7"/>
      <c r="JHH70" s="7"/>
      <c r="JHI70" s="7"/>
      <c r="JHJ70" s="7"/>
      <c r="JHK70" s="7"/>
      <c r="JHL70" s="7"/>
      <c r="JHM70" s="7"/>
      <c r="JHN70" s="7"/>
      <c r="JHO70" s="7"/>
      <c r="JHP70" s="7"/>
      <c r="JHQ70" s="7"/>
      <c r="JHR70" s="7"/>
      <c r="JHS70" s="7"/>
      <c r="JHT70" s="7"/>
      <c r="JHU70" s="7"/>
      <c r="JHV70" s="7"/>
      <c r="JHW70" s="7"/>
      <c r="JHX70" s="7"/>
      <c r="JHY70" s="7"/>
      <c r="JHZ70" s="7"/>
      <c r="JIA70" s="7"/>
      <c r="JIB70" s="7"/>
      <c r="JIC70" s="7"/>
      <c r="JID70" s="7"/>
      <c r="JIE70" s="7"/>
      <c r="JIF70" s="7"/>
      <c r="JIG70" s="7"/>
      <c r="JIH70" s="7"/>
      <c r="JII70" s="7"/>
      <c r="JIJ70" s="7"/>
      <c r="JIK70" s="7"/>
      <c r="JIL70" s="7"/>
      <c r="JIM70" s="7"/>
      <c r="JIN70" s="7"/>
      <c r="JIO70" s="7"/>
      <c r="JIP70" s="7"/>
      <c r="JIQ70" s="7"/>
      <c r="JIR70" s="7"/>
      <c r="JIS70" s="7"/>
      <c r="JIT70" s="7"/>
      <c r="JIU70" s="7"/>
      <c r="JIV70" s="7"/>
      <c r="JIW70" s="7"/>
      <c r="JIX70" s="7"/>
      <c r="JIY70" s="7"/>
      <c r="JIZ70" s="7"/>
      <c r="JJA70" s="7"/>
      <c r="JJB70" s="7"/>
      <c r="JJC70" s="7"/>
      <c r="JJD70" s="7"/>
      <c r="JJE70" s="7"/>
      <c r="JJF70" s="7"/>
      <c r="JJG70" s="7"/>
      <c r="JJH70" s="7"/>
      <c r="JJI70" s="7"/>
      <c r="JJJ70" s="7"/>
      <c r="JJK70" s="7"/>
      <c r="JJL70" s="7"/>
      <c r="JJM70" s="7"/>
      <c r="JJN70" s="7"/>
      <c r="JJO70" s="7"/>
      <c r="JJP70" s="7"/>
      <c r="JJQ70" s="7"/>
      <c r="JJR70" s="7"/>
      <c r="JJS70" s="7"/>
      <c r="JJT70" s="7"/>
      <c r="JJU70" s="7"/>
      <c r="JJV70" s="7"/>
      <c r="JJW70" s="7"/>
      <c r="JJX70" s="7"/>
      <c r="JJY70" s="7"/>
      <c r="JJZ70" s="7"/>
      <c r="JKA70" s="7"/>
      <c r="JKB70" s="7"/>
      <c r="JKC70" s="7"/>
      <c r="JKD70" s="7"/>
      <c r="JKE70" s="7"/>
      <c r="JKF70" s="7"/>
      <c r="JKG70" s="7"/>
      <c r="JKH70" s="7"/>
      <c r="JKI70" s="7"/>
      <c r="JKJ70" s="7"/>
      <c r="JKK70" s="7"/>
      <c r="JKL70" s="7"/>
      <c r="JKM70" s="7"/>
      <c r="JKN70" s="7"/>
      <c r="JKO70" s="7"/>
      <c r="JKP70" s="7"/>
      <c r="JKQ70" s="7"/>
      <c r="JKR70" s="7"/>
      <c r="JKS70" s="7"/>
      <c r="JKT70" s="7"/>
      <c r="JKU70" s="7"/>
      <c r="JKV70" s="7"/>
      <c r="JKW70" s="7"/>
      <c r="JKX70" s="7"/>
      <c r="JKY70" s="7"/>
      <c r="JKZ70" s="7"/>
      <c r="JLA70" s="7"/>
      <c r="JLB70" s="7"/>
      <c r="JLC70" s="7"/>
      <c r="JLD70" s="7"/>
      <c r="JLE70" s="7"/>
      <c r="JLF70" s="7"/>
      <c r="JLG70" s="7"/>
      <c r="JLH70" s="7"/>
      <c r="JLI70" s="7"/>
      <c r="JLJ70" s="7"/>
      <c r="JLK70" s="7"/>
      <c r="JLL70" s="7"/>
      <c r="JLM70" s="7"/>
      <c r="JLN70" s="7"/>
      <c r="JLO70" s="7"/>
      <c r="JLP70" s="7"/>
      <c r="JLQ70" s="7"/>
      <c r="JLR70" s="7"/>
      <c r="JLS70" s="7"/>
      <c r="JLT70" s="7"/>
      <c r="JLU70" s="7"/>
      <c r="JLV70" s="7"/>
      <c r="JLW70" s="7"/>
      <c r="JLX70" s="7"/>
      <c r="JLY70" s="7"/>
      <c r="JLZ70" s="7"/>
      <c r="JMA70" s="7"/>
      <c r="JMB70" s="7"/>
      <c r="JMC70" s="7"/>
      <c r="JMD70" s="7"/>
      <c r="JME70" s="7"/>
      <c r="JMF70" s="7"/>
      <c r="JMG70" s="7"/>
      <c r="JMH70" s="7"/>
      <c r="JMI70" s="7"/>
      <c r="JMJ70" s="7"/>
      <c r="JMK70" s="7"/>
      <c r="JML70" s="7"/>
      <c r="JMM70" s="7"/>
      <c r="JMN70" s="7"/>
      <c r="JMO70" s="7"/>
      <c r="JMP70" s="7"/>
      <c r="JMQ70" s="7"/>
      <c r="JMR70" s="7"/>
      <c r="JMS70" s="7"/>
      <c r="JMT70" s="7"/>
      <c r="JMU70" s="7"/>
      <c r="JMV70" s="7"/>
      <c r="JMW70" s="7"/>
      <c r="JMX70" s="7"/>
      <c r="JMY70" s="7"/>
      <c r="JMZ70" s="7"/>
      <c r="JNA70" s="7"/>
      <c r="JNB70" s="7"/>
      <c r="JNC70" s="7"/>
      <c r="JND70" s="7"/>
      <c r="JNE70" s="7"/>
      <c r="JNF70" s="7"/>
      <c r="JNG70" s="7"/>
      <c r="JNH70" s="7"/>
      <c r="JNI70" s="7"/>
      <c r="JNJ70" s="7"/>
      <c r="JNK70" s="7"/>
      <c r="JNL70" s="7"/>
      <c r="JNM70" s="7"/>
      <c r="JNN70" s="7"/>
      <c r="JNO70" s="7"/>
      <c r="JNP70" s="7"/>
      <c r="JNQ70" s="7"/>
      <c r="JNR70" s="7"/>
      <c r="JNS70" s="7"/>
      <c r="JNT70" s="7"/>
      <c r="JNU70" s="7"/>
      <c r="JNV70" s="7"/>
      <c r="JNW70" s="7"/>
      <c r="JNX70" s="7"/>
      <c r="JNY70" s="7"/>
      <c r="JNZ70" s="7"/>
      <c r="JOA70" s="7"/>
      <c r="JOB70" s="7"/>
      <c r="JOC70" s="7"/>
      <c r="JOD70" s="7"/>
      <c r="JOE70" s="7"/>
      <c r="JOF70" s="7"/>
      <c r="JOG70" s="7"/>
      <c r="JOH70" s="7"/>
      <c r="JOI70" s="7"/>
      <c r="JOJ70" s="7"/>
      <c r="JOK70" s="7"/>
      <c r="JOL70" s="7"/>
      <c r="JOM70" s="7"/>
      <c r="JON70" s="7"/>
      <c r="JOO70" s="7"/>
      <c r="JOP70" s="7"/>
      <c r="JOQ70" s="7"/>
      <c r="JOR70" s="7"/>
      <c r="JOS70" s="7"/>
      <c r="JOT70" s="7"/>
      <c r="JOU70" s="7"/>
      <c r="JOV70" s="7"/>
      <c r="JOW70" s="7"/>
      <c r="JOX70" s="7"/>
      <c r="JOY70" s="7"/>
      <c r="JOZ70" s="7"/>
      <c r="JPA70" s="7"/>
      <c r="JPB70" s="7"/>
      <c r="JPC70" s="7"/>
      <c r="JPD70" s="7"/>
      <c r="JPE70" s="7"/>
      <c r="JPF70" s="7"/>
      <c r="JPG70" s="7"/>
      <c r="JPH70" s="7"/>
      <c r="JPI70" s="7"/>
      <c r="JPJ70" s="7"/>
      <c r="JPK70" s="7"/>
      <c r="JPL70" s="7"/>
      <c r="JPM70" s="7"/>
      <c r="JPN70" s="7"/>
      <c r="JPO70" s="7"/>
      <c r="JPP70" s="7"/>
      <c r="JPQ70" s="7"/>
      <c r="JPR70" s="7"/>
      <c r="JPS70" s="7"/>
      <c r="JPT70" s="7"/>
      <c r="JPU70" s="7"/>
      <c r="JPV70" s="7"/>
      <c r="JPW70" s="7"/>
      <c r="JPX70" s="7"/>
      <c r="JPY70" s="7"/>
      <c r="JPZ70" s="7"/>
      <c r="JQA70" s="7"/>
      <c r="JQB70" s="7"/>
      <c r="JQC70" s="7"/>
      <c r="JQD70" s="7"/>
      <c r="JQE70" s="7"/>
      <c r="JQF70" s="7"/>
      <c r="JQG70" s="7"/>
      <c r="JQH70" s="7"/>
      <c r="JQI70" s="7"/>
      <c r="JQJ70" s="7"/>
      <c r="JQK70" s="7"/>
      <c r="JQL70" s="7"/>
      <c r="JQM70" s="7"/>
      <c r="JQN70" s="7"/>
      <c r="JQO70" s="7"/>
      <c r="JQP70" s="7"/>
      <c r="JQQ70" s="7"/>
      <c r="JQR70" s="7"/>
      <c r="JQS70" s="7"/>
      <c r="JQT70" s="7"/>
      <c r="JQU70" s="7"/>
      <c r="JQV70" s="7"/>
      <c r="JQW70" s="7"/>
      <c r="JQX70" s="7"/>
      <c r="JQY70" s="7"/>
      <c r="JQZ70" s="7"/>
      <c r="JRA70" s="7"/>
      <c r="JRB70" s="7"/>
      <c r="JRC70" s="7"/>
      <c r="JRD70" s="7"/>
      <c r="JRE70" s="7"/>
      <c r="JRF70" s="7"/>
      <c r="JRG70" s="7"/>
      <c r="JRH70" s="7"/>
      <c r="JRI70" s="7"/>
      <c r="JRJ70" s="7"/>
      <c r="JRK70" s="7"/>
      <c r="JRL70" s="7"/>
      <c r="JRM70" s="7"/>
      <c r="JRN70" s="7"/>
      <c r="JRO70" s="7"/>
      <c r="JRP70" s="7"/>
      <c r="JRQ70" s="7"/>
      <c r="JRR70" s="7"/>
      <c r="JRS70" s="7"/>
      <c r="JRT70" s="7"/>
      <c r="JRU70" s="7"/>
      <c r="JRV70" s="7"/>
      <c r="JRW70" s="7"/>
      <c r="JRX70" s="7"/>
      <c r="JRY70" s="7"/>
      <c r="JRZ70" s="7"/>
      <c r="JSA70" s="7"/>
      <c r="JSB70" s="7"/>
      <c r="JSC70" s="7"/>
      <c r="JSD70" s="7"/>
      <c r="JSE70" s="7"/>
      <c r="JSF70" s="7"/>
      <c r="JSG70" s="7"/>
      <c r="JSH70" s="7"/>
      <c r="JSI70" s="7"/>
      <c r="JSJ70" s="7"/>
      <c r="JSK70" s="7"/>
      <c r="JSL70" s="7"/>
      <c r="JSM70" s="7"/>
      <c r="JSN70" s="7"/>
      <c r="JSO70" s="7"/>
      <c r="JSP70" s="7"/>
      <c r="JSQ70" s="7"/>
      <c r="JSR70" s="7"/>
      <c r="JSS70" s="7"/>
      <c r="JST70" s="7"/>
      <c r="JSU70" s="7"/>
      <c r="JSV70" s="7"/>
      <c r="JSW70" s="7"/>
      <c r="JSX70" s="7"/>
      <c r="JSY70" s="7"/>
      <c r="JSZ70" s="7"/>
      <c r="JTA70" s="7"/>
      <c r="JTB70" s="7"/>
      <c r="JTC70" s="7"/>
      <c r="JTD70" s="7"/>
      <c r="JTE70" s="7"/>
      <c r="JTF70" s="7"/>
      <c r="JTG70" s="7"/>
      <c r="JTH70" s="7"/>
      <c r="JTI70" s="7"/>
      <c r="JTJ70" s="7"/>
      <c r="JTK70" s="7"/>
      <c r="JTL70" s="7"/>
      <c r="JTM70" s="7"/>
      <c r="JTN70" s="7"/>
      <c r="JTO70" s="7"/>
      <c r="JTP70" s="7"/>
      <c r="JTQ70" s="7"/>
      <c r="JTR70" s="7"/>
      <c r="JTS70" s="7"/>
      <c r="JTT70" s="7"/>
      <c r="JTU70" s="7"/>
      <c r="JTV70" s="7"/>
      <c r="JTW70" s="7"/>
      <c r="JTX70" s="7"/>
      <c r="JTY70" s="7"/>
      <c r="JTZ70" s="7"/>
      <c r="JUA70" s="7"/>
      <c r="JUB70" s="7"/>
      <c r="JUC70" s="7"/>
      <c r="JUD70" s="7"/>
      <c r="JUE70" s="7"/>
      <c r="JUF70" s="7"/>
      <c r="JUG70" s="7"/>
      <c r="JUH70" s="7"/>
      <c r="JUI70" s="7"/>
      <c r="JUJ70" s="7"/>
      <c r="JUK70" s="7"/>
      <c r="JUL70" s="7"/>
      <c r="JUM70" s="7"/>
      <c r="JUN70" s="7"/>
      <c r="JUO70" s="7"/>
      <c r="JUP70" s="7"/>
      <c r="JUQ70" s="7"/>
      <c r="JUR70" s="7"/>
      <c r="JUS70" s="7"/>
      <c r="JUT70" s="7"/>
      <c r="JUU70" s="7"/>
      <c r="JUV70" s="7"/>
      <c r="JUW70" s="7"/>
      <c r="JUX70" s="7"/>
      <c r="JUY70" s="7"/>
      <c r="JUZ70" s="7"/>
      <c r="JVA70" s="7"/>
      <c r="JVB70" s="7"/>
      <c r="JVC70" s="7"/>
      <c r="JVD70" s="7"/>
      <c r="JVE70" s="7"/>
      <c r="JVF70" s="7"/>
      <c r="JVG70" s="7"/>
      <c r="JVH70" s="7"/>
      <c r="JVI70" s="7"/>
      <c r="JVJ70" s="7"/>
      <c r="JVK70" s="7"/>
      <c r="JVL70" s="7"/>
      <c r="JVM70" s="7"/>
      <c r="JVN70" s="7"/>
      <c r="JVO70" s="7"/>
      <c r="JVP70" s="7"/>
      <c r="JVQ70" s="7"/>
      <c r="JVR70" s="7"/>
      <c r="JVS70" s="7"/>
      <c r="JVT70" s="7"/>
      <c r="JVU70" s="7"/>
      <c r="JVV70" s="7"/>
      <c r="JVW70" s="7"/>
      <c r="JVX70" s="7"/>
      <c r="JVY70" s="7"/>
      <c r="JVZ70" s="7"/>
      <c r="JWA70" s="7"/>
      <c r="JWB70" s="7"/>
      <c r="JWC70" s="7"/>
      <c r="JWD70" s="7"/>
      <c r="JWE70" s="7"/>
      <c r="JWF70" s="7"/>
      <c r="JWG70" s="7"/>
      <c r="JWH70" s="7"/>
      <c r="JWI70" s="7"/>
      <c r="JWJ70" s="7"/>
      <c r="JWK70" s="7"/>
      <c r="JWL70" s="7"/>
      <c r="JWM70" s="7"/>
      <c r="JWN70" s="7"/>
      <c r="JWO70" s="7"/>
      <c r="JWP70" s="7"/>
      <c r="JWQ70" s="7"/>
      <c r="JWR70" s="7"/>
      <c r="JWS70" s="7"/>
      <c r="JWT70" s="7"/>
      <c r="JWU70" s="7"/>
      <c r="JWV70" s="7"/>
      <c r="JWW70" s="7"/>
      <c r="JWX70" s="7"/>
      <c r="JWY70" s="7"/>
      <c r="JWZ70" s="7"/>
      <c r="JXA70" s="7"/>
      <c r="JXB70" s="7"/>
      <c r="JXC70" s="7"/>
      <c r="JXD70" s="7"/>
      <c r="JXE70" s="7"/>
      <c r="JXF70" s="7"/>
      <c r="JXG70" s="7"/>
      <c r="JXH70" s="7"/>
      <c r="JXI70" s="7"/>
      <c r="JXJ70" s="7"/>
      <c r="JXK70" s="7"/>
      <c r="JXL70" s="7"/>
      <c r="JXM70" s="7"/>
      <c r="JXN70" s="7"/>
      <c r="JXO70" s="7"/>
      <c r="JXP70" s="7"/>
      <c r="JXQ70" s="7"/>
      <c r="JXR70" s="7"/>
      <c r="JXS70" s="7"/>
      <c r="JXT70" s="7"/>
      <c r="JXU70" s="7"/>
      <c r="JXV70" s="7"/>
      <c r="JXW70" s="7"/>
      <c r="JXX70" s="7"/>
      <c r="JXY70" s="7"/>
      <c r="JXZ70" s="7"/>
      <c r="JYA70" s="7"/>
      <c r="JYB70" s="7"/>
      <c r="JYC70" s="7"/>
      <c r="JYD70" s="7"/>
      <c r="JYE70" s="7"/>
      <c r="JYF70" s="7"/>
      <c r="JYG70" s="7"/>
      <c r="JYH70" s="7"/>
      <c r="JYI70" s="7"/>
      <c r="JYJ70" s="7"/>
      <c r="JYK70" s="7"/>
      <c r="JYL70" s="7"/>
      <c r="JYM70" s="7"/>
      <c r="JYN70" s="7"/>
      <c r="JYO70" s="7"/>
      <c r="JYP70" s="7"/>
      <c r="JYQ70" s="7"/>
      <c r="JYR70" s="7"/>
      <c r="JYS70" s="7"/>
      <c r="JYT70" s="7"/>
      <c r="JYU70" s="7"/>
      <c r="JYV70" s="7"/>
      <c r="JYW70" s="7"/>
      <c r="JYX70" s="7"/>
      <c r="JYY70" s="7"/>
      <c r="JYZ70" s="7"/>
      <c r="JZA70" s="7"/>
      <c r="JZB70" s="7"/>
      <c r="JZC70" s="7"/>
      <c r="JZD70" s="7"/>
      <c r="JZE70" s="7"/>
      <c r="JZF70" s="7"/>
      <c r="JZG70" s="7"/>
      <c r="JZH70" s="7"/>
      <c r="JZI70" s="7"/>
      <c r="JZJ70" s="7"/>
      <c r="JZK70" s="7"/>
      <c r="JZL70" s="7"/>
      <c r="JZM70" s="7"/>
      <c r="JZN70" s="7"/>
      <c r="JZO70" s="7"/>
      <c r="JZP70" s="7"/>
      <c r="JZQ70" s="7"/>
      <c r="JZR70" s="7"/>
      <c r="JZS70" s="7"/>
      <c r="JZT70" s="7"/>
      <c r="JZU70" s="7"/>
      <c r="JZV70" s="7"/>
      <c r="JZW70" s="7"/>
      <c r="JZX70" s="7"/>
      <c r="JZY70" s="7"/>
      <c r="JZZ70" s="7"/>
      <c r="KAA70" s="7"/>
      <c r="KAB70" s="7"/>
      <c r="KAC70" s="7"/>
      <c r="KAD70" s="7"/>
      <c r="KAE70" s="7"/>
      <c r="KAF70" s="7"/>
      <c r="KAG70" s="7"/>
      <c r="KAH70" s="7"/>
      <c r="KAI70" s="7"/>
      <c r="KAJ70" s="7"/>
      <c r="KAK70" s="7"/>
      <c r="KAL70" s="7"/>
      <c r="KAM70" s="7"/>
      <c r="KAN70" s="7"/>
      <c r="KAO70" s="7"/>
      <c r="KAP70" s="7"/>
      <c r="KAQ70" s="7"/>
      <c r="KAR70" s="7"/>
      <c r="KAS70" s="7"/>
      <c r="KAT70" s="7"/>
      <c r="KAU70" s="7"/>
      <c r="KAV70" s="7"/>
      <c r="KAW70" s="7"/>
      <c r="KAX70" s="7"/>
      <c r="KAY70" s="7"/>
      <c r="KAZ70" s="7"/>
      <c r="KBA70" s="7"/>
      <c r="KBB70" s="7"/>
      <c r="KBC70" s="7"/>
      <c r="KBD70" s="7"/>
      <c r="KBE70" s="7"/>
      <c r="KBF70" s="7"/>
      <c r="KBG70" s="7"/>
      <c r="KBH70" s="7"/>
      <c r="KBI70" s="7"/>
      <c r="KBJ70" s="7"/>
      <c r="KBK70" s="7"/>
      <c r="KBL70" s="7"/>
      <c r="KBM70" s="7"/>
      <c r="KBN70" s="7"/>
      <c r="KBO70" s="7"/>
      <c r="KBP70" s="7"/>
      <c r="KBQ70" s="7"/>
      <c r="KBR70" s="7"/>
      <c r="KBS70" s="7"/>
      <c r="KBT70" s="7"/>
      <c r="KBU70" s="7"/>
      <c r="KBV70" s="7"/>
      <c r="KBW70" s="7"/>
      <c r="KBX70" s="7"/>
      <c r="KBY70" s="7"/>
      <c r="KBZ70" s="7"/>
      <c r="KCA70" s="7"/>
      <c r="KCB70" s="7"/>
      <c r="KCC70" s="7"/>
      <c r="KCD70" s="7"/>
      <c r="KCE70" s="7"/>
      <c r="KCF70" s="7"/>
      <c r="KCG70" s="7"/>
      <c r="KCH70" s="7"/>
      <c r="KCI70" s="7"/>
      <c r="KCJ70" s="7"/>
      <c r="KCK70" s="7"/>
      <c r="KCL70" s="7"/>
      <c r="KCM70" s="7"/>
      <c r="KCN70" s="7"/>
      <c r="KCO70" s="7"/>
      <c r="KCP70" s="7"/>
      <c r="KCQ70" s="7"/>
      <c r="KCR70" s="7"/>
      <c r="KCS70" s="7"/>
      <c r="KCT70" s="7"/>
      <c r="KCU70" s="7"/>
      <c r="KCV70" s="7"/>
      <c r="KCW70" s="7"/>
      <c r="KCX70" s="7"/>
      <c r="KCY70" s="7"/>
      <c r="KCZ70" s="7"/>
      <c r="KDA70" s="7"/>
      <c r="KDB70" s="7"/>
      <c r="KDC70" s="7"/>
      <c r="KDD70" s="7"/>
      <c r="KDE70" s="7"/>
      <c r="KDF70" s="7"/>
      <c r="KDG70" s="7"/>
      <c r="KDH70" s="7"/>
      <c r="KDI70" s="7"/>
      <c r="KDJ70" s="7"/>
      <c r="KDK70" s="7"/>
      <c r="KDL70" s="7"/>
      <c r="KDM70" s="7"/>
      <c r="KDN70" s="7"/>
      <c r="KDO70" s="7"/>
      <c r="KDP70" s="7"/>
      <c r="KDQ70" s="7"/>
      <c r="KDR70" s="7"/>
      <c r="KDS70" s="7"/>
      <c r="KDT70" s="7"/>
      <c r="KDU70" s="7"/>
      <c r="KDV70" s="7"/>
      <c r="KDW70" s="7"/>
      <c r="KDX70" s="7"/>
      <c r="KDY70" s="7"/>
      <c r="KDZ70" s="7"/>
      <c r="KEA70" s="7"/>
      <c r="KEB70" s="7"/>
      <c r="KEC70" s="7"/>
      <c r="KED70" s="7"/>
      <c r="KEE70" s="7"/>
      <c r="KEF70" s="7"/>
      <c r="KEG70" s="7"/>
      <c r="KEH70" s="7"/>
      <c r="KEI70" s="7"/>
      <c r="KEJ70" s="7"/>
      <c r="KEK70" s="7"/>
      <c r="KEL70" s="7"/>
      <c r="KEM70" s="7"/>
      <c r="KEN70" s="7"/>
      <c r="KEO70" s="7"/>
      <c r="KEP70" s="7"/>
      <c r="KEQ70" s="7"/>
      <c r="KER70" s="7"/>
      <c r="KES70" s="7"/>
      <c r="KET70" s="7"/>
      <c r="KEU70" s="7"/>
      <c r="KEV70" s="7"/>
      <c r="KEW70" s="7"/>
      <c r="KEX70" s="7"/>
      <c r="KEY70" s="7"/>
      <c r="KEZ70" s="7"/>
      <c r="KFA70" s="7"/>
      <c r="KFB70" s="7"/>
      <c r="KFC70" s="7"/>
      <c r="KFD70" s="7"/>
      <c r="KFE70" s="7"/>
      <c r="KFF70" s="7"/>
      <c r="KFG70" s="7"/>
      <c r="KFH70" s="7"/>
      <c r="KFI70" s="7"/>
      <c r="KFJ70" s="7"/>
      <c r="KFK70" s="7"/>
      <c r="KFL70" s="7"/>
      <c r="KFM70" s="7"/>
      <c r="KFN70" s="7"/>
      <c r="KFO70" s="7"/>
      <c r="KFP70" s="7"/>
      <c r="KFQ70" s="7"/>
      <c r="KFR70" s="7"/>
      <c r="KFS70" s="7"/>
      <c r="KFT70" s="7"/>
      <c r="KFU70" s="7"/>
      <c r="KFV70" s="7"/>
      <c r="KFW70" s="7"/>
      <c r="KFX70" s="7"/>
      <c r="KFY70" s="7"/>
      <c r="KFZ70" s="7"/>
      <c r="KGA70" s="7"/>
      <c r="KGB70" s="7"/>
      <c r="KGC70" s="7"/>
      <c r="KGD70" s="7"/>
      <c r="KGE70" s="7"/>
      <c r="KGF70" s="7"/>
      <c r="KGG70" s="7"/>
      <c r="KGH70" s="7"/>
      <c r="KGI70" s="7"/>
      <c r="KGJ70" s="7"/>
      <c r="KGK70" s="7"/>
      <c r="KGL70" s="7"/>
      <c r="KGM70" s="7"/>
      <c r="KGN70" s="7"/>
      <c r="KGO70" s="7"/>
      <c r="KGP70" s="7"/>
      <c r="KGQ70" s="7"/>
      <c r="KGR70" s="7"/>
      <c r="KGS70" s="7"/>
      <c r="KGT70" s="7"/>
      <c r="KGU70" s="7"/>
      <c r="KGV70" s="7"/>
      <c r="KGW70" s="7"/>
      <c r="KGX70" s="7"/>
      <c r="KGY70" s="7"/>
      <c r="KGZ70" s="7"/>
      <c r="KHA70" s="7"/>
      <c r="KHB70" s="7"/>
      <c r="KHC70" s="7"/>
      <c r="KHD70" s="7"/>
      <c r="KHE70" s="7"/>
      <c r="KHF70" s="7"/>
      <c r="KHG70" s="7"/>
      <c r="KHH70" s="7"/>
      <c r="KHI70" s="7"/>
      <c r="KHJ70" s="7"/>
      <c r="KHK70" s="7"/>
      <c r="KHL70" s="7"/>
      <c r="KHM70" s="7"/>
      <c r="KHN70" s="7"/>
      <c r="KHO70" s="7"/>
      <c r="KHP70" s="7"/>
      <c r="KHQ70" s="7"/>
      <c r="KHR70" s="7"/>
      <c r="KHS70" s="7"/>
      <c r="KHT70" s="7"/>
      <c r="KHU70" s="7"/>
      <c r="KHV70" s="7"/>
      <c r="KHW70" s="7"/>
      <c r="KHX70" s="7"/>
      <c r="KHY70" s="7"/>
      <c r="KHZ70" s="7"/>
      <c r="KIA70" s="7"/>
      <c r="KIB70" s="7"/>
      <c r="KIC70" s="7"/>
      <c r="KID70" s="7"/>
      <c r="KIE70" s="7"/>
      <c r="KIF70" s="7"/>
      <c r="KIG70" s="7"/>
      <c r="KIH70" s="7"/>
      <c r="KII70" s="7"/>
      <c r="KIJ70" s="7"/>
      <c r="KIK70" s="7"/>
      <c r="KIL70" s="7"/>
      <c r="KIM70" s="7"/>
      <c r="KIN70" s="7"/>
      <c r="KIO70" s="7"/>
      <c r="KIP70" s="7"/>
      <c r="KIQ70" s="7"/>
      <c r="KIR70" s="7"/>
      <c r="KIS70" s="7"/>
      <c r="KIT70" s="7"/>
      <c r="KIU70" s="7"/>
      <c r="KIV70" s="7"/>
      <c r="KIW70" s="7"/>
      <c r="KIX70" s="7"/>
      <c r="KIY70" s="7"/>
      <c r="KIZ70" s="7"/>
      <c r="KJA70" s="7"/>
      <c r="KJB70" s="7"/>
      <c r="KJC70" s="7"/>
      <c r="KJD70" s="7"/>
      <c r="KJE70" s="7"/>
      <c r="KJF70" s="7"/>
      <c r="KJG70" s="7"/>
      <c r="KJH70" s="7"/>
      <c r="KJI70" s="7"/>
      <c r="KJJ70" s="7"/>
      <c r="KJK70" s="7"/>
      <c r="KJL70" s="7"/>
      <c r="KJM70" s="7"/>
      <c r="KJN70" s="7"/>
      <c r="KJO70" s="7"/>
      <c r="KJP70" s="7"/>
      <c r="KJQ70" s="7"/>
      <c r="KJR70" s="7"/>
      <c r="KJS70" s="7"/>
      <c r="KJT70" s="7"/>
      <c r="KJU70" s="7"/>
      <c r="KJV70" s="7"/>
      <c r="KJW70" s="7"/>
      <c r="KJX70" s="7"/>
      <c r="KJY70" s="7"/>
      <c r="KJZ70" s="7"/>
      <c r="KKA70" s="7"/>
      <c r="KKB70" s="7"/>
      <c r="KKC70" s="7"/>
      <c r="KKD70" s="7"/>
      <c r="KKE70" s="7"/>
      <c r="KKF70" s="7"/>
      <c r="KKG70" s="7"/>
      <c r="KKH70" s="7"/>
      <c r="KKI70" s="7"/>
      <c r="KKJ70" s="7"/>
      <c r="KKK70" s="7"/>
      <c r="KKL70" s="7"/>
      <c r="KKM70" s="7"/>
      <c r="KKN70" s="7"/>
      <c r="KKO70" s="7"/>
      <c r="KKP70" s="7"/>
      <c r="KKQ70" s="7"/>
      <c r="KKR70" s="7"/>
      <c r="KKS70" s="7"/>
      <c r="KKT70" s="7"/>
      <c r="KKU70" s="7"/>
      <c r="KKV70" s="7"/>
      <c r="KKW70" s="7"/>
      <c r="KKX70" s="7"/>
      <c r="KKY70" s="7"/>
      <c r="KKZ70" s="7"/>
      <c r="KLA70" s="7"/>
      <c r="KLB70" s="7"/>
      <c r="KLC70" s="7"/>
      <c r="KLD70" s="7"/>
      <c r="KLE70" s="7"/>
      <c r="KLF70" s="7"/>
      <c r="KLG70" s="7"/>
      <c r="KLH70" s="7"/>
      <c r="KLI70" s="7"/>
      <c r="KLJ70" s="7"/>
      <c r="KLK70" s="7"/>
      <c r="KLL70" s="7"/>
      <c r="KLM70" s="7"/>
      <c r="KLN70" s="7"/>
      <c r="KLO70" s="7"/>
      <c r="KLP70" s="7"/>
      <c r="KLQ70" s="7"/>
      <c r="KLR70" s="7"/>
      <c r="KLS70" s="7"/>
      <c r="KLT70" s="7"/>
      <c r="KLU70" s="7"/>
      <c r="KLV70" s="7"/>
      <c r="KLW70" s="7"/>
      <c r="KLX70" s="7"/>
      <c r="KLY70" s="7"/>
      <c r="KLZ70" s="7"/>
      <c r="KMA70" s="7"/>
      <c r="KMB70" s="7"/>
      <c r="KMC70" s="7"/>
      <c r="KMD70" s="7"/>
      <c r="KME70" s="7"/>
      <c r="KMF70" s="7"/>
      <c r="KMG70" s="7"/>
      <c r="KMH70" s="7"/>
      <c r="KMI70" s="7"/>
      <c r="KMJ70" s="7"/>
      <c r="KMK70" s="7"/>
      <c r="KML70" s="7"/>
      <c r="KMM70" s="7"/>
      <c r="KMN70" s="7"/>
      <c r="KMO70" s="7"/>
      <c r="KMP70" s="7"/>
      <c r="KMQ70" s="7"/>
      <c r="KMR70" s="7"/>
      <c r="KMS70" s="7"/>
      <c r="KMT70" s="7"/>
      <c r="KMU70" s="7"/>
      <c r="KMV70" s="7"/>
      <c r="KMW70" s="7"/>
      <c r="KMX70" s="7"/>
      <c r="KMY70" s="7"/>
      <c r="KMZ70" s="7"/>
      <c r="KNA70" s="7"/>
      <c r="KNB70" s="7"/>
      <c r="KNC70" s="7"/>
      <c r="KND70" s="7"/>
      <c r="KNE70" s="7"/>
      <c r="KNF70" s="7"/>
      <c r="KNG70" s="7"/>
      <c r="KNH70" s="7"/>
      <c r="KNI70" s="7"/>
      <c r="KNJ70" s="7"/>
      <c r="KNK70" s="7"/>
      <c r="KNL70" s="7"/>
      <c r="KNM70" s="7"/>
      <c r="KNN70" s="7"/>
      <c r="KNO70" s="7"/>
      <c r="KNP70" s="7"/>
      <c r="KNQ70" s="7"/>
      <c r="KNR70" s="7"/>
      <c r="KNS70" s="7"/>
      <c r="KNT70" s="7"/>
      <c r="KNU70" s="7"/>
      <c r="KNV70" s="7"/>
      <c r="KNW70" s="7"/>
      <c r="KNX70" s="7"/>
      <c r="KNY70" s="7"/>
      <c r="KNZ70" s="7"/>
      <c r="KOA70" s="7"/>
      <c r="KOB70" s="7"/>
      <c r="KOC70" s="7"/>
      <c r="KOD70" s="7"/>
      <c r="KOE70" s="7"/>
      <c r="KOF70" s="7"/>
      <c r="KOG70" s="7"/>
      <c r="KOH70" s="7"/>
      <c r="KOI70" s="7"/>
      <c r="KOJ70" s="7"/>
      <c r="KOK70" s="7"/>
      <c r="KOL70" s="7"/>
      <c r="KOM70" s="7"/>
      <c r="KON70" s="7"/>
      <c r="KOO70" s="7"/>
      <c r="KOP70" s="7"/>
      <c r="KOQ70" s="7"/>
      <c r="KOR70" s="7"/>
      <c r="KOS70" s="7"/>
      <c r="KOT70" s="7"/>
      <c r="KOU70" s="7"/>
      <c r="KOV70" s="7"/>
      <c r="KOW70" s="7"/>
      <c r="KOX70" s="7"/>
      <c r="KOY70" s="7"/>
      <c r="KOZ70" s="7"/>
      <c r="KPA70" s="7"/>
      <c r="KPB70" s="7"/>
      <c r="KPC70" s="7"/>
      <c r="KPD70" s="7"/>
      <c r="KPE70" s="7"/>
      <c r="KPF70" s="7"/>
      <c r="KPG70" s="7"/>
      <c r="KPH70" s="7"/>
      <c r="KPI70" s="7"/>
      <c r="KPJ70" s="7"/>
      <c r="KPK70" s="7"/>
      <c r="KPL70" s="7"/>
      <c r="KPM70" s="7"/>
      <c r="KPN70" s="7"/>
      <c r="KPO70" s="7"/>
      <c r="KPP70" s="7"/>
      <c r="KPQ70" s="7"/>
      <c r="KPR70" s="7"/>
      <c r="KPS70" s="7"/>
      <c r="KPT70" s="7"/>
      <c r="KPU70" s="7"/>
      <c r="KPV70" s="7"/>
      <c r="KPW70" s="7"/>
      <c r="KPX70" s="7"/>
      <c r="KPY70" s="7"/>
      <c r="KPZ70" s="7"/>
      <c r="KQA70" s="7"/>
      <c r="KQB70" s="7"/>
      <c r="KQC70" s="7"/>
      <c r="KQD70" s="7"/>
      <c r="KQE70" s="7"/>
      <c r="KQF70" s="7"/>
      <c r="KQG70" s="7"/>
      <c r="KQH70" s="7"/>
      <c r="KQI70" s="7"/>
      <c r="KQJ70" s="7"/>
      <c r="KQK70" s="7"/>
      <c r="KQL70" s="7"/>
      <c r="KQM70" s="7"/>
      <c r="KQN70" s="7"/>
      <c r="KQO70" s="7"/>
      <c r="KQP70" s="7"/>
      <c r="KQQ70" s="7"/>
      <c r="KQR70" s="7"/>
      <c r="KQS70" s="7"/>
      <c r="KQT70" s="7"/>
      <c r="KQU70" s="7"/>
      <c r="KQV70" s="7"/>
      <c r="KQW70" s="7"/>
      <c r="KQX70" s="7"/>
      <c r="KQY70" s="7"/>
      <c r="KQZ70" s="7"/>
      <c r="KRA70" s="7"/>
      <c r="KRB70" s="7"/>
      <c r="KRC70" s="7"/>
      <c r="KRD70" s="7"/>
      <c r="KRE70" s="7"/>
      <c r="KRF70" s="7"/>
      <c r="KRG70" s="7"/>
      <c r="KRH70" s="7"/>
      <c r="KRI70" s="7"/>
      <c r="KRJ70" s="7"/>
      <c r="KRK70" s="7"/>
      <c r="KRL70" s="7"/>
      <c r="KRM70" s="7"/>
      <c r="KRN70" s="7"/>
      <c r="KRO70" s="7"/>
      <c r="KRP70" s="7"/>
      <c r="KRQ70" s="7"/>
      <c r="KRR70" s="7"/>
      <c r="KRS70" s="7"/>
      <c r="KRT70" s="7"/>
      <c r="KRU70" s="7"/>
      <c r="KRV70" s="7"/>
      <c r="KRW70" s="7"/>
      <c r="KRX70" s="7"/>
      <c r="KRY70" s="7"/>
      <c r="KRZ70" s="7"/>
      <c r="KSA70" s="7"/>
      <c r="KSB70" s="7"/>
      <c r="KSC70" s="7"/>
      <c r="KSD70" s="7"/>
      <c r="KSE70" s="7"/>
      <c r="KSF70" s="7"/>
      <c r="KSG70" s="7"/>
      <c r="KSH70" s="7"/>
      <c r="KSI70" s="7"/>
      <c r="KSJ70" s="7"/>
      <c r="KSK70" s="7"/>
      <c r="KSL70" s="7"/>
      <c r="KSM70" s="7"/>
      <c r="KSN70" s="7"/>
      <c r="KSO70" s="7"/>
      <c r="KSP70" s="7"/>
      <c r="KSQ70" s="7"/>
      <c r="KSR70" s="7"/>
      <c r="KSS70" s="7"/>
      <c r="KST70" s="7"/>
      <c r="KSU70" s="7"/>
      <c r="KSV70" s="7"/>
      <c r="KSW70" s="7"/>
      <c r="KSX70" s="7"/>
      <c r="KSY70" s="7"/>
      <c r="KSZ70" s="7"/>
      <c r="KTA70" s="7"/>
      <c r="KTB70" s="7"/>
      <c r="KTC70" s="7"/>
      <c r="KTD70" s="7"/>
      <c r="KTE70" s="7"/>
      <c r="KTF70" s="7"/>
      <c r="KTG70" s="7"/>
      <c r="KTH70" s="7"/>
      <c r="KTI70" s="7"/>
      <c r="KTJ70" s="7"/>
      <c r="KTK70" s="7"/>
      <c r="KTL70" s="7"/>
      <c r="KTM70" s="7"/>
      <c r="KTN70" s="7"/>
      <c r="KTO70" s="7"/>
      <c r="KTP70" s="7"/>
      <c r="KTQ70" s="7"/>
      <c r="KTR70" s="7"/>
      <c r="KTS70" s="7"/>
      <c r="KTT70" s="7"/>
      <c r="KTU70" s="7"/>
      <c r="KTV70" s="7"/>
      <c r="KTW70" s="7"/>
      <c r="KTX70" s="7"/>
      <c r="KTY70" s="7"/>
      <c r="KTZ70" s="7"/>
      <c r="KUA70" s="7"/>
      <c r="KUB70" s="7"/>
      <c r="KUC70" s="7"/>
      <c r="KUD70" s="7"/>
      <c r="KUE70" s="7"/>
      <c r="KUF70" s="7"/>
      <c r="KUG70" s="7"/>
      <c r="KUH70" s="7"/>
      <c r="KUI70" s="7"/>
      <c r="KUJ70" s="7"/>
      <c r="KUK70" s="7"/>
      <c r="KUL70" s="7"/>
      <c r="KUM70" s="7"/>
      <c r="KUN70" s="7"/>
      <c r="KUO70" s="7"/>
      <c r="KUP70" s="7"/>
      <c r="KUQ70" s="7"/>
      <c r="KUR70" s="7"/>
      <c r="KUS70" s="7"/>
      <c r="KUT70" s="7"/>
      <c r="KUU70" s="7"/>
      <c r="KUV70" s="7"/>
      <c r="KUW70" s="7"/>
      <c r="KUX70" s="7"/>
      <c r="KUY70" s="7"/>
      <c r="KUZ70" s="7"/>
      <c r="KVA70" s="7"/>
      <c r="KVB70" s="7"/>
      <c r="KVC70" s="7"/>
      <c r="KVD70" s="7"/>
      <c r="KVE70" s="7"/>
      <c r="KVF70" s="7"/>
      <c r="KVG70" s="7"/>
      <c r="KVH70" s="7"/>
      <c r="KVI70" s="7"/>
      <c r="KVJ70" s="7"/>
      <c r="KVK70" s="7"/>
      <c r="KVL70" s="7"/>
      <c r="KVM70" s="7"/>
      <c r="KVN70" s="7"/>
      <c r="KVO70" s="7"/>
      <c r="KVP70" s="7"/>
      <c r="KVQ70" s="7"/>
      <c r="KVR70" s="7"/>
      <c r="KVS70" s="7"/>
      <c r="KVT70" s="7"/>
      <c r="KVU70" s="7"/>
      <c r="KVV70" s="7"/>
      <c r="KVW70" s="7"/>
      <c r="KVX70" s="7"/>
      <c r="KVY70" s="7"/>
      <c r="KVZ70" s="7"/>
      <c r="KWA70" s="7"/>
      <c r="KWB70" s="7"/>
      <c r="KWC70" s="7"/>
      <c r="KWD70" s="7"/>
      <c r="KWE70" s="7"/>
      <c r="KWF70" s="7"/>
      <c r="KWG70" s="7"/>
      <c r="KWH70" s="7"/>
      <c r="KWI70" s="7"/>
      <c r="KWJ70" s="7"/>
      <c r="KWK70" s="7"/>
      <c r="KWL70" s="7"/>
      <c r="KWM70" s="7"/>
      <c r="KWN70" s="7"/>
      <c r="KWO70" s="7"/>
      <c r="KWP70" s="7"/>
      <c r="KWQ70" s="7"/>
      <c r="KWR70" s="7"/>
      <c r="KWS70" s="7"/>
      <c r="KWT70" s="7"/>
      <c r="KWU70" s="7"/>
      <c r="KWV70" s="7"/>
      <c r="KWW70" s="7"/>
      <c r="KWX70" s="7"/>
      <c r="KWY70" s="7"/>
      <c r="KWZ70" s="7"/>
      <c r="KXA70" s="7"/>
      <c r="KXB70" s="7"/>
      <c r="KXC70" s="7"/>
      <c r="KXD70" s="7"/>
      <c r="KXE70" s="7"/>
      <c r="KXF70" s="7"/>
      <c r="KXG70" s="7"/>
      <c r="KXH70" s="7"/>
      <c r="KXI70" s="7"/>
      <c r="KXJ70" s="7"/>
      <c r="KXK70" s="7"/>
      <c r="KXL70" s="7"/>
      <c r="KXM70" s="7"/>
      <c r="KXN70" s="7"/>
      <c r="KXO70" s="7"/>
      <c r="KXP70" s="7"/>
      <c r="KXQ70" s="7"/>
      <c r="KXR70" s="7"/>
      <c r="KXS70" s="7"/>
      <c r="KXT70" s="7"/>
      <c r="KXU70" s="7"/>
      <c r="KXV70" s="7"/>
      <c r="KXW70" s="7"/>
      <c r="KXX70" s="7"/>
      <c r="KXY70" s="7"/>
      <c r="KXZ70" s="7"/>
      <c r="KYA70" s="7"/>
      <c r="KYB70" s="7"/>
      <c r="KYC70" s="7"/>
      <c r="KYD70" s="7"/>
      <c r="KYE70" s="7"/>
      <c r="KYF70" s="7"/>
      <c r="KYG70" s="7"/>
      <c r="KYH70" s="7"/>
      <c r="KYI70" s="7"/>
      <c r="KYJ70" s="7"/>
      <c r="KYK70" s="7"/>
      <c r="KYL70" s="7"/>
      <c r="KYM70" s="7"/>
      <c r="KYN70" s="7"/>
      <c r="KYO70" s="7"/>
      <c r="KYP70" s="7"/>
      <c r="KYQ70" s="7"/>
      <c r="KYR70" s="7"/>
      <c r="KYS70" s="7"/>
      <c r="KYT70" s="7"/>
      <c r="KYU70" s="7"/>
      <c r="KYV70" s="7"/>
      <c r="KYW70" s="7"/>
      <c r="KYX70" s="7"/>
      <c r="KYY70" s="7"/>
      <c r="KYZ70" s="7"/>
      <c r="KZA70" s="7"/>
      <c r="KZB70" s="7"/>
      <c r="KZC70" s="7"/>
      <c r="KZD70" s="7"/>
      <c r="KZE70" s="7"/>
      <c r="KZF70" s="7"/>
      <c r="KZG70" s="7"/>
      <c r="KZH70" s="7"/>
      <c r="KZI70" s="7"/>
      <c r="KZJ70" s="7"/>
      <c r="KZK70" s="7"/>
      <c r="KZL70" s="7"/>
      <c r="KZM70" s="7"/>
      <c r="KZN70" s="7"/>
      <c r="KZO70" s="7"/>
      <c r="KZP70" s="7"/>
      <c r="KZQ70" s="7"/>
      <c r="KZR70" s="7"/>
      <c r="KZS70" s="7"/>
      <c r="KZT70" s="7"/>
      <c r="KZU70" s="7"/>
      <c r="KZV70" s="7"/>
      <c r="KZW70" s="7"/>
      <c r="KZX70" s="7"/>
      <c r="KZY70" s="7"/>
      <c r="KZZ70" s="7"/>
      <c r="LAA70" s="7"/>
      <c r="LAB70" s="7"/>
      <c r="LAC70" s="7"/>
      <c r="LAD70" s="7"/>
      <c r="LAE70" s="7"/>
      <c r="LAF70" s="7"/>
      <c r="LAG70" s="7"/>
      <c r="LAH70" s="7"/>
      <c r="LAI70" s="7"/>
      <c r="LAJ70" s="7"/>
      <c r="LAK70" s="7"/>
      <c r="LAL70" s="7"/>
      <c r="LAM70" s="7"/>
      <c r="LAN70" s="7"/>
      <c r="LAO70" s="7"/>
      <c r="LAP70" s="7"/>
      <c r="LAQ70" s="7"/>
      <c r="LAR70" s="7"/>
      <c r="LAS70" s="7"/>
      <c r="LAT70" s="7"/>
      <c r="LAU70" s="7"/>
      <c r="LAV70" s="7"/>
      <c r="LAW70" s="7"/>
      <c r="LAX70" s="7"/>
      <c r="LAY70" s="7"/>
      <c r="LAZ70" s="7"/>
      <c r="LBA70" s="7"/>
      <c r="LBB70" s="7"/>
      <c r="LBC70" s="7"/>
      <c r="LBD70" s="7"/>
      <c r="LBE70" s="7"/>
      <c r="LBF70" s="7"/>
      <c r="LBG70" s="7"/>
      <c r="LBH70" s="7"/>
      <c r="LBI70" s="7"/>
      <c r="LBJ70" s="7"/>
      <c r="LBK70" s="7"/>
      <c r="LBL70" s="7"/>
      <c r="LBM70" s="7"/>
      <c r="LBN70" s="7"/>
      <c r="LBO70" s="7"/>
      <c r="LBP70" s="7"/>
      <c r="LBQ70" s="7"/>
      <c r="LBR70" s="7"/>
      <c r="LBS70" s="7"/>
      <c r="LBT70" s="7"/>
      <c r="LBU70" s="7"/>
      <c r="LBV70" s="7"/>
      <c r="LBW70" s="7"/>
      <c r="LBX70" s="7"/>
      <c r="LBY70" s="7"/>
      <c r="LBZ70" s="7"/>
      <c r="LCA70" s="7"/>
      <c r="LCB70" s="7"/>
      <c r="LCC70" s="7"/>
      <c r="LCD70" s="7"/>
      <c r="LCE70" s="7"/>
      <c r="LCF70" s="7"/>
      <c r="LCG70" s="7"/>
      <c r="LCH70" s="7"/>
      <c r="LCI70" s="7"/>
      <c r="LCJ70" s="7"/>
      <c r="LCK70" s="7"/>
      <c r="LCL70" s="7"/>
      <c r="LCM70" s="7"/>
      <c r="LCN70" s="7"/>
      <c r="LCO70" s="7"/>
      <c r="LCP70" s="7"/>
      <c r="LCQ70" s="7"/>
      <c r="LCR70" s="7"/>
      <c r="LCS70" s="7"/>
      <c r="LCT70" s="7"/>
      <c r="LCU70" s="7"/>
      <c r="LCV70" s="7"/>
      <c r="LCW70" s="7"/>
      <c r="LCX70" s="7"/>
      <c r="LCY70" s="7"/>
      <c r="LCZ70" s="7"/>
      <c r="LDA70" s="7"/>
      <c r="LDB70" s="7"/>
      <c r="LDC70" s="7"/>
      <c r="LDD70" s="7"/>
      <c r="LDE70" s="7"/>
      <c r="LDF70" s="7"/>
      <c r="LDG70" s="7"/>
      <c r="LDH70" s="7"/>
      <c r="LDI70" s="7"/>
      <c r="LDJ70" s="7"/>
      <c r="LDK70" s="7"/>
      <c r="LDL70" s="7"/>
      <c r="LDM70" s="7"/>
      <c r="LDN70" s="7"/>
      <c r="LDO70" s="7"/>
      <c r="LDP70" s="7"/>
      <c r="LDQ70" s="7"/>
      <c r="LDR70" s="7"/>
      <c r="LDS70" s="7"/>
      <c r="LDT70" s="7"/>
      <c r="LDU70" s="7"/>
      <c r="LDV70" s="7"/>
      <c r="LDW70" s="7"/>
      <c r="LDX70" s="7"/>
      <c r="LDY70" s="7"/>
      <c r="LDZ70" s="7"/>
      <c r="LEA70" s="7"/>
      <c r="LEB70" s="7"/>
      <c r="LEC70" s="7"/>
      <c r="LED70" s="7"/>
      <c r="LEE70" s="7"/>
      <c r="LEF70" s="7"/>
      <c r="LEG70" s="7"/>
      <c r="LEH70" s="7"/>
      <c r="LEI70" s="7"/>
      <c r="LEJ70" s="7"/>
      <c r="LEK70" s="7"/>
      <c r="LEL70" s="7"/>
      <c r="LEM70" s="7"/>
      <c r="LEN70" s="7"/>
      <c r="LEO70" s="7"/>
      <c r="LEP70" s="7"/>
      <c r="LEQ70" s="7"/>
      <c r="LER70" s="7"/>
      <c r="LES70" s="7"/>
      <c r="LET70" s="7"/>
      <c r="LEU70" s="7"/>
      <c r="LEV70" s="7"/>
      <c r="LEW70" s="7"/>
      <c r="LEX70" s="7"/>
      <c r="LEY70" s="7"/>
      <c r="LEZ70" s="7"/>
      <c r="LFA70" s="7"/>
      <c r="LFB70" s="7"/>
      <c r="LFC70" s="7"/>
      <c r="LFD70" s="7"/>
      <c r="LFE70" s="7"/>
      <c r="LFF70" s="7"/>
      <c r="LFG70" s="7"/>
      <c r="LFH70" s="7"/>
      <c r="LFI70" s="7"/>
      <c r="LFJ70" s="7"/>
      <c r="LFK70" s="7"/>
      <c r="LFL70" s="7"/>
      <c r="LFM70" s="7"/>
      <c r="LFN70" s="7"/>
      <c r="LFO70" s="7"/>
      <c r="LFP70" s="7"/>
      <c r="LFQ70" s="7"/>
      <c r="LFR70" s="7"/>
      <c r="LFS70" s="7"/>
      <c r="LFT70" s="7"/>
      <c r="LFU70" s="7"/>
      <c r="LFV70" s="7"/>
      <c r="LFW70" s="7"/>
      <c r="LFX70" s="7"/>
      <c r="LFY70" s="7"/>
      <c r="LFZ70" s="7"/>
      <c r="LGA70" s="7"/>
      <c r="LGB70" s="7"/>
      <c r="LGC70" s="7"/>
      <c r="LGD70" s="7"/>
      <c r="LGE70" s="7"/>
      <c r="LGF70" s="7"/>
      <c r="LGG70" s="7"/>
      <c r="LGH70" s="7"/>
      <c r="LGI70" s="7"/>
      <c r="LGJ70" s="7"/>
      <c r="LGK70" s="7"/>
      <c r="LGL70" s="7"/>
      <c r="LGM70" s="7"/>
      <c r="LGN70" s="7"/>
      <c r="LGO70" s="7"/>
      <c r="LGP70" s="7"/>
      <c r="LGQ70" s="7"/>
      <c r="LGR70" s="7"/>
      <c r="LGS70" s="7"/>
      <c r="LGT70" s="7"/>
      <c r="LGU70" s="7"/>
      <c r="LGV70" s="7"/>
      <c r="LGW70" s="7"/>
      <c r="LGX70" s="7"/>
      <c r="LGY70" s="7"/>
      <c r="LGZ70" s="7"/>
      <c r="LHA70" s="7"/>
      <c r="LHB70" s="7"/>
      <c r="LHC70" s="7"/>
      <c r="LHD70" s="7"/>
      <c r="LHE70" s="7"/>
      <c r="LHF70" s="7"/>
      <c r="LHG70" s="7"/>
      <c r="LHH70" s="7"/>
      <c r="LHI70" s="7"/>
      <c r="LHJ70" s="7"/>
      <c r="LHK70" s="7"/>
      <c r="LHL70" s="7"/>
      <c r="LHM70" s="7"/>
      <c r="LHN70" s="7"/>
      <c r="LHO70" s="7"/>
      <c r="LHP70" s="7"/>
      <c r="LHQ70" s="7"/>
      <c r="LHR70" s="7"/>
      <c r="LHS70" s="7"/>
      <c r="LHT70" s="7"/>
      <c r="LHU70" s="7"/>
      <c r="LHV70" s="7"/>
      <c r="LHW70" s="7"/>
      <c r="LHX70" s="7"/>
      <c r="LHY70" s="7"/>
      <c r="LHZ70" s="7"/>
      <c r="LIA70" s="7"/>
      <c r="LIB70" s="7"/>
      <c r="LIC70" s="7"/>
      <c r="LID70" s="7"/>
      <c r="LIE70" s="7"/>
      <c r="LIF70" s="7"/>
      <c r="LIG70" s="7"/>
      <c r="LIH70" s="7"/>
      <c r="LII70" s="7"/>
      <c r="LIJ70" s="7"/>
      <c r="LIK70" s="7"/>
      <c r="LIL70" s="7"/>
      <c r="LIM70" s="7"/>
      <c r="LIN70" s="7"/>
      <c r="LIO70" s="7"/>
      <c r="LIP70" s="7"/>
      <c r="LIQ70" s="7"/>
      <c r="LIR70" s="7"/>
      <c r="LIS70" s="7"/>
      <c r="LIT70" s="7"/>
      <c r="LIU70" s="7"/>
      <c r="LIV70" s="7"/>
      <c r="LIW70" s="7"/>
      <c r="LIX70" s="7"/>
      <c r="LIY70" s="7"/>
      <c r="LIZ70" s="7"/>
      <c r="LJA70" s="7"/>
      <c r="LJB70" s="7"/>
      <c r="LJC70" s="7"/>
      <c r="LJD70" s="7"/>
      <c r="LJE70" s="7"/>
      <c r="LJF70" s="7"/>
      <c r="LJG70" s="7"/>
      <c r="LJH70" s="7"/>
      <c r="LJI70" s="7"/>
      <c r="LJJ70" s="7"/>
      <c r="LJK70" s="7"/>
      <c r="LJL70" s="7"/>
      <c r="LJM70" s="7"/>
      <c r="LJN70" s="7"/>
      <c r="LJO70" s="7"/>
      <c r="LJP70" s="7"/>
      <c r="LJQ70" s="7"/>
      <c r="LJR70" s="7"/>
      <c r="LJS70" s="7"/>
      <c r="LJT70" s="7"/>
      <c r="LJU70" s="7"/>
      <c r="LJV70" s="7"/>
      <c r="LJW70" s="7"/>
      <c r="LJX70" s="7"/>
      <c r="LJY70" s="7"/>
      <c r="LJZ70" s="7"/>
      <c r="LKA70" s="7"/>
      <c r="LKB70" s="7"/>
      <c r="LKC70" s="7"/>
      <c r="LKD70" s="7"/>
      <c r="LKE70" s="7"/>
      <c r="LKF70" s="7"/>
      <c r="LKG70" s="7"/>
      <c r="LKH70" s="7"/>
      <c r="LKI70" s="7"/>
      <c r="LKJ70" s="7"/>
      <c r="LKK70" s="7"/>
      <c r="LKL70" s="7"/>
      <c r="LKM70" s="7"/>
      <c r="LKN70" s="7"/>
      <c r="LKO70" s="7"/>
      <c r="LKP70" s="7"/>
      <c r="LKQ70" s="7"/>
      <c r="LKR70" s="7"/>
      <c r="LKS70" s="7"/>
      <c r="LKT70" s="7"/>
      <c r="LKU70" s="7"/>
      <c r="LKV70" s="7"/>
      <c r="LKW70" s="7"/>
      <c r="LKX70" s="7"/>
      <c r="LKY70" s="7"/>
      <c r="LKZ70" s="7"/>
      <c r="LLA70" s="7"/>
      <c r="LLB70" s="7"/>
      <c r="LLC70" s="7"/>
      <c r="LLD70" s="7"/>
      <c r="LLE70" s="7"/>
      <c r="LLF70" s="7"/>
      <c r="LLG70" s="7"/>
      <c r="LLH70" s="7"/>
      <c r="LLI70" s="7"/>
      <c r="LLJ70" s="7"/>
      <c r="LLK70" s="7"/>
      <c r="LLL70" s="7"/>
      <c r="LLM70" s="7"/>
      <c r="LLN70" s="7"/>
      <c r="LLO70" s="7"/>
      <c r="LLP70" s="7"/>
      <c r="LLQ70" s="7"/>
      <c r="LLR70" s="7"/>
      <c r="LLS70" s="7"/>
      <c r="LLT70" s="7"/>
      <c r="LLU70" s="7"/>
      <c r="LLV70" s="7"/>
      <c r="LLW70" s="7"/>
      <c r="LLX70" s="7"/>
      <c r="LLY70" s="7"/>
      <c r="LLZ70" s="7"/>
      <c r="LMA70" s="7"/>
      <c r="LMB70" s="7"/>
      <c r="LMC70" s="7"/>
      <c r="LMD70" s="7"/>
      <c r="LME70" s="7"/>
      <c r="LMF70" s="7"/>
      <c r="LMG70" s="7"/>
      <c r="LMH70" s="7"/>
      <c r="LMI70" s="7"/>
      <c r="LMJ70" s="7"/>
      <c r="LMK70" s="7"/>
      <c r="LML70" s="7"/>
      <c r="LMM70" s="7"/>
      <c r="LMN70" s="7"/>
      <c r="LMO70" s="7"/>
      <c r="LMP70" s="7"/>
      <c r="LMQ70" s="7"/>
      <c r="LMR70" s="7"/>
      <c r="LMS70" s="7"/>
      <c r="LMT70" s="7"/>
      <c r="LMU70" s="7"/>
      <c r="LMV70" s="7"/>
      <c r="LMW70" s="7"/>
      <c r="LMX70" s="7"/>
      <c r="LMY70" s="7"/>
      <c r="LMZ70" s="7"/>
      <c r="LNA70" s="7"/>
      <c r="LNB70" s="7"/>
      <c r="LNC70" s="7"/>
      <c r="LND70" s="7"/>
      <c r="LNE70" s="7"/>
      <c r="LNF70" s="7"/>
      <c r="LNG70" s="7"/>
      <c r="LNH70" s="7"/>
      <c r="LNI70" s="7"/>
      <c r="LNJ70" s="7"/>
      <c r="LNK70" s="7"/>
      <c r="LNL70" s="7"/>
      <c r="LNM70" s="7"/>
      <c r="LNN70" s="7"/>
      <c r="LNO70" s="7"/>
      <c r="LNP70" s="7"/>
      <c r="LNQ70" s="7"/>
      <c r="LNR70" s="7"/>
      <c r="LNS70" s="7"/>
      <c r="LNT70" s="7"/>
      <c r="LNU70" s="7"/>
      <c r="LNV70" s="7"/>
      <c r="LNW70" s="7"/>
      <c r="LNX70" s="7"/>
      <c r="LNY70" s="7"/>
      <c r="LNZ70" s="7"/>
      <c r="LOA70" s="7"/>
      <c r="LOB70" s="7"/>
      <c r="LOC70" s="7"/>
      <c r="LOD70" s="7"/>
      <c r="LOE70" s="7"/>
      <c r="LOF70" s="7"/>
      <c r="LOG70" s="7"/>
      <c r="LOH70" s="7"/>
      <c r="LOI70" s="7"/>
      <c r="LOJ70" s="7"/>
      <c r="LOK70" s="7"/>
      <c r="LOL70" s="7"/>
      <c r="LOM70" s="7"/>
      <c r="LON70" s="7"/>
      <c r="LOO70" s="7"/>
      <c r="LOP70" s="7"/>
      <c r="LOQ70" s="7"/>
      <c r="LOR70" s="7"/>
      <c r="LOS70" s="7"/>
      <c r="LOT70" s="7"/>
      <c r="LOU70" s="7"/>
      <c r="LOV70" s="7"/>
      <c r="LOW70" s="7"/>
      <c r="LOX70" s="7"/>
      <c r="LOY70" s="7"/>
      <c r="LOZ70" s="7"/>
      <c r="LPA70" s="7"/>
      <c r="LPB70" s="7"/>
      <c r="LPC70" s="7"/>
      <c r="LPD70" s="7"/>
      <c r="LPE70" s="7"/>
      <c r="LPF70" s="7"/>
      <c r="LPG70" s="7"/>
      <c r="LPH70" s="7"/>
      <c r="LPI70" s="7"/>
      <c r="LPJ70" s="7"/>
      <c r="LPK70" s="7"/>
      <c r="LPL70" s="7"/>
      <c r="LPM70" s="7"/>
      <c r="LPN70" s="7"/>
      <c r="LPO70" s="7"/>
      <c r="LPP70" s="7"/>
      <c r="LPQ70" s="7"/>
      <c r="LPR70" s="7"/>
      <c r="LPS70" s="7"/>
      <c r="LPT70" s="7"/>
      <c r="LPU70" s="7"/>
      <c r="LPV70" s="7"/>
      <c r="LPW70" s="7"/>
      <c r="LPX70" s="7"/>
      <c r="LPY70" s="7"/>
      <c r="LPZ70" s="7"/>
      <c r="LQA70" s="7"/>
      <c r="LQB70" s="7"/>
      <c r="LQC70" s="7"/>
      <c r="LQD70" s="7"/>
      <c r="LQE70" s="7"/>
      <c r="LQF70" s="7"/>
      <c r="LQG70" s="7"/>
      <c r="LQH70" s="7"/>
      <c r="LQI70" s="7"/>
      <c r="LQJ70" s="7"/>
      <c r="LQK70" s="7"/>
      <c r="LQL70" s="7"/>
      <c r="LQM70" s="7"/>
      <c r="LQN70" s="7"/>
      <c r="LQO70" s="7"/>
      <c r="LQP70" s="7"/>
      <c r="LQQ70" s="7"/>
      <c r="LQR70" s="7"/>
      <c r="LQS70" s="7"/>
      <c r="LQT70" s="7"/>
      <c r="LQU70" s="7"/>
      <c r="LQV70" s="7"/>
      <c r="LQW70" s="7"/>
      <c r="LQX70" s="7"/>
      <c r="LQY70" s="7"/>
      <c r="LQZ70" s="7"/>
      <c r="LRA70" s="7"/>
      <c r="LRB70" s="7"/>
      <c r="LRC70" s="7"/>
      <c r="LRD70" s="7"/>
      <c r="LRE70" s="7"/>
      <c r="LRF70" s="7"/>
      <c r="LRG70" s="7"/>
      <c r="LRH70" s="7"/>
      <c r="LRI70" s="7"/>
      <c r="LRJ70" s="7"/>
      <c r="LRK70" s="7"/>
      <c r="LRL70" s="7"/>
      <c r="LRM70" s="7"/>
      <c r="LRN70" s="7"/>
      <c r="LRO70" s="7"/>
      <c r="LRP70" s="7"/>
      <c r="LRQ70" s="7"/>
      <c r="LRR70" s="7"/>
      <c r="LRS70" s="7"/>
      <c r="LRT70" s="7"/>
      <c r="LRU70" s="7"/>
      <c r="LRV70" s="7"/>
      <c r="LRW70" s="7"/>
      <c r="LRX70" s="7"/>
      <c r="LRY70" s="7"/>
      <c r="LRZ70" s="7"/>
      <c r="LSA70" s="7"/>
      <c r="LSB70" s="7"/>
      <c r="LSC70" s="7"/>
      <c r="LSD70" s="7"/>
      <c r="LSE70" s="7"/>
      <c r="LSF70" s="7"/>
      <c r="LSG70" s="7"/>
      <c r="LSH70" s="7"/>
      <c r="LSI70" s="7"/>
      <c r="LSJ70" s="7"/>
      <c r="LSK70" s="7"/>
      <c r="LSL70" s="7"/>
      <c r="LSM70" s="7"/>
      <c r="LSN70" s="7"/>
      <c r="LSO70" s="7"/>
      <c r="LSP70" s="7"/>
      <c r="LSQ70" s="7"/>
      <c r="LSR70" s="7"/>
      <c r="LSS70" s="7"/>
      <c r="LST70" s="7"/>
      <c r="LSU70" s="7"/>
      <c r="LSV70" s="7"/>
      <c r="LSW70" s="7"/>
      <c r="LSX70" s="7"/>
      <c r="LSY70" s="7"/>
      <c r="LSZ70" s="7"/>
      <c r="LTA70" s="7"/>
      <c r="LTB70" s="7"/>
      <c r="LTC70" s="7"/>
      <c r="LTD70" s="7"/>
      <c r="LTE70" s="7"/>
      <c r="LTF70" s="7"/>
      <c r="LTG70" s="7"/>
      <c r="LTH70" s="7"/>
      <c r="LTI70" s="7"/>
      <c r="LTJ70" s="7"/>
      <c r="LTK70" s="7"/>
      <c r="LTL70" s="7"/>
      <c r="LTM70" s="7"/>
      <c r="LTN70" s="7"/>
      <c r="LTO70" s="7"/>
      <c r="LTP70" s="7"/>
      <c r="LTQ70" s="7"/>
      <c r="LTR70" s="7"/>
      <c r="LTS70" s="7"/>
      <c r="LTT70" s="7"/>
      <c r="LTU70" s="7"/>
      <c r="LTV70" s="7"/>
      <c r="LTW70" s="7"/>
      <c r="LTX70" s="7"/>
      <c r="LTY70" s="7"/>
      <c r="LTZ70" s="7"/>
      <c r="LUA70" s="7"/>
      <c r="LUB70" s="7"/>
      <c r="LUC70" s="7"/>
      <c r="LUD70" s="7"/>
      <c r="LUE70" s="7"/>
      <c r="LUF70" s="7"/>
      <c r="LUG70" s="7"/>
      <c r="LUH70" s="7"/>
      <c r="LUI70" s="7"/>
      <c r="LUJ70" s="7"/>
      <c r="LUK70" s="7"/>
      <c r="LUL70" s="7"/>
      <c r="LUM70" s="7"/>
      <c r="LUN70" s="7"/>
      <c r="LUO70" s="7"/>
      <c r="LUP70" s="7"/>
      <c r="LUQ70" s="7"/>
      <c r="LUR70" s="7"/>
      <c r="LUS70" s="7"/>
      <c r="LUT70" s="7"/>
      <c r="LUU70" s="7"/>
      <c r="LUV70" s="7"/>
      <c r="LUW70" s="7"/>
      <c r="LUX70" s="7"/>
      <c r="LUY70" s="7"/>
      <c r="LUZ70" s="7"/>
      <c r="LVA70" s="7"/>
      <c r="LVB70" s="7"/>
      <c r="LVC70" s="7"/>
      <c r="LVD70" s="7"/>
      <c r="LVE70" s="7"/>
      <c r="LVF70" s="7"/>
      <c r="LVG70" s="7"/>
      <c r="LVH70" s="7"/>
      <c r="LVI70" s="7"/>
      <c r="LVJ70" s="7"/>
      <c r="LVK70" s="7"/>
      <c r="LVL70" s="7"/>
      <c r="LVM70" s="7"/>
      <c r="LVN70" s="7"/>
      <c r="LVO70" s="7"/>
      <c r="LVP70" s="7"/>
      <c r="LVQ70" s="7"/>
      <c r="LVR70" s="7"/>
      <c r="LVS70" s="7"/>
      <c r="LVT70" s="7"/>
      <c r="LVU70" s="7"/>
      <c r="LVV70" s="7"/>
      <c r="LVW70" s="7"/>
      <c r="LVX70" s="7"/>
      <c r="LVY70" s="7"/>
      <c r="LVZ70" s="7"/>
      <c r="LWA70" s="7"/>
      <c r="LWB70" s="7"/>
      <c r="LWC70" s="7"/>
      <c r="LWD70" s="7"/>
      <c r="LWE70" s="7"/>
      <c r="LWF70" s="7"/>
      <c r="LWG70" s="7"/>
      <c r="LWH70" s="7"/>
      <c r="LWI70" s="7"/>
      <c r="LWJ70" s="7"/>
      <c r="LWK70" s="7"/>
      <c r="LWL70" s="7"/>
      <c r="LWM70" s="7"/>
      <c r="LWN70" s="7"/>
      <c r="LWO70" s="7"/>
      <c r="LWP70" s="7"/>
      <c r="LWQ70" s="7"/>
      <c r="LWR70" s="7"/>
      <c r="LWS70" s="7"/>
      <c r="LWT70" s="7"/>
      <c r="LWU70" s="7"/>
      <c r="LWV70" s="7"/>
      <c r="LWW70" s="7"/>
      <c r="LWX70" s="7"/>
      <c r="LWY70" s="7"/>
      <c r="LWZ70" s="7"/>
      <c r="LXA70" s="7"/>
      <c r="LXB70" s="7"/>
      <c r="LXC70" s="7"/>
      <c r="LXD70" s="7"/>
      <c r="LXE70" s="7"/>
      <c r="LXF70" s="7"/>
      <c r="LXG70" s="7"/>
      <c r="LXH70" s="7"/>
      <c r="LXI70" s="7"/>
      <c r="LXJ70" s="7"/>
      <c r="LXK70" s="7"/>
      <c r="LXL70" s="7"/>
      <c r="LXM70" s="7"/>
      <c r="LXN70" s="7"/>
      <c r="LXO70" s="7"/>
      <c r="LXP70" s="7"/>
      <c r="LXQ70" s="7"/>
      <c r="LXR70" s="7"/>
      <c r="LXS70" s="7"/>
      <c r="LXT70" s="7"/>
      <c r="LXU70" s="7"/>
      <c r="LXV70" s="7"/>
      <c r="LXW70" s="7"/>
      <c r="LXX70" s="7"/>
      <c r="LXY70" s="7"/>
      <c r="LXZ70" s="7"/>
      <c r="LYA70" s="7"/>
      <c r="LYB70" s="7"/>
      <c r="LYC70" s="7"/>
      <c r="LYD70" s="7"/>
      <c r="LYE70" s="7"/>
      <c r="LYF70" s="7"/>
      <c r="LYG70" s="7"/>
      <c r="LYH70" s="7"/>
      <c r="LYI70" s="7"/>
      <c r="LYJ70" s="7"/>
      <c r="LYK70" s="7"/>
      <c r="LYL70" s="7"/>
      <c r="LYM70" s="7"/>
      <c r="LYN70" s="7"/>
      <c r="LYO70" s="7"/>
      <c r="LYP70" s="7"/>
      <c r="LYQ70" s="7"/>
      <c r="LYR70" s="7"/>
      <c r="LYS70" s="7"/>
      <c r="LYT70" s="7"/>
      <c r="LYU70" s="7"/>
      <c r="LYV70" s="7"/>
      <c r="LYW70" s="7"/>
      <c r="LYX70" s="7"/>
      <c r="LYY70" s="7"/>
      <c r="LYZ70" s="7"/>
      <c r="LZA70" s="7"/>
      <c r="LZB70" s="7"/>
      <c r="LZC70" s="7"/>
      <c r="LZD70" s="7"/>
      <c r="LZE70" s="7"/>
      <c r="LZF70" s="7"/>
      <c r="LZG70" s="7"/>
      <c r="LZH70" s="7"/>
      <c r="LZI70" s="7"/>
      <c r="LZJ70" s="7"/>
      <c r="LZK70" s="7"/>
      <c r="LZL70" s="7"/>
      <c r="LZM70" s="7"/>
      <c r="LZN70" s="7"/>
      <c r="LZO70" s="7"/>
      <c r="LZP70" s="7"/>
      <c r="LZQ70" s="7"/>
      <c r="LZR70" s="7"/>
      <c r="LZS70" s="7"/>
      <c r="LZT70" s="7"/>
      <c r="LZU70" s="7"/>
      <c r="LZV70" s="7"/>
      <c r="LZW70" s="7"/>
      <c r="LZX70" s="7"/>
      <c r="LZY70" s="7"/>
      <c r="LZZ70" s="7"/>
      <c r="MAA70" s="7"/>
      <c r="MAB70" s="7"/>
      <c r="MAC70" s="7"/>
      <c r="MAD70" s="7"/>
      <c r="MAE70" s="7"/>
      <c r="MAF70" s="7"/>
      <c r="MAG70" s="7"/>
      <c r="MAH70" s="7"/>
      <c r="MAI70" s="7"/>
      <c r="MAJ70" s="7"/>
      <c r="MAK70" s="7"/>
      <c r="MAL70" s="7"/>
      <c r="MAM70" s="7"/>
      <c r="MAN70" s="7"/>
      <c r="MAO70" s="7"/>
      <c r="MAP70" s="7"/>
      <c r="MAQ70" s="7"/>
      <c r="MAR70" s="7"/>
      <c r="MAS70" s="7"/>
      <c r="MAT70" s="7"/>
      <c r="MAU70" s="7"/>
      <c r="MAV70" s="7"/>
      <c r="MAW70" s="7"/>
      <c r="MAX70" s="7"/>
      <c r="MAY70" s="7"/>
      <c r="MAZ70" s="7"/>
      <c r="MBA70" s="7"/>
      <c r="MBB70" s="7"/>
      <c r="MBC70" s="7"/>
      <c r="MBD70" s="7"/>
      <c r="MBE70" s="7"/>
      <c r="MBF70" s="7"/>
      <c r="MBG70" s="7"/>
      <c r="MBH70" s="7"/>
      <c r="MBI70" s="7"/>
      <c r="MBJ70" s="7"/>
      <c r="MBK70" s="7"/>
      <c r="MBL70" s="7"/>
      <c r="MBM70" s="7"/>
      <c r="MBN70" s="7"/>
      <c r="MBO70" s="7"/>
      <c r="MBP70" s="7"/>
      <c r="MBQ70" s="7"/>
      <c r="MBR70" s="7"/>
      <c r="MBS70" s="7"/>
      <c r="MBT70" s="7"/>
      <c r="MBU70" s="7"/>
      <c r="MBV70" s="7"/>
      <c r="MBW70" s="7"/>
      <c r="MBX70" s="7"/>
      <c r="MBY70" s="7"/>
      <c r="MBZ70" s="7"/>
      <c r="MCA70" s="7"/>
      <c r="MCB70" s="7"/>
      <c r="MCC70" s="7"/>
      <c r="MCD70" s="7"/>
      <c r="MCE70" s="7"/>
      <c r="MCF70" s="7"/>
      <c r="MCG70" s="7"/>
      <c r="MCH70" s="7"/>
      <c r="MCI70" s="7"/>
      <c r="MCJ70" s="7"/>
      <c r="MCK70" s="7"/>
      <c r="MCL70" s="7"/>
      <c r="MCM70" s="7"/>
      <c r="MCN70" s="7"/>
      <c r="MCO70" s="7"/>
      <c r="MCP70" s="7"/>
      <c r="MCQ70" s="7"/>
      <c r="MCR70" s="7"/>
      <c r="MCS70" s="7"/>
      <c r="MCT70" s="7"/>
      <c r="MCU70" s="7"/>
      <c r="MCV70" s="7"/>
      <c r="MCW70" s="7"/>
      <c r="MCX70" s="7"/>
      <c r="MCY70" s="7"/>
      <c r="MCZ70" s="7"/>
      <c r="MDA70" s="7"/>
      <c r="MDB70" s="7"/>
      <c r="MDC70" s="7"/>
      <c r="MDD70" s="7"/>
      <c r="MDE70" s="7"/>
      <c r="MDF70" s="7"/>
      <c r="MDG70" s="7"/>
      <c r="MDH70" s="7"/>
      <c r="MDI70" s="7"/>
      <c r="MDJ70" s="7"/>
      <c r="MDK70" s="7"/>
      <c r="MDL70" s="7"/>
      <c r="MDM70" s="7"/>
      <c r="MDN70" s="7"/>
      <c r="MDO70" s="7"/>
      <c r="MDP70" s="7"/>
      <c r="MDQ70" s="7"/>
      <c r="MDR70" s="7"/>
      <c r="MDS70" s="7"/>
      <c r="MDT70" s="7"/>
      <c r="MDU70" s="7"/>
      <c r="MDV70" s="7"/>
      <c r="MDW70" s="7"/>
      <c r="MDX70" s="7"/>
      <c r="MDY70" s="7"/>
      <c r="MDZ70" s="7"/>
      <c r="MEA70" s="7"/>
      <c r="MEB70" s="7"/>
      <c r="MEC70" s="7"/>
      <c r="MED70" s="7"/>
      <c r="MEE70" s="7"/>
      <c r="MEF70" s="7"/>
      <c r="MEG70" s="7"/>
      <c r="MEH70" s="7"/>
      <c r="MEI70" s="7"/>
      <c r="MEJ70" s="7"/>
      <c r="MEK70" s="7"/>
      <c r="MEL70" s="7"/>
      <c r="MEM70" s="7"/>
      <c r="MEN70" s="7"/>
      <c r="MEO70" s="7"/>
      <c r="MEP70" s="7"/>
      <c r="MEQ70" s="7"/>
      <c r="MER70" s="7"/>
      <c r="MES70" s="7"/>
      <c r="MET70" s="7"/>
      <c r="MEU70" s="7"/>
      <c r="MEV70" s="7"/>
      <c r="MEW70" s="7"/>
      <c r="MEX70" s="7"/>
      <c r="MEY70" s="7"/>
      <c r="MEZ70" s="7"/>
      <c r="MFA70" s="7"/>
      <c r="MFB70" s="7"/>
      <c r="MFC70" s="7"/>
      <c r="MFD70" s="7"/>
      <c r="MFE70" s="7"/>
      <c r="MFF70" s="7"/>
      <c r="MFG70" s="7"/>
      <c r="MFH70" s="7"/>
      <c r="MFI70" s="7"/>
      <c r="MFJ70" s="7"/>
      <c r="MFK70" s="7"/>
      <c r="MFL70" s="7"/>
      <c r="MFM70" s="7"/>
      <c r="MFN70" s="7"/>
      <c r="MFO70" s="7"/>
      <c r="MFP70" s="7"/>
      <c r="MFQ70" s="7"/>
      <c r="MFR70" s="7"/>
      <c r="MFS70" s="7"/>
      <c r="MFT70" s="7"/>
      <c r="MFU70" s="7"/>
      <c r="MFV70" s="7"/>
      <c r="MFW70" s="7"/>
      <c r="MFX70" s="7"/>
      <c r="MFY70" s="7"/>
      <c r="MFZ70" s="7"/>
      <c r="MGA70" s="7"/>
      <c r="MGB70" s="7"/>
      <c r="MGC70" s="7"/>
      <c r="MGD70" s="7"/>
      <c r="MGE70" s="7"/>
      <c r="MGF70" s="7"/>
      <c r="MGG70" s="7"/>
      <c r="MGH70" s="7"/>
      <c r="MGI70" s="7"/>
      <c r="MGJ70" s="7"/>
      <c r="MGK70" s="7"/>
      <c r="MGL70" s="7"/>
      <c r="MGM70" s="7"/>
      <c r="MGN70" s="7"/>
      <c r="MGO70" s="7"/>
      <c r="MGP70" s="7"/>
      <c r="MGQ70" s="7"/>
      <c r="MGR70" s="7"/>
      <c r="MGS70" s="7"/>
      <c r="MGT70" s="7"/>
      <c r="MGU70" s="7"/>
      <c r="MGV70" s="7"/>
      <c r="MGW70" s="7"/>
      <c r="MGX70" s="7"/>
      <c r="MGY70" s="7"/>
      <c r="MGZ70" s="7"/>
      <c r="MHA70" s="7"/>
      <c r="MHB70" s="7"/>
      <c r="MHC70" s="7"/>
      <c r="MHD70" s="7"/>
      <c r="MHE70" s="7"/>
      <c r="MHF70" s="7"/>
      <c r="MHG70" s="7"/>
      <c r="MHH70" s="7"/>
      <c r="MHI70" s="7"/>
      <c r="MHJ70" s="7"/>
      <c r="MHK70" s="7"/>
      <c r="MHL70" s="7"/>
      <c r="MHM70" s="7"/>
      <c r="MHN70" s="7"/>
      <c r="MHO70" s="7"/>
      <c r="MHP70" s="7"/>
      <c r="MHQ70" s="7"/>
      <c r="MHR70" s="7"/>
      <c r="MHS70" s="7"/>
      <c r="MHT70" s="7"/>
      <c r="MHU70" s="7"/>
      <c r="MHV70" s="7"/>
      <c r="MHW70" s="7"/>
      <c r="MHX70" s="7"/>
      <c r="MHY70" s="7"/>
      <c r="MHZ70" s="7"/>
      <c r="MIA70" s="7"/>
      <c r="MIB70" s="7"/>
      <c r="MIC70" s="7"/>
      <c r="MID70" s="7"/>
      <c r="MIE70" s="7"/>
      <c r="MIF70" s="7"/>
      <c r="MIG70" s="7"/>
      <c r="MIH70" s="7"/>
      <c r="MII70" s="7"/>
      <c r="MIJ70" s="7"/>
      <c r="MIK70" s="7"/>
      <c r="MIL70" s="7"/>
      <c r="MIM70" s="7"/>
      <c r="MIN70" s="7"/>
      <c r="MIO70" s="7"/>
      <c r="MIP70" s="7"/>
      <c r="MIQ70" s="7"/>
      <c r="MIR70" s="7"/>
      <c r="MIS70" s="7"/>
      <c r="MIT70" s="7"/>
      <c r="MIU70" s="7"/>
      <c r="MIV70" s="7"/>
      <c r="MIW70" s="7"/>
      <c r="MIX70" s="7"/>
      <c r="MIY70" s="7"/>
      <c r="MIZ70" s="7"/>
      <c r="MJA70" s="7"/>
      <c r="MJB70" s="7"/>
      <c r="MJC70" s="7"/>
      <c r="MJD70" s="7"/>
      <c r="MJE70" s="7"/>
      <c r="MJF70" s="7"/>
      <c r="MJG70" s="7"/>
      <c r="MJH70" s="7"/>
      <c r="MJI70" s="7"/>
      <c r="MJJ70" s="7"/>
      <c r="MJK70" s="7"/>
      <c r="MJL70" s="7"/>
      <c r="MJM70" s="7"/>
      <c r="MJN70" s="7"/>
      <c r="MJO70" s="7"/>
      <c r="MJP70" s="7"/>
      <c r="MJQ70" s="7"/>
      <c r="MJR70" s="7"/>
      <c r="MJS70" s="7"/>
      <c r="MJT70" s="7"/>
      <c r="MJU70" s="7"/>
      <c r="MJV70" s="7"/>
      <c r="MJW70" s="7"/>
      <c r="MJX70" s="7"/>
      <c r="MJY70" s="7"/>
      <c r="MJZ70" s="7"/>
      <c r="MKA70" s="7"/>
      <c r="MKB70" s="7"/>
      <c r="MKC70" s="7"/>
      <c r="MKD70" s="7"/>
      <c r="MKE70" s="7"/>
      <c r="MKF70" s="7"/>
      <c r="MKG70" s="7"/>
      <c r="MKH70" s="7"/>
      <c r="MKI70" s="7"/>
      <c r="MKJ70" s="7"/>
      <c r="MKK70" s="7"/>
      <c r="MKL70" s="7"/>
      <c r="MKM70" s="7"/>
      <c r="MKN70" s="7"/>
      <c r="MKO70" s="7"/>
      <c r="MKP70" s="7"/>
      <c r="MKQ70" s="7"/>
      <c r="MKR70" s="7"/>
      <c r="MKS70" s="7"/>
      <c r="MKT70" s="7"/>
      <c r="MKU70" s="7"/>
      <c r="MKV70" s="7"/>
      <c r="MKW70" s="7"/>
      <c r="MKX70" s="7"/>
      <c r="MKY70" s="7"/>
      <c r="MKZ70" s="7"/>
      <c r="MLA70" s="7"/>
      <c r="MLB70" s="7"/>
      <c r="MLC70" s="7"/>
      <c r="MLD70" s="7"/>
      <c r="MLE70" s="7"/>
      <c r="MLF70" s="7"/>
      <c r="MLG70" s="7"/>
      <c r="MLH70" s="7"/>
      <c r="MLI70" s="7"/>
      <c r="MLJ70" s="7"/>
      <c r="MLK70" s="7"/>
      <c r="MLL70" s="7"/>
      <c r="MLM70" s="7"/>
      <c r="MLN70" s="7"/>
      <c r="MLO70" s="7"/>
      <c r="MLP70" s="7"/>
      <c r="MLQ70" s="7"/>
      <c r="MLR70" s="7"/>
      <c r="MLS70" s="7"/>
      <c r="MLT70" s="7"/>
      <c r="MLU70" s="7"/>
      <c r="MLV70" s="7"/>
      <c r="MLW70" s="7"/>
      <c r="MLX70" s="7"/>
      <c r="MLY70" s="7"/>
      <c r="MLZ70" s="7"/>
      <c r="MMA70" s="7"/>
      <c r="MMB70" s="7"/>
      <c r="MMC70" s="7"/>
      <c r="MMD70" s="7"/>
      <c r="MME70" s="7"/>
      <c r="MMF70" s="7"/>
      <c r="MMG70" s="7"/>
      <c r="MMH70" s="7"/>
      <c r="MMI70" s="7"/>
      <c r="MMJ70" s="7"/>
      <c r="MMK70" s="7"/>
      <c r="MML70" s="7"/>
      <c r="MMM70" s="7"/>
      <c r="MMN70" s="7"/>
      <c r="MMO70" s="7"/>
      <c r="MMP70" s="7"/>
      <c r="MMQ70" s="7"/>
      <c r="MMR70" s="7"/>
      <c r="MMS70" s="7"/>
      <c r="MMT70" s="7"/>
      <c r="MMU70" s="7"/>
      <c r="MMV70" s="7"/>
      <c r="MMW70" s="7"/>
      <c r="MMX70" s="7"/>
      <c r="MMY70" s="7"/>
      <c r="MMZ70" s="7"/>
      <c r="MNA70" s="7"/>
      <c r="MNB70" s="7"/>
      <c r="MNC70" s="7"/>
      <c r="MND70" s="7"/>
      <c r="MNE70" s="7"/>
      <c r="MNF70" s="7"/>
      <c r="MNG70" s="7"/>
      <c r="MNH70" s="7"/>
      <c r="MNI70" s="7"/>
      <c r="MNJ70" s="7"/>
      <c r="MNK70" s="7"/>
      <c r="MNL70" s="7"/>
      <c r="MNM70" s="7"/>
      <c r="MNN70" s="7"/>
      <c r="MNO70" s="7"/>
      <c r="MNP70" s="7"/>
      <c r="MNQ70" s="7"/>
      <c r="MNR70" s="7"/>
      <c r="MNS70" s="7"/>
      <c r="MNT70" s="7"/>
      <c r="MNU70" s="7"/>
      <c r="MNV70" s="7"/>
      <c r="MNW70" s="7"/>
      <c r="MNX70" s="7"/>
      <c r="MNY70" s="7"/>
      <c r="MNZ70" s="7"/>
      <c r="MOA70" s="7"/>
      <c r="MOB70" s="7"/>
      <c r="MOC70" s="7"/>
      <c r="MOD70" s="7"/>
      <c r="MOE70" s="7"/>
      <c r="MOF70" s="7"/>
      <c r="MOG70" s="7"/>
      <c r="MOH70" s="7"/>
      <c r="MOI70" s="7"/>
      <c r="MOJ70" s="7"/>
      <c r="MOK70" s="7"/>
      <c r="MOL70" s="7"/>
      <c r="MOM70" s="7"/>
      <c r="MON70" s="7"/>
      <c r="MOO70" s="7"/>
      <c r="MOP70" s="7"/>
      <c r="MOQ70" s="7"/>
      <c r="MOR70" s="7"/>
      <c r="MOS70" s="7"/>
      <c r="MOT70" s="7"/>
      <c r="MOU70" s="7"/>
      <c r="MOV70" s="7"/>
      <c r="MOW70" s="7"/>
      <c r="MOX70" s="7"/>
      <c r="MOY70" s="7"/>
      <c r="MOZ70" s="7"/>
      <c r="MPA70" s="7"/>
      <c r="MPB70" s="7"/>
      <c r="MPC70" s="7"/>
      <c r="MPD70" s="7"/>
      <c r="MPE70" s="7"/>
      <c r="MPF70" s="7"/>
      <c r="MPG70" s="7"/>
      <c r="MPH70" s="7"/>
      <c r="MPI70" s="7"/>
      <c r="MPJ70" s="7"/>
      <c r="MPK70" s="7"/>
      <c r="MPL70" s="7"/>
      <c r="MPM70" s="7"/>
      <c r="MPN70" s="7"/>
      <c r="MPO70" s="7"/>
      <c r="MPP70" s="7"/>
      <c r="MPQ70" s="7"/>
      <c r="MPR70" s="7"/>
      <c r="MPS70" s="7"/>
      <c r="MPT70" s="7"/>
      <c r="MPU70" s="7"/>
      <c r="MPV70" s="7"/>
      <c r="MPW70" s="7"/>
      <c r="MPX70" s="7"/>
      <c r="MPY70" s="7"/>
      <c r="MPZ70" s="7"/>
      <c r="MQA70" s="7"/>
      <c r="MQB70" s="7"/>
      <c r="MQC70" s="7"/>
      <c r="MQD70" s="7"/>
      <c r="MQE70" s="7"/>
      <c r="MQF70" s="7"/>
      <c r="MQG70" s="7"/>
      <c r="MQH70" s="7"/>
      <c r="MQI70" s="7"/>
      <c r="MQJ70" s="7"/>
      <c r="MQK70" s="7"/>
      <c r="MQL70" s="7"/>
      <c r="MQM70" s="7"/>
      <c r="MQN70" s="7"/>
      <c r="MQO70" s="7"/>
      <c r="MQP70" s="7"/>
      <c r="MQQ70" s="7"/>
      <c r="MQR70" s="7"/>
      <c r="MQS70" s="7"/>
      <c r="MQT70" s="7"/>
      <c r="MQU70" s="7"/>
      <c r="MQV70" s="7"/>
      <c r="MQW70" s="7"/>
      <c r="MQX70" s="7"/>
      <c r="MQY70" s="7"/>
      <c r="MQZ70" s="7"/>
      <c r="MRA70" s="7"/>
      <c r="MRB70" s="7"/>
      <c r="MRC70" s="7"/>
      <c r="MRD70" s="7"/>
      <c r="MRE70" s="7"/>
      <c r="MRF70" s="7"/>
      <c r="MRG70" s="7"/>
      <c r="MRH70" s="7"/>
      <c r="MRI70" s="7"/>
      <c r="MRJ70" s="7"/>
      <c r="MRK70" s="7"/>
      <c r="MRL70" s="7"/>
      <c r="MRM70" s="7"/>
      <c r="MRN70" s="7"/>
      <c r="MRO70" s="7"/>
      <c r="MRP70" s="7"/>
      <c r="MRQ70" s="7"/>
      <c r="MRR70" s="7"/>
      <c r="MRS70" s="7"/>
      <c r="MRT70" s="7"/>
      <c r="MRU70" s="7"/>
      <c r="MRV70" s="7"/>
      <c r="MRW70" s="7"/>
      <c r="MRX70" s="7"/>
      <c r="MRY70" s="7"/>
      <c r="MRZ70" s="7"/>
      <c r="MSA70" s="7"/>
      <c r="MSB70" s="7"/>
      <c r="MSC70" s="7"/>
      <c r="MSD70" s="7"/>
      <c r="MSE70" s="7"/>
      <c r="MSF70" s="7"/>
      <c r="MSG70" s="7"/>
      <c r="MSH70" s="7"/>
      <c r="MSI70" s="7"/>
      <c r="MSJ70" s="7"/>
      <c r="MSK70" s="7"/>
      <c r="MSL70" s="7"/>
      <c r="MSM70" s="7"/>
      <c r="MSN70" s="7"/>
      <c r="MSO70" s="7"/>
      <c r="MSP70" s="7"/>
      <c r="MSQ70" s="7"/>
      <c r="MSR70" s="7"/>
      <c r="MSS70" s="7"/>
      <c r="MST70" s="7"/>
      <c r="MSU70" s="7"/>
      <c r="MSV70" s="7"/>
      <c r="MSW70" s="7"/>
      <c r="MSX70" s="7"/>
      <c r="MSY70" s="7"/>
      <c r="MSZ70" s="7"/>
      <c r="MTA70" s="7"/>
      <c r="MTB70" s="7"/>
      <c r="MTC70" s="7"/>
      <c r="MTD70" s="7"/>
      <c r="MTE70" s="7"/>
      <c r="MTF70" s="7"/>
      <c r="MTG70" s="7"/>
      <c r="MTH70" s="7"/>
      <c r="MTI70" s="7"/>
      <c r="MTJ70" s="7"/>
      <c r="MTK70" s="7"/>
      <c r="MTL70" s="7"/>
      <c r="MTM70" s="7"/>
      <c r="MTN70" s="7"/>
      <c r="MTO70" s="7"/>
      <c r="MTP70" s="7"/>
      <c r="MTQ70" s="7"/>
      <c r="MTR70" s="7"/>
      <c r="MTS70" s="7"/>
      <c r="MTT70" s="7"/>
      <c r="MTU70" s="7"/>
      <c r="MTV70" s="7"/>
      <c r="MTW70" s="7"/>
      <c r="MTX70" s="7"/>
      <c r="MTY70" s="7"/>
      <c r="MTZ70" s="7"/>
      <c r="MUA70" s="7"/>
      <c r="MUB70" s="7"/>
      <c r="MUC70" s="7"/>
      <c r="MUD70" s="7"/>
      <c r="MUE70" s="7"/>
      <c r="MUF70" s="7"/>
      <c r="MUG70" s="7"/>
      <c r="MUH70" s="7"/>
      <c r="MUI70" s="7"/>
      <c r="MUJ70" s="7"/>
      <c r="MUK70" s="7"/>
      <c r="MUL70" s="7"/>
      <c r="MUM70" s="7"/>
      <c r="MUN70" s="7"/>
      <c r="MUO70" s="7"/>
      <c r="MUP70" s="7"/>
      <c r="MUQ70" s="7"/>
      <c r="MUR70" s="7"/>
      <c r="MUS70" s="7"/>
      <c r="MUT70" s="7"/>
      <c r="MUU70" s="7"/>
      <c r="MUV70" s="7"/>
      <c r="MUW70" s="7"/>
      <c r="MUX70" s="7"/>
      <c r="MUY70" s="7"/>
      <c r="MUZ70" s="7"/>
      <c r="MVA70" s="7"/>
      <c r="MVB70" s="7"/>
      <c r="MVC70" s="7"/>
      <c r="MVD70" s="7"/>
      <c r="MVE70" s="7"/>
      <c r="MVF70" s="7"/>
      <c r="MVG70" s="7"/>
      <c r="MVH70" s="7"/>
      <c r="MVI70" s="7"/>
      <c r="MVJ70" s="7"/>
      <c r="MVK70" s="7"/>
      <c r="MVL70" s="7"/>
      <c r="MVM70" s="7"/>
      <c r="MVN70" s="7"/>
      <c r="MVO70" s="7"/>
      <c r="MVP70" s="7"/>
      <c r="MVQ70" s="7"/>
      <c r="MVR70" s="7"/>
      <c r="MVS70" s="7"/>
      <c r="MVT70" s="7"/>
      <c r="MVU70" s="7"/>
      <c r="MVV70" s="7"/>
      <c r="MVW70" s="7"/>
      <c r="MVX70" s="7"/>
      <c r="MVY70" s="7"/>
      <c r="MVZ70" s="7"/>
      <c r="MWA70" s="7"/>
      <c r="MWB70" s="7"/>
      <c r="MWC70" s="7"/>
      <c r="MWD70" s="7"/>
      <c r="MWE70" s="7"/>
      <c r="MWF70" s="7"/>
      <c r="MWG70" s="7"/>
      <c r="MWH70" s="7"/>
      <c r="MWI70" s="7"/>
      <c r="MWJ70" s="7"/>
      <c r="MWK70" s="7"/>
      <c r="MWL70" s="7"/>
      <c r="MWM70" s="7"/>
      <c r="MWN70" s="7"/>
      <c r="MWO70" s="7"/>
      <c r="MWP70" s="7"/>
      <c r="MWQ70" s="7"/>
      <c r="MWR70" s="7"/>
      <c r="MWS70" s="7"/>
      <c r="MWT70" s="7"/>
      <c r="MWU70" s="7"/>
      <c r="MWV70" s="7"/>
      <c r="MWW70" s="7"/>
      <c r="MWX70" s="7"/>
      <c r="MWY70" s="7"/>
      <c r="MWZ70" s="7"/>
      <c r="MXA70" s="7"/>
      <c r="MXB70" s="7"/>
      <c r="MXC70" s="7"/>
      <c r="MXD70" s="7"/>
      <c r="MXE70" s="7"/>
      <c r="MXF70" s="7"/>
      <c r="MXG70" s="7"/>
      <c r="MXH70" s="7"/>
      <c r="MXI70" s="7"/>
      <c r="MXJ70" s="7"/>
      <c r="MXK70" s="7"/>
      <c r="MXL70" s="7"/>
      <c r="MXM70" s="7"/>
      <c r="MXN70" s="7"/>
      <c r="MXO70" s="7"/>
      <c r="MXP70" s="7"/>
      <c r="MXQ70" s="7"/>
      <c r="MXR70" s="7"/>
      <c r="MXS70" s="7"/>
      <c r="MXT70" s="7"/>
      <c r="MXU70" s="7"/>
      <c r="MXV70" s="7"/>
      <c r="MXW70" s="7"/>
      <c r="MXX70" s="7"/>
      <c r="MXY70" s="7"/>
      <c r="MXZ70" s="7"/>
      <c r="MYA70" s="7"/>
      <c r="MYB70" s="7"/>
      <c r="MYC70" s="7"/>
      <c r="MYD70" s="7"/>
      <c r="MYE70" s="7"/>
      <c r="MYF70" s="7"/>
      <c r="MYG70" s="7"/>
      <c r="MYH70" s="7"/>
      <c r="MYI70" s="7"/>
      <c r="MYJ70" s="7"/>
      <c r="MYK70" s="7"/>
      <c r="MYL70" s="7"/>
      <c r="MYM70" s="7"/>
      <c r="MYN70" s="7"/>
      <c r="MYO70" s="7"/>
      <c r="MYP70" s="7"/>
      <c r="MYQ70" s="7"/>
      <c r="MYR70" s="7"/>
      <c r="MYS70" s="7"/>
      <c r="MYT70" s="7"/>
      <c r="MYU70" s="7"/>
      <c r="MYV70" s="7"/>
      <c r="MYW70" s="7"/>
      <c r="MYX70" s="7"/>
      <c r="MYY70" s="7"/>
      <c r="MYZ70" s="7"/>
      <c r="MZA70" s="7"/>
      <c r="MZB70" s="7"/>
      <c r="MZC70" s="7"/>
      <c r="MZD70" s="7"/>
      <c r="MZE70" s="7"/>
      <c r="MZF70" s="7"/>
      <c r="MZG70" s="7"/>
      <c r="MZH70" s="7"/>
      <c r="MZI70" s="7"/>
      <c r="MZJ70" s="7"/>
      <c r="MZK70" s="7"/>
      <c r="MZL70" s="7"/>
      <c r="MZM70" s="7"/>
      <c r="MZN70" s="7"/>
      <c r="MZO70" s="7"/>
      <c r="MZP70" s="7"/>
      <c r="MZQ70" s="7"/>
      <c r="MZR70" s="7"/>
      <c r="MZS70" s="7"/>
      <c r="MZT70" s="7"/>
      <c r="MZU70" s="7"/>
      <c r="MZV70" s="7"/>
      <c r="MZW70" s="7"/>
      <c r="MZX70" s="7"/>
      <c r="MZY70" s="7"/>
      <c r="MZZ70" s="7"/>
      <c r="NAA70" s="7"/>
      <c r="NAB70" s="7"/>
      <c r="NAC70" s="7"/>
      <c r="NAD70" s="7"/>
      <c r="NAE70" s="7"/>
      <c r="NAF70" s="7"/>
      <c r="NAG70" s="7"/>
      <c r="NAH70" s="7"/>
      <c r="NAI70" s="7"/>
      <c r="NAJ70" s="7"/>
      <c r="NAK70" s="7"/>
      <c r="NAL70" s="7"/>
      <c r="NAM70" s="7"/>
      <c r="NAN70" s="7"/>
      <c r="NAO70" s="7"/>
      <c r="NAP70" s="7"/>
      <c r="NAQ70" s="7"/>
      <c r="NAR70" s="7"/>
      <c r="NAS70" s="7"/>
      <c r="NAT70" s="7"/>
      <c r="NAU70" s="7"/>
      <c r="NAV70" s="7"/>
      <c r="NAW70" s="7"/>
      <c r="NAX70" s="7"/>
      <c r="NAY70" s="7"/>
      <c r="NAZ70" s="7"/>
      <c r="NBA70" s="7"/>
      <c r="NBB70" s="7"/>
      <c r="NBC70" s="7"/>
      <c r="NBD70" s="7"/>
      <c r="NBE70" s="7"/>
      <c r="NBF70" s="7"/>
      <c r="NBG70" s="7"/>
      <c r="NBH70" s="7"/>
      <c r="NBI70" s="7"/>
      <c r="NBJ70" s="7"/>
      <c r="NBK70" s="7"/>
      <c r="NBL70" s="7"/>
      <c r="NBM70" s="7"/>
      <c r="NBN70" s="7"/>
      <c r="NBO70" s="7"/>
      <c r="NBP70" s="7"/>
      <c r="NBQ70" s="7"/>
      <c r="NBR70" s="7"/>
      <c r="NBS70" s="7"/>
      <c r="NBT70" s="7"/>
      <c r="NBU70" s="7"/>
      <c r="NBV70" s="7"/>
      <c r="NBW70" s="7"/>
      <c r="NBX70" s="7"/>
      <c r="NBY70" s="7"/>
      <c r="NBZ70" s="7"/>
      <c r="NCA70" s="7"/>
      <c r="NCB70" s="7"/>
      <c r="NCC70" s="7"/>
      <c r="NCD70" s="7"/>
      <c r="NCE70" s="7"/>
      <c r="NCF70" s="7"/>
      <c r="NCG70" s="7"/>
      <c r="NCH70" s="7"/>
      <c r="NCI70" s="7"/>
      <c r="NCJ70" s="7"/>
      <c r="NCK70" s="7"/>
      <c r="NCL70" s="7"/>
      <c r="NCM70" s="7"/>
      <c r="NCN70" s="7"/>
      <c r="NCO70" s="7"/>
      <c r="NCP70" s="7"/>
      <c r="NCQ70" s="7"/>
      <c r="NCR70" s="7"/>
      <c r="NCS70" s="7"/>
      <c r="NCT70" s="7"/>
      <c r="NCU70" s="7"/>
      <c r="NCV70" s="7"/>
      <c r="NCW70" s="7"/>
      <c r="NCX70" s="7"/>
      <c r="NCY70" s="7"/>
      <c r="NCZ70" s="7"/>
      <c r="NDA70" s="7"/>
      <c r="NDB70" s="7"/>
      <c r="NDC70" s="7"/>
      <c r="NDD70" s="7"/>
      <c r="NDE70" s="7"/>
      <c r="NDF70" s="7"/>
      <c r="NDG70" s="7"/>
      <c r="NDH70" s="7"/>
      <c r="NDI70" s="7"/>
      <c r="NDJ70" s="7"/>
      <c r="NDK70" s="7"/>
      <c r="NDL70" s="7"/>
      <c r="NDM70" s="7"/>
      <c r="NDN70" s="7"/>
      <c r="NDO70" s="7"/>
      <c r="NDP70" s="7"/>
      <c r="NDQ70" s="7"/>
      <c r="NDR70" s="7"/>
      <c r="NDS70" s="7"/>
      <c r="NDT70" s="7"/>
      <c r="NDU70" s="7"/>
      <c r="NDV70" s="7"/>
      <c r="NDW70" s="7"/>
      <c r="NDX70" s="7"/>
      <c r="NDY70" s="7"/>
      <c r="NDZ70" s="7"/>
      <c r="NEA70" s="7"/>
      <c r="NEB70" s="7"/>
      <c r="NEC70" s="7"/>
      <c r="NED70" s="7"/>
      <c r="NEE70" s="7"/>
      <c r="NEF70" s="7"/>
      <c r="NEG70" s="7"/>
      <c r="NEH70" s="7"/>
      <c r="NEI70" s="7"/>
      <c r="NEJ70" s="7"/>
      <c r="NEK70" s="7"/>
      <c r="NEL70" s="7"/>
      <c r="NEM70" s="7"/>
      <c r="NEN70" s="7"/>
      <c r="NEO70" s="7"/>
      <c r="NEP70" s="7"/>
      <c r="NEQ70" s="7"/>
      <c r="NER70" s="7"/>
      <c r="NES70" s="7"/>
      <c r="NET70" s="7"/>
      <c r="NEU70" s="7"/>
      <c r="NEV70" s="7"/>
      <c r="NEW70" s="7"/>
      <c r="NEX70" s="7"/>
      <c r="NEY70" s="7"/>
      <c r="NEZ70" s="7"/>
      <c r="NFA70" s="7"/>
      <c r="NFB70" s="7"/>
      <c r="NFC70" s="7"/>
      <c r="NFD70" s="7"/>
      <c r="NFE70" s="7"/>
      <c r="NFF70" s="7"/>
      <c r="NFG70" s="7"/>
      <c r="NFH70" s="7"/>
      <c r="NFI70" s="7"/>
      <c r="NFJ70" s="7"/>
      <c r="NFK70" s="7"/>
      <c r="NFL70" s="7"/>
      <c r="NFM70" s="7"/>
      <c r="NFN70" s="7"/>
      <c r="NFO70" s="7"/>
      <c r="NFP70" s="7"/>
      <c r="NFQ70" s="7"/>
      <c r="NFR70" s="7"/>
      <c r="NFS70" s="7"/>
      <c r="NFT70" s="7"/>
      <c r="NFU70" s="7"/>
      <c r="NFV70" s="7"/>
      <c r="NFW70" s="7"/>
      <c r="NFX70" s="7"/>
      <c r="NFY70" s="7"/>
      <c r="NFZ70" s="7"/>
      <c r="NGA70" s="7"/>
      <c r="NGB70" s="7"/>
      <c r="NGC70" s="7"/>
      <c r="NGD70" s="7"/>
      <c r="NGE70" s="7"/>
      <c r="NGF70" s="7"/>
      <c r="NGG70" s="7"/>
      <c r="NGH70" s="7"/>
      <c r="NGI70" s="7"/>
      <c r="NGJ70" s="7"/>
      <c r="NGK70" s="7"/>
      <c r="NGL70" s="7"/>
      <c r="NGM70" s="7"/>
      <c r="NGN70" s="7"/>
      <c r="NGO70" s="7"/>
      <c r="NGP70" s="7"/>
      <c r="NGQ70" s="7"/>
      <c r="NGR70" s="7"/>
      <c r="NGS70" s="7"/>
      <c r="NGT70" s="7"/>
      <c r="NGU70" s="7"/>
      <c r="NGV70" s="7"/>
      <c r="NGW70" s="7"/>
      <c r="NGX70" s="7"/>
      <c r="NGY70" s="7"/>
      <c r="NGZ70" s="7"/>
      <c r="NHA70" s="7"/>
      <c r="NHB70" s="7"/>
      <c r="NHC70" s="7"/>
      <c r="NHD70" s="7"/>
      <c r="NHE70" s="7"/>
      <c r="NHF70" s="7"/>
      <c r="NHG70" s="7"/>
      <c r="NHH70" s="7"/>
      <c r="NHI70" s="7"/>
      <c r="NHJ70" s="7"/>
      <c r="NHK70" s="7"/>
      <c r="NHL70" s="7"/>
      <c r="NHM70" s="7"/>
      <c r="NHN70" s="7"/>
      <c r="NHO70" s="7"/>
      <c r="NHP70" s="7"/>
      <c r="NHQ70" s="7"/>
      <c r="NHR70" s="7"/>
      <c r="NHS70" s="7"/>
      <c r="NHT70" s="7"/>
      <c r="NHU70" s="7"/>
      <c r="NHV70" s="7"/>
      <c r="NHW70" s="7"/>
      <c r="NHX70" s="7"/>
      <c r="NHY70" s="7"/>
      <c r="NHZ70" s="7"/>
      <c r="NIA70" s="7"/>
      <c r="NIB70" s="7"/>
      <c r="NIC70" s="7"/>
      <c r="NID70" s="7"/>
      <c r="NIE70" s="7"/>
      <c r="NIF70" s="7"/>
      <c r="NIG70" s="7"/>
      <c r="NIH70" s="7"/>
      <c r="NII70" s="7"/>
      <c r="NIJ70" s="7"/>
      <c r="NIK70" s="7"/>
      <c r="NIL70" s="7"/>
      <c r="NIM70" s="7"/>
      <c r="NIN70" s="7"/>
      <c r="NIO70" s="7"/>
      <c r="NIP70" s="7"/>
      <c r="NIQ70" s="7"/>
      <c r="NIR70" s="7"/>
      <c r="NIS70" s="7"/>
      <c r="NIT70" s="7"/>
      <c r="NIU70" s="7"/>
      <c r="NIV70" s="7"/>
      <c r="NIW70" s="7"/>
      <c r="NIX70" s="7"/>
      <c r="NIY70" s="7"/>
      <c r="NIZ70" s="7"/>
      <c r="NJA70" s="7"/>
      <c r="NJB70" s="7"/>
      <c r="NJC70" s="7"/>
      <c r="NJD70" s="7"/>
      <c r="NJE70" s="7"/>
      <c r="NJF70" s="7"/>
      <c r="NJG70" s="7"/>
      <c r="NJH70" s="7"/>
      <c r="NJI70" s="7"/>
      <c r="NJJ70" s="7"/>
      <c r="NJK70" s="7"/>
      <c r="NJL70" s="7"/>
      <c r="NJM70" s="7"/>
      <c r="NJN70" s="7"/>
      <c r="NJO70" s="7"/>
      <c r="NJP70" s="7"/>
      <c r="NJQ70" s="7"/>
      <c r="NJR70" s="7"/>
      <c r="NJS70" s="7"/>
      <c r="NJT70" s="7"/>
      <c r="NJU70" s="7"/>
      <c r="NJV70" s="7"/>
      <c r="NJW70" s="7"/>
      <c r="NJX70" s="7"/>
      <c r="NJY70" s="7"/>
      <c r="NJZ70" s="7"/>
      <c r="NKA70" s="7"/>
      <c r="NKB70" s="7"/>
      <c r="NKC70" s="7"/>
      <c r="NKD70" s="7"/>
      <c r="NKE70" s="7"/>
      <c r="NKF70" s="7"/>
      <c r="NKG70" s="7"/>
      <c r="NKH70" s="7"/>
      <c r="NKI70" s="7"/>
      <c r="NKJ70" s="7"/>
      <c r="NKK70" s="7"/>
      <c r="NKL70" s="7"/>
      <c r="NKM70" s="7"/>
      <c r="NKN70" s="7"/>
      <c r="NKO70" s="7"/>
      <c r="NKP70" s="7"/>
      <c r="NKQ70" s="7"/>
      <c r="NKR70" s="7"/>
      <c r="NKS70" s="7"/>
      <c r="NKT70" s="7"/>
      <c r="NKU70" s="7"/>
      <c r="NKV70" s="7"/>
      <c r="NKW70" s="7"/>
      <c r="NKX70" s="7"/>
      <c r="NKY70" s="7"/>
      <c r="NKZ70" s="7"/>
      <c r="NLA70" s="7"/>
      <c r="NLB70" s="7"/>
      <c r="NLC70" s="7"/>
      <c r="NLD70" s="7"/>
      <c r="NLE70" s="7"/>
      <c r="NLF70" s="7"/>
      <c r="NLG70" s="7"/>
      <c r="NLH70" s="7"/>
      <c r="NLI70" s="7"/>
      <c r="NLJ70" s="7"/>
      <c r="NLK70" s="7"/>
      <c r="NLL70" s="7"/>
      <c r="NLM70" s="7"/>
      <c r="NLN70" s="7"/>
      <c r="NLO70" s="7"/>
      <c r="NLP70" s="7"/>
      <c r="NLQ70" s="7"/>
      <c r="NLR70" s="7"/>
      <c r="NLS70" s="7"/>
      <c r="NLT70" s="7"/>
      <c r="NLU70" s="7"/>
      <c r="NLV70" s="7"/>
      <c r="NLW70" s="7"/>
      <c r="NLX70" s="7"/>
      <c r="NLY70" s="7"/>
      <c r="NLZ70" s="7"/>
      <c r="NMA70" s="7"/>
      <c r="NMB70" s="7"/>
      <c r="NMC70" s="7"/>
      <c r="NMD70" s="7"/>
      <c r="NME70" s="7"/>
      <c r="NMF70" s="7"/>
      <c r="NMG70" s="7"/>
      <c r="NMH70" s="7"/>
      <c r="NMI70" s="7"/>
      <c r="NMJ70" s="7"/>
      <c r="NMK70" s="7"/>
      <c r="NML70" s="7"/>
      <c r="NMM70" s="7"/>
      <c r="NMN70" s="7"/>
      <c r="NMO70" s="7"/>
      <c r="NMP70" s="7"/>
      <c r="NMQ70" s="7"/>
      <c r="NMR70" s="7"/>
      <c r="NMS70" s="7"/>
      <c r="NMT70" s="7"/>
      <c r="NMU70" s="7"/>
      <c r="NMV70" s="7"/>
      <c r="NMW70" s="7"/>
      <c r="NMX70" s="7"/>
      <c r="NMY70" s="7"/>
      <c r="NMZ70" s="7"/>
      <c r="NNA70" s="7"/>
      <c r="NNB70" s="7"/>
      <c r="NNC70" s="7"/>
      <c r="NND70" s="7"/>
      <c r="NNE70" s="7"/>
      <c r="NNF70" s="7"/>
      <c r="NNG70" s="7"/>
      <c r="NNH70" s="7"/>
      <c r="NNI70" s="7"/>
      <c r="NNJ70" s="7"/>
      <c r="NNK70" s="7"/>
      <c r="NNL70" s="7"/>
      <c r="NNM70" s="7"/>
      <c r="NNN70" s="7"/>
      <c r="NNO70" s="7"/>
      <c r="NNP70" s="7"/>
      <c r="NNQ70" s="7"/>
      <c r="NNR70" s="7"/>
      <c r="NNS70" s="7"/>
      <c r="NNT70" s="7"/>
      <c r="NNU70" s="7"/>
      <c r="NNV70" s="7"/>
      <c r="NNW70" s="7"/>
      <c r="NNX70" s="7"/>
      <c r="NNY70" s="7"/>
      <c r="NNZ70" s="7"/>
      <c r="NOA70" s="7"/>
      <c r="NOB70" s="7"/>
      <c r="NOC70" s="7"/>
      <c r="NOD70" s="7"/>
      <c r="NOE70" s="7"/>
      <c r="NOF70" s="7"/>
      <c r="NOG70" s="7"/>
      <c r="NOH70" s="7"/>
      <c r="NOI70" s="7"/>
      <c r="NOJ70" s="7"/>
      <c r="NOK70" s="7"/>
      <c r="NOL70" s="7"/>
      <c r="NOM70" s="7"/>
      <c r="NON70" s="7"/>
      <c r="NOO70" s="7"/>
      <c r="NOP70" s="7"/>
      <c r="NOQ70" s="7"/>
      <c r="NOR70" s="7"/>
      <c r="NOS70" s="7"/>
      <c r="NOT70" s="7"/>
      <c r="NOU70" s="7"/>
      <c r="NOV70" s="7"/>
      <c r="NOW70" s="7"/>
      <c r="NOX70" s="7"/>
      <c r="NOY70" s="7"/>
      <c r="NOZ70" s="7"/>
      <c r="NPA70" s="7"/>
      <c r="NPB70" s="7"/>
      <c r="NPC70" s="7"/>
      <c r="NPD70" s="7"/>
      <c r="NPE70" s="7"/>
      <c r="NPF70" s="7"/>
      <c r="NPG70" s="7"/>
      <c r="NPH70" s="7"/>
      <c r="NPI70" s="7"/>
      <c r="NPJ70" s="7"/>
      <c r="NPK70" s="7"/>
      <c r="NPL70" s="7"/>
      <c r="NPM70" s="7"/>
      <c r="NPN70" s="7"/>
      <c r="NPO70" s="7"/>
      <c r="NPP70" s="7"/>
      <c r="NPQ70" s="7"/>
      <c r="NPR70" s="7"/>
      <c r="NPS70" s="7"/>
      <c r="NPT70" s="7"/>
      <c r="NPU70" s="7"/>
      <c r="NPV70" s="7"/>
      <c r="NPW70" s="7"/>
      <c r="NPX70" s="7"/>
      <c r="NPY70" s="7"/>
      <c r="NPZ70" s="7"/>
      <c r="NQA70" s="7"/>
      <c r="NQB70" s="7"/>
      <c r="NQC70" s="7"/>
      <c r="NQD70" s="7"/>
      <c r="NQE70" s="7"/>
      <c r="NQF70" s="7"/>
      <c r="NQG70" s="7"/>
      <c r="NQH70" s="7"/>
      <c r="NQI70" s="7"/>
      <c r="NQJ70" s="7"/>
      <c r="NQK70" s="7"/>
      <c r="NQL70" s="7"/>
      <c r="NQM70" s="7"/>
      <c r="NQN70" s="7"/>
      <c r="NQO70" s="7"/>
      <c r="NQP70" s="7"/>
      <c r="NQQ70" s="7"/>
      <c r="NQR70" s="7"/>
      <c r="NQS70" s="7"/>
      <c r="NQT70" s="7"/>
      <c r="NQU70" s="7"/>
      <c r="NQV70" s="7"/>
      <c r="NQW70" s="7"/>
      <c r="NQX70" s="7"/>
      <c r="NQY70" s="7"/>
      <c r="NQZ70" s="7"/>
      <c r="NRA70" s="7"/>
      <c r="NRB70" s="7"/>
      <c r="NRC70" s="7"/>
      <c r="NRD70" s="7"/>
      <c r="NRE70" s="7"/>
      <c r="NRF70" s="7"/>
      <c r="NRG70" s="7"/>
      <c r="NRH70" s="7"/>
      <c r="NRI70" s="7"/>
      <c r="NRJ70" s="7"/>
      <c r="NRK70" s="7"/>
      <c r="NRL70" s="7"/>
      <c r="NRM70" s="7"/>
      <c r="NRN70" s="7"/>
      <c r="NRO70" s="7"/>
      <c r="NRP70" s="7"/>
      <c r="NRQ70" s="7"/>
      <c r="NRR70" s="7"/>
      <c r="NRS70" s="7"/>
      <c r="NRT70" s="7"/>
      <c r="NRU70" s="7"/>
      <c r="NRV70" s="7"/>
      <c r="NRW70" s="7"/>
      <c r="NRX70" s="7"/>
      <c r="NRY70" s="7"/>
      <c r="NRZ70" s="7"/>
      <c r="NSA70" s="7"/>
      <c r="NSB70" s="7"/>
      <c r="NSC70" s="7"/>
      <c r="NSD70" s="7"/>
      <c r="NSE70" s="7"/>
      <c r="NSF70" s="7"/>
      <c r="NSG70" s="7"/>
      <c r="NSH70" s="7"/>
      <c r="NSI70" s="7"/>
      <c r="NSJ70" s="7"/>
      <c r="NSK70" s="7"/>
      <c r="NSL70" s="7"/>
      <c r="NSM70" s="7"/>
      <c r="NSN70" s="7"/>
      <c r="NSO70" s="7"/>
      <c r="NSP70" s="7"/>
      <c r="NSQ70" s="7"/>
      <c r="NSR70" s="7"/>
      <c r="NSS70" s="7"/>
      <c r="NST70" s="7"/>
      <c r="NSU70" s="7"/>
      <c r="NSV70" s="7"/>
      <c r="NSW70" s="7"/>
      <c r="NSX70" s="7"/>
      <c r="NSY70" s="7"/>
      <c r="NSZ70" s="7"/>
      <c r="NTA70" s="7"/>
      <c r="NTB70" s="7"/>
      <c r="NTC70" s="7"/>
      <c r="NTD70" s="7"/>
      <c r="NTE70" s="7"/>
      <c r="NTF70" s="7"/>
      <c r="NTG70" s="7"/>
      <c r="NTH70" s="7"/>
      <c r="NTI70" s="7"/>
      <c r="NTJ70" s="7"/>
      <c r="NTK70" s="7"/>
      <c r="NTL70" s="7"/>
      <c r="NTM70" s="7"/>
      <c r="NTN70" s="7"/>
      <c r="NTO70" s="7"/>
      <c r="NTP70" s="7"/>
      <c r="NTQ70" s="7"/>
      <c r="NTR70" s="7"/>
      <c r="NTS70" s="7"/>
      <c r="NTT70" s="7"/>
      <c r="NTU70" s="7"/>
      <c r="NTV70" s="7"/>
      <c r="NTW70" s="7"/>
      <c r="NTX70" s="7"/>
      <c r="NTY70" s="7"/>
      <c r="NTZ70" s="7"/>
      <c r="NUA70" s="7"/>
      <c r="NUB70" s="7"/>
      <c r="NUC70" s="7"/>
      <c r="NUD70" s="7"/>
      <c r="NUE70" s="7"/>
      <c r="NUF70" s="7"/>
      <c r="NUG70" s="7"/>
      <c r="NUH70" s="7"/>
      <c r="NUI70" s="7"/>
      <c r="NUJ70" s="7"/>
      <c r="NUK70" s="7"/>
      <c r="NUL70" s="7"/>
      <c r="NUM70" s="7"/>
      <c r="NUN70" s="7"/>
      <c r="NUO70" s="7"/>
      <c r="NUP70" s="7"/>
      <c r="NUQ70" s="7"/>
      <c r="NUR70" s="7"/>
      <c r="NUS70" s="7"/>
      <c r="NUT70" s="7"/>
      <c r="NUU70" s="7"/>
      <c r="NUV70" s="7"/>
      <c r="NUW70" s="7"/>
      <c r="NUX70" s="7"/>
      <c r="NUY70" s="7"/>
      <c r="NUZ70" s="7"/>
      <c r="NVA70" s="7"/>
      <c r="NVB70" s="7"/>
      <c r="NVC70" s="7"/>
      <c r="NVD70" s="7"/>
      <c r="NVE70" s="7"/>
      <c r="NVF70" s="7"/>
      <c r="NVG70" s="7"/>
      <c r="NVH70" s="7"/>
      <c r="NVI70" s="7"/>
      <c r="NVJ70" s="7"/>
      <c r="NVK70" s="7"/>
      <c r="NVL70" s="7"/>
      <c r="NVM70" s="7"/>
      <c r="NVN70" s="7"/>
      <c r="NVO70" s="7"/>
      <c r="NVP70" s="7"/>
      <c r="NVQ70" s="7"/>
      <c r="NVR70" s="7"/>
      <c r="NVS70" s="7"/>
      <c r="NVT70" s="7"/>
      <c r="NVU70" s="7"/>
      <c r="NVV70" s="7"/>
      <c r="NVW70" s="7"/>
      <c r="NVX70" s="7"/>
      <c r="NVY70" s="7"/>
      <c r="NVZ70" s="7"/>
      <c r="NWA70" s="7"/>
      <c r="NWB70" s="7"/>
      <c r="NWC70" s="7"/>
      <c r="NWD70" s="7"/>
      <c r="NWE70" s="7"/>
      <c r="NWF70" s="7"/>
      <c r="NWG70" s="7"/>
      <c r="NWH70" s="7"/>
      <c r="NWI70" s="7"/>
      <c r="NWJ70" s="7"/>
      <c r="NWK70" s="7"/>
      <c r="NWL70" s="7"/>
      <c r="NWM70" s="7"/>
      <c r="NWN70" s="7"/>
      <c r="NWO70" s="7"/>
      <c r="NWP70" s="7"/>
      <c r="NWQ70" s="7"/>
      <c r="NWR70" s="7"/>
      <c r="NWS70" s="7"/>
      <c r="NWT70" s="7"/>
      <c r="NWU70" s="7"/>
      <c r="NWV70" s="7"/>
      <c r="NWW70" s="7"/>
      <c r="NWX70" s="7"/>
      <c r="NWY70" s="7"/>
      <c r="NWZ70" s="7"/>
      <c r="NXA70" s="7"/>
      <c r="NXB70" s="7"/>
      <c r="NXC70" s="7"/>
      <c r="NXD70" s="7"/>
      <c r="NXE70" s="7"/>
      <c r="NXF70" s="7"/>
      <c r="NXG70" s="7"/>
      <c r="NXH70" s="7"/>
      <c r="NXI70" s="7"/>
      <c r="NXJ70" s="7"/>
      <c r="NXK70" s="7"/>
      <c r="NXL70" s="7"/>
      <c r="NXM70" s="7"/>
      <c r="NXN70" s="7"/>
      <c r="NXO70" s="7"/>
      <c r="NXP70" s="7"/>
      <c r="NXQ70" s="7"/>
      <c r="NXR70" s="7"/>
      <c r="NXS70" s="7"/>
      <c r="NXT70" s="7"/>
      <c r="NXU70" s="7"/>
      <c r="NXV70" s="7"/>
      <c r="NXW70" s="7"/>
      <c r="NXX70" s="7"/>
      <c r="NXY70" s="7"/>
      <c r="NXZ70" s="7"/>
      <c r="NYA70" s="7"/>
      <c r="NYB70" s="7"/>
      <c r="NYC70" s="7"/>
      <c r="NYD70" s="7"/>
      <c r="NYE70" s="7"/>
      <c r="NYF70" s="7"/>
      <c r="NYG70" s="7"/>
      <c r="NYH70" s="7"/>
      <c r="NYI70" s="7"/>
      <c r="NYJ70" s="7"/>
      <c r="NYK70" s="7"/>
      <c r="NYL70" s="7"/>
      <c r="NYM70" s="7"/>
      <c r="NYN70" s="7"/>
      <c r="NYO70" s="7"/>
      <c r="NYP70" s="7"/>
      <c r="NYQ70" s="7"/>
      <c r="NYR70" s="7"/>
      <c r="NYS70" s="7"/>
      <c r="NYT70" s="7"/>
      <c r="NYU70" s="7"/>
      <c r="NYV70" s="7"/>
      <c r="NYW70" s="7"/>
      <c r="NYX70" s="7"/>
      <c r="NYY70" s="7"/>
      <c r="NYZ70" s="7"/>
      <c r="NZA70" s="7"/>
      <c r="NZB70" s="7"/>
      <c r="NZC70" s="7"/>
      <c r="NZD70" s="7"/>
      <c r="NZE70" s="7"/>
      <c r="NZF70" s="7"/>
      <c r="NZG70" s="7"/>
      <c r="NZH70" s="7"/>
      <c r="NZI70" s="7"/>
      <c r="NZJ70" s="7"/>
      <c r="NZK70" s="7"/>
      <c r="NZL70" s="7"/>
      <c r="NZM70" s="7"/>
      <c r="NZN70" s="7"/>
      <c r="NZO70" s="7"/>
      <c r="NZP70" s="7"/>
      <c r="NZQ70" s="7"/>
      <c r="NZR70" s="7"/>
      <c r="NZS70" s="7"/>
      <c r="NZT70" s="7"/>
      <c r="NZU70" s="7"/>
      <c r="NZV70" s="7"/>
      <c r="NZW70" s="7"/>
      <c r="NZX70" s="7"/>
      <c r="NZY70" s="7"/>
      <c r="NZZ70" s="7"/>
      <c r="OAA70" s="7"/>
      <c r="OAB70" s="7"/>
      <c r="OAC70" s="7"/>
      <c r="OAD70" s="7"/>
      <c r="OAE70" s="7"/>
      <c r="OAF70" s="7"/>
      <c r="OAG70" s="7"/>
      <c r="OAH70" s="7"/>
      <c r="OAI70" s="7"/>
      <c r="OAJ70" s="7"/>
      <c r="OAK70" s="7"/>
      <c r="OAL70" s="7"/>
      <c r="OAM70" s="7"/>
      <c r="OAN70" s="7"/>
      <c r="OAO70" s="7"/>
      <c r="OAP70" s="7"/>
      <c r="OAQ70" s="7"/>
      <c r="OAR70" s="7"/>
      <c r="OAS70" s="7"/>
      <c r="OAT70" s="7"/>
      <c r="OAU70" s="7"/>
      <c r="OAV70" s="7"/>
      <c r="OAW70" s="7"/>
      <c r="OAX70" s="7"/>
      <c r="OAY70" s="7"/>
      <c r="OAZ70" s="7"/>
      <c r="OBA70" s="7"/>
      <c r="OBB70" s="7"/>
      <c r="OBC70" s="7"/>
      <c r="OBD70" s="7"/>
      <c r="OBE70" s="7"/>
      <c r="OBF70" s="7"/>
      <c r="OBG70" s="7"/>
      <c r="OBH70" s="7"/>
      <c r="OBI70" s="7"/>
      <c r="OBJ70" s="7"/>
      <c r="OBK70" s="7"/>
      <c r="OBL70" s="7"/>
      <c r="OBM70" s="7"/>
      <c r="OBN70" s="7"/>
      <c r="OBO70" s="7"/>
      <c r="OBP70" s="7"/>
      <c r="OBQ70" s="7"/>
      <c r="OBR70" s="7"/>
      <c r="OBS70" s="7"/>
      <c r="OBT70" s="7"/>
      <c r="OBU70" s="7"/>
      <c r="OBV70" s="7"/>
      <c r="OBW70" s="7"/>
      <c r="OBX70" s="7"/>
      <c r="OBY70" s="7"/>
      <c r="OBZ70" s="7"/>
      <c r="OCA70" s="7"/>
      <c r="OCB70" s="7"/>
      <c r="OCC70" s="7"/>
      <c r="OCD70" s="7"/>
      <c r="OCE70" s="7"/>
      <c r="OCF70" s="7"/>
      <c r="OCG70" s="7"/>
      <c r="OCH70" s="7"/>
      <c r="OCI70" s="7"/>
      <c r="OCJ70" s="7"/>
      <c r="OCK70" s="7"/>
      <c r="OCL70" s="7"/>
      <c r="OCM70" s="7"/>
      <c r="OCN70" s="7"/>
      <c r="OCO70" s="7"/>
      <c r="OCP70" s="7"/>
      <c r="OCQ70" s="7"/>
      <c r="OCR70" s="7"/>
      <c r="OCS70" s="7"/>
      <c r="OCT70" s="7"/>
      <c r="OCU70" s="7"/>
      <c r="OCV70" s="7"/>
      <c r="OCW70" s="7"/>
      <c r="OCX70" s="7"/>
      <c r="OCY70" s="7"/>
      <c r="OCZ70" s="7"/>
      <c r="ODA70" s="7"/>
      <c r="ODB70" s="7"/>
      <c r="ODC70" s="7"/>
      <c r="ODD70" s="7"/>
      <c r="ODE70" s="7"/>
      <c r="ODF70" s="7"/>
      <c r="ODG70" s="7"/>
      <c r="ODH70" s="7"/>
      <c r="ODI70" s="7"/>
      <c r="ODJ70" s="7"/>
      <c r="ODK70" s="7"/>
      <c r="ODL70" s="7"/>
      <c r="ODM70" s="7"/>
      <c r="ODN70" s="7"/>
      <c r="ODO70" s="7"/>
      <c r="ODP70" s="7"/>
      <c r="ODQ70" s="7"/>
      <c r="ODR70" s="7"/>
      <c r="ODS70" s="7"/>
      <c r="ODT70" s="7"/>
      <c r="ODU70" s="7"/>
      <c r="ODV70" s="7"/>
      <c r="ODW70" s="7"/>
      <c r="ODX70" s="7"/>
      <c r="ODY70" s="7"/>
      <c r="ODZ70" s="7"/>
      <c r="OEA70" s="7"/>
      <c r="OEB70" s="7"/>
      <c r="OEC70" s="7"/>
      <c r="OED70" s="7"/>
      <c r="OEE70" s="7"/>
      <c r="OEF70" s="7"/>
      <c r="OEG70" s="7"/>
      <c r="OEH70" s="7"/>
      <c r="OEI70" s="7"/>
      <c r="OEJ70" s="7"/>
      <c r="OEK70" s="7"/>
      <c r="OEL70" s="7"/>
      <c r="OEM70" s="7"/>
      <c r="OEN70" s="7"/>
      <c r="OEO70" s="7"/>
      <c r="OEP70" s="7"/>
      <c r="OEQ70" s="7"/>
      <c r="OER70" s="7"/>
      <c r="OES70" s="7"/>
      <c r="OET70" s="7"/>
      <c r="OEU70" s="7"/>
      <c r="OEV70" s="7"/>
      <c r="OEW70" s="7"/>
      <c r="OEX70" s="7"/>
      <c r="OEY70" s="7"/>
      <c r="OEZ70" s="7"/>
      <c r="OFA70" s="7"/>
      <c r="OFB70" s="7"/>
      <c r="OFC70" s="7"/>
      <c r="OFD70" s="7"/>
      <c r="OFE70" s="7"/>
      <c r="OFF70" s="7"/>
      <c r="OFG70" s="7"/>
      <c r="OFH70" s="7"/>
      <c r="OFI70" s="7"/>
      <c r="OFJ70" s="7"/>
      <c r="OFK70" s="7"/>
      <c r="OFL70" s="7"/>
      <c r="OFM70" s="7"/>
      <c r="OFN70" s="7"/>
      <c r="OFO70" s="7"/>
      <c r="OFP70" s="7"/>
      <c r="OFQ70" s="7"/>
      <c r="OFR70" s="7"/>
      <c r="OFS70" s="7"/>
      <c r="OFT70" s="7"/>
      <c r="OFU70" s="7"/>
      <c r="OFV70" s="7"/>
      <c r="OFW70" s="7"/>
      <c r="OFX70" s="7"/>
      <c r="OFY70" s="7"/>
      <c r="OFZ70" s="7"/>
      <c r="OGA70" s="7"/>
      <c r="OGB70" s="7"/>
      <c r="OGC70" s="7"/>
      <c r="OGD70" s="7"/>
      <c r="OGE70" s="7"/>
      <c r="OGF70" s="7"/>
      <c r="OGG70" s="7"/>
      <c r="OGH70" s="7"/>
      <c r="OGI70" s="7"/>
      <c r="OGJ70" s="7"/>
      <c r="OGK70" s="7"/>
      <c r="OGL70" s="7"/>
      <c r="OGM70" s="7"/>
      <c r="OGN70" s="7"/>
      <c r="OGO70" s="7"/>
      <c r="OGP70" s="7"/>
      <c r="OGQ70" s="7"/>
      <c r="OGR70" s="7"/>
      <c r="OGS70" s="7"/>
      <c r="OGT70" s="7"/>
      <c r="OGU70" s="7"/>
      <c r="OGV70" s="7"/>
      <c r="OGW70" s="7"/>
      <c r="OGX70" s="7"/>
      <c r="OGY70" s="7"/>
      <c r="OGZ70" s="7"/>
      <c r="OHA70" s="7"/>
      <c r="OHB70" s="7"/>
      <c r="OHC70" s="7"/>
      <c r="OHD70" s="7"/>
      <c r="OHE70" s="7"/>
      <c r="OHF70" s="7"/>
      <c r="OHG70" s="7"/>
      <c r="OHH70" s="7"/>
      <c r="OHI70" s="7"/>
      <c r="OHJ70" s="7"/>
      <c r="OHK70" s="7"/>
      <c r="OHL70" s="7"/>
      <c r="OHM70" s="7"/>
      <c r="OHN70" s="7"/>
      <c r="OHO70" s="7"/>
      <c r="OHP70" s="7"/>
      <c r="OHQ70" s="7"/>
      <c r="OHR70" s="7"/>
      <c r="OHS70" s="7"/>
      <c r="OHT70" s="7"/>
      <c r="OHU70" s="7"/>
      <c r="OHV70" s="7"/>
      <c r="OHW70" s="7"/>
      <c r="OHX70" s="7"/>
      <c r="OHY70" s="7"/>
      <c r="OHZ70" s="7"/>
      <c r="OIA70" s="7"/>
      <c r="OIB70" s="7"/>
      <c r="OIC70" s="7"/>
      <c r="OID70" s="7"/>
      <c r="OIE70" s="7"/>
      <c r="OIF70" s="7"/>
      <c r="OIG70" s="7"/>
      <c r="OIH70" s="7"/>
      <c r="OII70" s="7"/>
      <c r="OIJ70" s="7"/>
      <c r="OIK70" s="7"/>
      <c r="OIL70" s="7"/>
      <c r="OIM70" s="7"/>
      <c r="OIN70" s="7"/>
      <c r="OIO70" s="7"/>
      <c r="OIP70" s="7"/>
      <c r="OIQ70" s="7"/>
      <c r="OIR70" s="7"/>
      <c r="OIS70" s="7"/>
      <c r="OIT70" s="7"/>
      <c r="OIU70" s="7"/>
      <c r="OIV70" s="7"/>
      <c r="OIW70" s="7"/>
      <c r="OIX70" s="7"/>
      <c r="OIY70" s="7"/>
      <c r="OIZ70" s="7"/>
      <c r="OJA70" s="7"/>
      <c r="OJB70" s="7"/>
      <c r="OJC70" s="7"/>
      <c r="OJD70" s="7"/>
      <c r="OJE70" s="7"/>
      <c r="OJF70" s="7"/>
      <c r="OJG70" s="7"/>
      <c r="OJH70" s="7"/>
      <c r="OJI70" s="7"/>
      <c r="OJJ70" s="7"/>
      <c r="OJK70" s="7"/>
      <c r="OJL70" s="7"/>
      <c r="OJM70" s="7"/>
      <c r="OJN70" s="7"/>
      <c r="OJO70" s="7"/>
      <c r="OJP70" s="7"/>
      <c r="OJQ70" s="7"/>
      <c r="OJR70" s="7"/>
      <c r="OJS70" s="7"/>
      <c r="OJT70" s="7"/>
      <c r="OJU70" s="7"/>
      <c r="OJV70" s="7"/>
      <c r="OJW70" s="7"/>
      <c r="OJX70" s="7"/>
      <c r="OJY70" s="7"/>
      <c r="OJZ70" s="7"/>
      <c r="OKA70" s="7"/>
      <c r="OKB70" s="7"/>
      <c r="OKC70" s="7"/>
      <c r="OKD70" s="7"/>
      <c r="OKE70" s="7"/>
      <c r="OKF70" s="7"/>
      <c r="OKG70" s="7"/>
      <c r="OKH70" s="7"/>
      <c r="OKI70" s="7"/>
      <c r="OKJ70" s="7"/>
      <c r="OKK70" s="7"/>
      <c r="OKL70" s="7"/>
      <c r="OKM70" s="7"/>
      <c r="OKN70" s="7"/>
      <c r="OKO70" s="7"/>
      <c r="OKP70" s="7"/>
      <c r="OKQ70" s="7"/>
      <c r="OKR70" s="7"/>
      <c r="OKS70" s="7"/>
      <c r="OKT70" s="7"/>
      <c r="OKU70" s="7"/>
      <c r="OKV70" s="7"/>
      <c r="OKW70" s="7"/>
      <c r="OKX70" s="7"/>
      <c r="OKY70" s="7"/>
      <c r="OKZ70" s="7"/>
      <c r="OLA70" s="7"/>
      <c r="OLB70" s="7"/>
      <c r="OLC70" s="7"/>
      <c r="OLD70" s="7"/>
      <c r="OLE70" s="7"/>
      <c r="OLF70" s="7"/>
      <c r="OLG70" s="7"/>
      <c r="OLH70" s="7"/>
      <c r="OLI70" s="7"/>
      <c r="OLJ70" s="7"/>
      <c r="OLK70" s="7"/>
      <c r="OLL70" s="7"/>
      <c r="OLM70" s="7"/>
      <c r="OLN70" s="7"/>
      <c r="OLO70" s="7"/>
      <c r="OLP70" s="7"/>
      <c r="OLQ70" s="7"/>
      <c r="OLR70" s="7"/>
      <c r="OLS70" s="7"/>
      <c r="OLT70" s="7"/>
      <c r="OLU70" s="7"/>
      <c r="OLV70" s="7"/>
      <c r="OLW70" s="7"/>
      <c r="OLX70" s="7"/>
      <c r="OLY70" s="7"/>
      <c r="OLZ70" s="7"/>
      <c r="OMA70" s="7"/>
      <c r="OMB70" s="7"/>
      <c r="OMC70" s="7"/>
      <c r="OMD70" s="7"/>
      <c r="OME70" s="7"/>
      <c r="OMF70" s="7"/>
      <c r="OMG70" s="7"/>
      <c r="OMH70" s="7"/>
      <c r="OMI70" s="7"/>
      <c r="OMJ70" s="7"/>
      <c r="OMK70" s="7"/>
      <c r="OML70" s="7"/>
      <c r="OMM70" s="7"/>
      <c r="OMN70" s="7"/>
      <c r="OMO70" s="7"/>
      <c r="OMP70" s="7"/>
      <c r="OMQ70" s="7"/>
      <c r="OMR70" s="7"/>
      <c r="OMS70" s="7"/>
      <c r="OMT70" s="7"/>
      <c r="OMU70" s="7"/>
      <c r="OMV70" s="7"/>
      <c r="OMW70" s="7"/>
      <c r="OMX70" s="7"/>
      <c r="OMY70" s="7"/>
      <c r="OMZ70" s="7"/>
      <c r="ONA70" s="7"/>
      <c r="ONB70" s="7"/>
      <c r="ONC70" s="7"/>
      <c r="OND70" s="7"/>
      <c r="ONE70" s="7"/>
      <c r="ONF70" s="7"/>
      <c r="ONG70" s="7"/>
      <c r="ONH70" s="7"/>
      <c r="ONI70" s="7"/>
      <c r="ONJ70" s="7"/>
      <c r="ONK70" s="7"/>
      <c r="ONL70" s="7"/>
      <c r="ONM70" s="7"/>
      <c r="ONN70" s="7"/>
      <c r="ONO70" s="7"/>
      <c r="ONP70" s="7"/>
      <c r="ONQ70" s="7"/>
      <c r="ONR70" s="7"/>
      <c r="ONS70" s="7"/>
      <c r="ONT70" s="7"/>
      <c r="ONU70" s="7"/>
      <c r="ONV70" s="7"/>
      <c r="ONW70" s="7"/>
      <c r="ONX70" s="7"/>
      <c r="ONY70" s="7"/>
      <c r="ONZ70" s="7"/>
      <c r="OOA70" s="7"/>
      <c r="OOB70" s="7"/>
      <c r="OOC70" s="7"/>
      <c r="OOD70" s="7"/>
      <c r="OOE70" s="7"/>
      <c r="OOF70" s="7"/>
      <c r="OOG70" s="7"/>
      <c r="OOH70" s="7"/>
      <c r="OOI70" s="7"/>
      <c r="OOJ70" s="7"/>
      <c r="OOK70" s="7"/>
      <c r="OOL70" s="7"/>
      <c r="OOM70" s="7"/>
      <c r="OON70" s="7"/>
      <c r="OOO70" s="7"/>
      <c r="OOP70" s="7"/>
      <c r="OOQ70" s="7"/>
      <c r="OOR70" s="7"/>
      <c r="OOS70" s="7"/>
      <c r="OOT70" s="7"/>
      <c r="OOU70" s="7"/>
      <c r="OOV70" s="7"/>
      <c r="OOW70" s="7"/>
      <c r="OOX70" s="7"/>
      <c r="OOY70" s="7"/>
      <c r="OOZ70" s="7"/>
      <c r="OPA70" s="7"/>
      <c r="OPB70" s="7"/>
      <c r="OPC70" s="7"/>
      <c r="OPD70" s="7"/>
      <c r="OPE70" s="7"/>
      <c r="OPF70" s="7"/>
      <c r="OPG70" s="7"/>
      <c r="OPH70" s="7"/>
      <c r="OPI70" s="7"/>
      <c r="OPJ70" s="7"/>
      <c r="OPK70" s="7"/>
      <c r="OPL70" s="7"/>
      <c r="OPM70" s="7"/>
      <c r="OPN70" s="7"/>
      <c r="OPO70" s="7"/>
      <c r="OPP70" s="7"/>
      <c r="OPQ70" s="7"/>
      <c r="OPR70" s="7"/>
      <c r="OPS70" s="7"/>
      <c r="OPT70" s="7"/>
      <c r="OPU70" s="7"/>
      <c r="OPV70" s="7"/>
      <c r="OPW70" s="7"/>
      <c r="OPX70" s="7"/>
      <c r="OPY70" s="7"/>
      <c r="OPZ70" s="7"/>
      <c r="OQA70" s="7"/>
      <c r="OQB70" s="7"/>
      <c r="OQC70" s="7"/>
      <c r="OQD70" s="7"/>
      <c r="OQE70" s="7"/>
      <c r="OQF70" s="7"/>
      <c r="OQG70" s="7"/>
      <c r="OQH70" s="7"/>
      <c r="OQI70" s="7"/>
      <c r="OQJ70" s="7"/>
      <c r="OQK70" s="7"/>
      <c r="OQL70" s="7"/>
      <c r="OQM70" s="7"/>
      <c r="OQN70" s="7"/>
      <c r="OQO70" s="7"/>
      <c r="OQP70" s="7"/>
      <c r="OQQ70" s="7"/>
      <c r="OQR70" s="7"/>
      <c r="OQS70" s="7"/>
      <c r="OQT70" s="7"/>
      <c r="OQU70" s="7"/>
      <c r="OQV70" s="7"/>
      <c r="OQW70" s="7"/>
      <c r="OQX70" s="7"/>
      <c r="OQY70" s="7"/>
      <c r="OQZ70" s="7"/>
      <c r="ORA70" s="7"/>
      <c r="ORB70" s="7"/>
      <c r="ORC70" s="7"/>
      <c r="ORD70" s="7"/>
      <c r="ORE70" s="7"/>
      <c r="ORF70" s="7"/>
      <c r="ORG70" s="7"/>
      <c r="ORH70" s="7"/>
      <c r="ORI70" s="7"/>
      <c r="ORJ70" s="7"/>
      <c r="ORK70" s="7"/>
      <c r="ORL70" s="7"/>
      <c r="ORM70" s="7"/>
      <c r="ORN70" s="7"/>
      <c r="ORO70" s="7"/>
      <c r="ORP70" s="7"/>
      <c r="ORQ70" s="7"/>
      <c r="ORR70" s="7"/>
      <c r="ORS70" s="7"/>
      <c r="ORT70" s="7"/>
      <c r="ORU70" s="7"/>
      <c r="ORV70" s="7"/>
      <c r="ORW70" s="7"/>
      <c r="ORX70" s="7"/>
      <c r="ORY70" s="7"/>
      <c r="ORZ70" s="7"/>
      <c r="OSA70" s="7"/>
      <c r="OSB70" s="7"/>
      <c r="OSC70" s="7"/>
      <c r="OSD70" s="7"/>
      <c r="OSE70" s="7"/>
      <c r="OSF70" s="7"/>
      <c r="OSG70" s="7"/>
      <c r="OSH70" s="7"/>
      <c r="OSI70" s="7"/>
      <c r="OSJ70" s="7"/>
      <c r="OSK70" s="7"/>
      <c r="OSL70" s="7"/>
      <c r="OSM70" s="7"/>
      <c r="OSN70" s="7"/>
      <c r="OSO70" s="7"/>
      <c r="OSP70" s="7"/>
      <c r="OSQ70" s="7"/>
      <c r="OSR70" s="7"/>
      <c r="OSS70" s="7"/>
      <c r="OST70" s="7"/>
      <c r="OSU70" s="7"/>
      <c r="OSV70" s="7"/>
      <c r="OSW70" s="7"/>
      <c r="OSX70" s="7"/>
      <c r="OSY70" s="7"/>
      <c r="OSZ70" s="7"/>
      <c r="OTA70" s="7"/>
      <c r="OTB70" s="7"/>
      <c r="OTC70" s="7"/>
      <c r="OTD70" s="7"/>
      <c r="OTE70" s="7"/>
      <c r="OTF70" s="7"/>
      <c r="OTG70" s="7"/>
      <c r="OTH70" s="7"/>
      <c r="OTI70" s="7"/>
      <c r="OTJ70" s="7"/>
      <c r="OTK70" s="7"/>
      <c r="OTL70" s="7"/>
      <c r="OTM70" s="7"/>
      <c r="OTN70" s="7"/>
      <c r="OTO70" s="7"/>
      <c r="OTP70" s="7"/>
      <c r="OTQ70" s="7"/>
      <c r="OTR70" s="7"/>
      <c r="OTS70" s="7"/>
      <c r="OTT70" s="7"/>
      <c r="OTU70" s="7"/>
      <c r="OTV70" s="7"/>
      <c r="OTW70" s="7"/>
      <c r="OTX70" s="7"/>
      <c r="OTY70" s="7"/>
      <c r="OTZ70" s="7"/>
      <c r="OUA70" s="7"/>
      <c r="OUB70" s="7"/>
      <c r="OUC70" s="7"/>
      <c r="OUD70" s="7"/>
      <c r="OUE70" s="7"/>
      <c r="OUF70" s="7"/>
      <c r="OUG70" s="7"/>
      <c r="OUH70" s="7"/>
      <c r="OUI70" s="7"/>
      <c r="OUJ70" s="7"/>
      <c r="OUK70" s="7"/>
      <c r="OUL70" s="7"/>
      <c r="OUM70" s="7"/>
      <c r="OUN70" s="7"/>
      <c r="OUO70" s="7"/>
      <c r="OUP70" s="7"/>
      <c r="OUQ70" s="7"/>
      <c r="OUR70" s="7"/>
      <c r="OUS70" s="7"/>
      <c r="OUT70" s="7"/>
      <c r="OUU70" s="7"/>
      <c r="OUV70" s="7"/>
      <c r="OUW70" s="7"/>
      <c r="OUX70" s="7"/>
      <c r="OUY70" s="7"/>
      <c r="OUZ70" s="7"/>
      <c r="OVA70" s="7"/>
      <c r="OVB70" s="7"/>
      <c r="OVC70" s="7"/>
      <c r="OVD70" s="7"/>
      <c r="OVE70" s="7"/>
      <c r="OVF70" s="7"/>
      <c r="OVG70" s="7"/>
      <c r="OVH70" s="7"/>
      <c r="OVI70" s="7"/>
      <c r="OVJ70" s="7"/>
      <c r="OVK70" s="7"/>
      <c r="OVL70" s="7"/>
      <c r="OVM70" s="7"/>
      <c r="OVN70" s="7"/>
      <c r="OVO70" s="7"/>
      <c r="OVP70" s="7"/>
      <c r="OVQ70" s="7"/>
      <c r="OVR70" s="7"/>
      <c r="OVS70" s="7"/>
      <c r="OVT70" s="7"/>
      <c r="OVU70" s="7"/>
      <c r="OVV70" s="7"/>
      <c r="OVW70" s="7"/>
      <c r="OVX70" s="7"/>
      <c r="OVY70" s="7"/>
      <c r="OVZ70" s="7"/>
      <c r="OWA70" s="7"/>
      <c r="OWB70" s="7"/>
      <c r="OWC70" s="7"/>
      <c r="OWD70" s="7"/>
      <c r="OWE70" s="7"/>
      <c r="OWF70" s="7"/>
      <c r="OWG70" s="7"/>
      <c r="OWH70" s="7"/>
      <c r="OWI70" s="7"/>
      <c r="OWJ70" s="7"/>
      <c r="OWK70" s="7"/>
      <c r="OWL70" s="7"/>
      <c r="OWM70" s="7"/>
      <c r="OWN70" s="7"/>
      <c r="OWO70" s="7"/>
      <c r="OWP70" s="7"/>
      <c r="OWQ70" s="7"/>
      <c r="OWR70" s="7"/>
      <c r="OWS70" s="7"/>
      <c r="OWT70" s="7"/>
      <c r="OWU70" s="7"/>
      <c r="OWV70" s="7"/>
      <c r="OWW70" s="7"/>
      <c r="OWX70" s="7"/>
      <c r="OWY70" s="7"/>
      <c r="OWZ70" s="7"/>
      <c r="OXA70" s="7"/>
      <c r="OXB70" s="7"/>
      <c r="OXC70" s="7"/>
      <c r="OXD70" s="7"/>
      <c r="OXE70" s="7"/>
      <c r="OXF70" s="7"/>
      <c r="OXG70" s="7"/>
      <c r="OXH70" s="7"/>
      <c r="OXI70" s="7"/>
      <c r="OXJ70" s="7"/>
      <c r="OXK70" s="7"/>
      <c r="OXL70" s="7"/>
      <c r="OXM70" s="7"/>
      <c r="OXN70" s="7"/>
      <c r="OXO70" s="7"/>
      <c r="OXP70" s="7"/>
      <c r="OXQ70" s="7"/>
      <c r="OXR70" s="7"/>
      <c r="OXS70" s="7"/>
      <c r="OXT70" s="7"/>
      <c r="OXU70" s="7"/>
      <c r="OXV70" s="7"/>
      <c r="OXW70" s="7"/>
      <c r="OXX70" s="7"/>
      <c r="OXY70" s="7"/>
      <c r="OXZ70" s="7"/>
      <c r="OYA70" s="7"/>
      <c r="OYB70" s="7"/>
      <c r="OYC70" s="7"/>
      <c r="OYD70" s="7"/>
      <c r="OYE70" s="7"/>
      <c r="OYF70" s="7"/>
      <c r="OYG70" s="7"/>
      <c r="OYH70" s="7"/>
      <c r="OYI70" s="7"/>
      <c r="OYJ70" s="7"/>
      <c r="OYK70" s="7"/>
      <c r="OYL70" s="7"/>
      <c r="OYM70" s="7"/>
      <c r="OYN70" s="7"/>
      <c r="OYO70" s="7"/>
      <c r="OYP70" s="7"/>
      <c r="OYQ70" s="7"/>
      <c r="OYR70" s="7"/>
      <c r="OYS70" s="7"/>
      <c r="OYT70" s="7"/>
      <c r="OYU70" s="7"/>
      <c r="OYV70" s="7"/>
      <c r="OYW70" s="7"/>
      <c r="OYX70" s="7"/>
      <c r="OYY70" s="7"/>
      <c r="OYZ70" s="7"/>
      <c r="OZA70" s="7"/>
      <c r="OZB70" s="7"/>
      <c r="OZC70" s="7"/>
      <c r="OZD70" s="7"/>
      <c r="OZE70" s="7"/>
      <c r="OZF70" s="7"/>
      <c r="OZG70" s="7"/>
      <c r="OZH70" s="7"/>
      <c r="OZI70" s="7"/>
      <c r="OZJ70" s="7"/>
      <c r="OZK70" s="7"/>
      <c r="OZL70" s="7"/>
      <c r="OZM70" s="7"/>
      <c r="OZN70" s="7"/>
      <c r="OZO70" s="7"/>
      <c r="OZP70" s="7"/>
      <c r="OZQ70" s="7"/>
      <c r="OZR70" s="7"/>
      <c r="OZS70" s="7"/>
      <c r="OZT70" s="7"/>
      <c r="OZU70" s="7"/>
      <c r="OZV70" s="7"/>
      <c r="OZW70" s="7"/>
      <c r="OZX70" s="7"/>
      <c r="OZY70" s="7"/>
      <c r="OZZ70" s="7"/>
      <c r="PAA70" s="7"/>
      <c r="PAB70" s="7"/>
      <c r="PAC70" s="7"/>
      <c r="PAD70" s="7"/>
      <c r="PAE70" s="7"/>
      <c r="PAF70" s="7"/>
      <c r="PAG70" s="7"/>
      <c r="PAH70" s="7"/>
      <c r="PAI70" s="7"/>
      <c r="PAJ70" s="7"/>
      <c r="PAK70" s="7"/>
      <c r="PAL70" s="7"/>
      <c r="PAM70" s="7"/>
      <c r="PAN70" s="7"/>
      <c r="PAO70" s="7"/>
      <c r="PAP70" s="7"/>
      <c r="PAQ70" s="7"/>
      <c r="PAR70" s="7"/>
      <c r="PAS70" s="7"/>
      <c r="PAT70" s="7"/>
      <c r="PAU70" s="7"/>
      <c r="PAV70" s="7"/>
      <c r="PAW70" s="7"/>
      <c r="PAX70" s="7"/>
      <c r="PAY70" s="7"/>
      <c r="PAZ70" s="7"/>
      <c r="PBA70" s="7"/>
      <c r="PBB70" s="7"/>
      <c r="PBC70" s="7"/>
      <c r="PBD70" s="7"/>
      <c r="PBE70" s="7"/>
      <c r="PBF70" s="7"/>
      <c r="PBG70" s="7"/>
      <c r="PBH70" s="7"/>
      <c r="PBI70" s="7"/>
      <c r="PBJ70" s="7"/>
      <c r="PBK70" s="7"/>
      <c r="PBL70" s="7"/>
      <c r="PBM70" s="7"/>
      <c r="PBN70" s="7"/>
      <c r="PBO70" s="7"/>
      <c r="PBP70" s="7"/>
      <c r="PBQ70" s="7"/>
      <c r="PBR70" s="7"/>
      <c r="PBS70" s="7"/>
      <c r="PBT70" s="7"/>
      <c r="PBU70" s="7"/>
      <c r="PBV70" s="7"/>
      <c r="PBW70" s="7"/>
      <c r="PBX70" s="7"/>
      <c r="PBY70" s="7"/>
      <c r="PBZ70" s="7"/>
      <c r="PCA70" s="7"/>
      <c r="PCB70" s="7"/>
      <c r="PCC70" s="7"/>
      <c r="PCD70" s="7"/>
      <c r="PCE70" s="7"/>
      <c r="PCF70" s="7"/>
      <c r="PCG70" s="7"/>
      <c r="PCH70" s="7"/>
      <c r="PCI70" s="7"/>
      <c r="PCJ70" s="7"/>
      <c r="PCK70" s="7"/>
      <c r="PCL70" s="7"/>
      <c r="PCM70" s="7"/>
      <c r="PCN70" s="7"/>
      <c r="PCO70" s="7"/>
      <c r="PCP70" s="7"/>
      <c r="PCQ70" s="7"/>
      <c r="PCR70" s="7"/>
      <c r="PCS70" s="7"/>
      <c r="PCT70" s="7"/>
      <c r="PCU70" s="7"/>
      <c r="PCV70" s="7"/>
      <c r="PCW70" s="7"/>
      <c r="PCX70" s="7"/>
      <c r="PCY70" s="7"/>
      <c r="PCZ70" s="7"/>
      <c r="PDA70" s="7"/>
      <c r="PDB70" s="7"/>
      <c r="PDC70" s="7"/>
      <c r="PDD70" s="7"/>
      <c r="PDE70" s="7"/>
      <c r="PDF70" s="7"/>
      <c r="PDG70" s="7"/>
      <c r="PDH70" s="7"/>
      <c r="PDI70" s="7"/>
      <c r="PDJ70" s="7"/>
      <c r="PDK70" s="7"/>
      <c r="PDL70" s="7"/>
      <c r="PDM70" s="7"/>
      <c r="PDN70" s="7"/>
      <c r="PDO70" s="7"/>
      <c r="PDP70" s="7"/>
      <c r="PDQ70" s="7"/>
      <c r="PDR70" s="7"/>
      <c r="PDS70" s="7"/>
      <c r="PDT70" s="7"/>
      <c r="PDU70" s="7"/>
      <c r="PDV70" s="7"/>
      <c r="PDW70" s="7"/>
      <c r="PDX70" s="7"/>
      <c r="PDY70" s="7"/>
      <c r="PDZ70" s="7"/>
      <c r="PEA70" s="7"/>
      <c r="PEB70" s="7"/>
      <c r="PEC70" s="7"/>
      <c r="PED70" s="7"/>
      <c r="PEE70" s="7"/>
      <c r="PEF70" s="7"/>
      <c r="PEG70" s="7"/>
      <c r="PEH70" s="7"/>
      <c r="PEI70" s="7"/>
      <c r="PEJ70" s="7"/>
      <c r="PEK70" s="7"/>
      <c r="PEL70" s="7"/>
      <c r="PEM70" s="7"/>
      <c r="PEN70" s="7"/>
      <c r="PEO70" s="7"/>
      <c r="PEP70" s="7"/>
      <c r="PEQ70" s="7"/>
      <c r="PER70" s="7"/>
      <c r="PES70" s="7"/>
      <c r="PET70" s="7"/>
      <c r="PEU70" s="7"/>
      <c r="PEV70" s="7"/>
      <c r="PEW70" s="7"/>
      <c r="PEX70" s="7"/>
      <c r="PEY70" s="7"/>
      <c r="PEZ70" s="7"/>
      <c r="PFA70" s="7"/>
      <c r="PFB70" s="7"/>
      <c r="PFC70" s="7"/>
      <c r="PFD70" s="7"/>
      <c r="PFE70" s="7"/>
      <c r="PFF70" s="7"/>
      <c r="PFG70" s="7"/>
      <c r="PFH70" s="7"/>
      <c r="PFI70" s="7"/>
      <c r="PFJ70" s="7"/>
      <c r="PFK70" s="7"/>
      <c r="PFL70" s="7"/>
      <c r="PFM70" s="7"/>
      <c r="PFN70" s="7"/>
      <c r="PFO70" s="7"/>
      <c r="PFP70" s="7"/>
      <c r="PFQ70" s="7"/>
      <c r="PFR70" s="7"/>
      <c r="PFS70" s="7"/>
      <c r="PFT70" s="7"/>
      <c r="PFU70" s="7"/>
      <c r="PFV70" s="7"/>
      <c r="PFW70" s="7"/>
      <c r="PFX70" s="7"/>
      <c r="PFY70" s="7"/>
      <c r="PFZ70" s="7"/>
      <c r="PGA70" s="7"/>
      <c r="PGB70" s="7"/>
      <c r="PGC70" s="7"/>
      <c r="PGD70" s="7"/>
      <c r="PGE70" s="7"/>
      <c r="PGF70" s="7"/>
      <c r="PGG70" s="7"/>
      <c r="PGH70" s="7"/>
      <c r="PGI70" s="7"/>
      <c r="PGJ70" s="7"/>
      <c r="PGK70" s="7"/>
      <c r="PGL70" s="7"/>
      <c r="PGM70" s="7"/>
      <c r="PGN70" s="7"/>
      <c r="PGO70" s="7"/>
      <c r="PGP70" s="7"/>
      <c r="PGQ70" s="7"/>
      <c r="PGR70" s="7"/>
      <c r="PGS70" s="7"/>
      <c r="PGT70" s="7"/>
      <c r="PGU70" s="7"/>
      <c r="PGV70" s="7"/>
      <c r="PGW70" s="7"/>
      <c r="PGX70" s="7"/>
      <c r="PGY70" s="7"/>
      <c r="PGZ70" s="7"/>
      <c r="PHA70" s="7"/>
      <c r="PHB70" s="7"/>
      <c r="PHC70" s="7"/>
      <c r="PHD70" s="7"/>
      <c r="PHE70" s="7"/>
      <c r="PHF70" s="7"/>
      <c r="PHG70" s="7"/>
      <c r="PHH70" s="7"/>
      <c r="PHI70" s="7"/>
      <c r="PHJ70" s="7"/>
      <c r="PHK70" s="7"/>
      <c r="PHL70" s="7"/>
      <c r="PHM70" s="7"/>
      <c r="PHN70" s="7"/>
      <c r="PHO70" s="7"/>
      <c r="PHP70" s="7"/>
      <c r="PHQ70" s="7"/>
      <c r="PHR70" s="7"/>
      <c r="PHS70" s="7"/>
      <c r="PHT70" s="7"/>
      <c r="PHU70" s="7"/>
      <c r="PHV70" s="7"/>
      <c r="PHW70" s="7"/>
      <c r="PHX70" s="7"/>
      <c r="PHY70" s="7"/>
      <c r="PHZ70" s="7"/>
      <c r="PIA70" s="7"/>
      <c r="PIB70" s="7"/>
      <c r="PIC70" s="7"/>
      <c r="PID70" s="7"/>
      <c r="PIE70" s="7"/>
      <c r="PIF70" s="7"/>
      <c r="PIG70" s="7"/>
      <c r="PIH70" s="7"/>
      <c r="PII70" s="7"/>
      <c r="PIJ70" s="7"/>
      <c r="PIK70" s="7"/>
      <c r="PIL70" s="7"/>
      <c r="PIM70" s="7"/>
      <c r="PIN70" s="7"/>
      <c r="PIO70" s="7"/>
      <c r="PIP70" s="7"/>
      <c r="PIQ70" s="7"/>
      <c r="PIR70" s="7"/>
      <c r="PIS70" s="7"/>
      <c r="PIT70" s="7"/>
      <c r="PIU70" s="7"/>
      <c r="PIV70" s="7"/>
      <c r="PIW70" s="7"/>
      <c r="PIX70" s="7"/>
      <c r="PIY70" s="7"/>
      <c r="PIZ70" s="7"/>
      <c r="PJA70" s="7"/>
      <c r="PJB70" s="7"/>
      <c r="PJC70" s="7"/>
      <c r="PJD70" s="7"/>
      <c r="PJE70" s="7"/>
      <c r="PJF70" s="7"/>
      <c r="PJG70" s="7"/>
      <c r="PJH70" s="7"/>
      <c r="PJI70" s="7"/>
      <c r="PJJ70" s="7"/>
      <c r="PJK70" s="7"/>
      <c r="PJL70" s="7"/>
      <c r="PJM70" s="7"/>
      <c r="PJN70" s="7"/>
      <c r="PJO70" s="7"/>
      <c r="PJP70" s="7"/>
      <c r="PJQ70" s="7"/>
      <c r="PJR70" s="7"/>
      <c r="PJS70" s="7"/>
      <c r="PJT70" s="7"/>
      <c r="PJU70" s="7"/>
      <c r="PJV70" s="7"/>
      <c r="PJW70" s="7"/>
      <c r="PJX70" s="7"/>
      <c r="PJY70" s="7"/>
      <c r="PJZ70" s="7"/>
      <c r="PKA70" s="7"/>
      <c r="PKB70" s="7"/>
      <c r="PKC70" s="7"/>
      <c r="PKD70" s="7"/>
      <c r="PKE70" s="7"/>
      <c r="PKF70" s="7"/>
      <c r="PKG70" s="7"/>
      <c r="PKH70" s="7"/>
      <c r="PKI70" s="7"/>
      <c r="PKJ70" s="7"/>
      <c r="PKK70" s="7"/>
      <c r="PKL70" s="7"/>
      <c r="PKM70" s="7"/>
      <c r="PKN70" s="7"/>
      <c r="PKO70" s="7"/>
      <c r="PKP70" s="7"/>
      <c r="PKQ70" s="7"/>
      <c r="PKR70" s="7"/>
      <c r="PKS70" s="7"/>
      <c r="PKT70" s="7"/>
      <c r="PKU70" s="7"/>
      <c r="PKV70" s="7"/>
      <c r="PKW70" s="7"/>
      <c r="PKX70" s="7"/>
      <c r="PKY70" s="7"/>
      <c r="PKZ70" s="7"/>
      <c r="PLA70" s="7"/>
      <c r="PLB70" s="7"/>
      <c r="PLC70" s="7"/>
      <c r="PLD70" s="7"/>
      <c r="PLE70" s="7"/>
      <c r="PLF70" s="7"/>
      <c r="PLG70" s="7"/>
      <c r="PLH70" s="7"/>
      <c r="PLI70" s="7"/>
      <c r="PLJ70" s="7"/>
      <c r="PLK70" s="7"/>
      <c r="PLL70" s="7"/>
      <c r="PLM70" s="7"/>
      <c r="PLN70" s="7"/>
      <c r="PLO70" s="7"/>
      <c r="PLP70" s="7"/>
      <c r="PLQ70" s="7"/>
      <c r="PLR70" s="7"/>
      <c r="PLS70" s="7"/>
      <c r="PLT70" s="7"/>
      <c r="PLU70" s="7"/>
      <c r="PLV70" s="7"/>
      <c r="PLW70" s="7"/>
      <c r="PLX70" s="7"/>
      <c r="PLY70" s="7"/>
      <c r="PLZ70" s="7"/>
      <c r="PMA70" s="7"/>
      <c r="PMB70" s="7"/>
      <c r="PMC70" s="7"/>
      <c r="PMD70" s="7"/>
      <c r="PME70" s="7"/>
      <c r="PMF70" s="7"/>
      <c r="PMG70" s="7"/>
      <c r="PMH70" s="7"/>
      <c r="PMI70" s="7"/>
      <c r="PMJ70" s="7"/>
      <c r="PMK70" s="7"/>
      <c r="PML70" s="7"/>
      <c r="PMM70" s="7"/>
      <c r="PMN70" s="7"/>
      <c r="PMO70" s="7"/>
      <c r="PMP70" s="7"/>
      <c r="PMQ70" s="7"/>
      <c r="PMR70" s="7"/>
      <c r="PMS70" s="7"/>
      <c r="PMT70" s="7"/>
      <c r="PMU70" s="7"/>
      <c r="PMV70" s="7"/>
      <c r="PMW70" s="7"/>
      <c r="PMX70" s="7"/>
      <c r="PMY70" s="7"/>
      <c r="PMZ70" s="7"/>
      <c r="PNA70" s="7"/>
      <c r="PNB70" s="7"/>
      <c r="PNC70" s="7"/>
      <c r="PND70" s="7"/>
      <c r="PNE70" s="7"/>
      <c r="PNF70" s="7"/>
      <c r="PNG70" s="7"/>
      <c r="PNH70" s="7"/>
      <c r="PNI70" s="7"/>
      <c r="PNJ70" s="7"/>
      <c r="PNK70" s="7"/>
      <c r="PNL70" s="7"/>
      <c r="PNM70" s="7"/>
      <c r="PNN70" s="7"/>
      <c r="PNO70" s="7"/>
      <c r="PNP70" s="7"/>
      <c r="PNQ70" s="7"/>
      <c r="PNR70" s="7"/>
      <c r="PNS70" s="7"/>
      <c r="PNT70" s="7"/>
      <c r="PNU70" s="7"/>
      <c r="PNV70" s="7"/>
      <c r="PNW70" s="7"/>
      <c r="PNX70" s="7"/>
      <c r="PNY70" s="7"/>
      <c r="PNZ70" s="7"/>
      <c r="POA70" s="7"/>
      <c r="POB70" s="7"/>
      <c r="POC70" s="7"/>
      <c r="POD70" s="7"/>
      <c r="POE70" s="7"/>
      <c r="POF70" s="7"/>
      <c r="POG70" s="7"/>
      <c r="POH70" s="7"/>
      <c r="POI70" s="7"/>
      <c r="POJ70" s="7"/>
      <c r="POK70" s="7"/>
      <c r="POL70" s="7"/>
      <c r="POM70" s="7"/>
      <c r="PON70" s="7"/>
      <c r="POO70" s="7"/>
      <c r="POP70" s="7"/>
      <c r="POQ70" s="7"/>
      <c r="POR70" s="7"/>
      <c r="POS70" s="7"/>
      <c r="POT70" s="7"/>
      <c r="POU70" s="7"/>
      <c r="POV70" s="7"/>
      <c r="POW70" s="7"/>
      <c r="POX70" s="7"/>
      <c r="POY70" s="7"/>
      <c r="POZ70" s="7"/>
      <c r="PPA70" s="7"/>
      <c r="PPB70" s="7"/>
      <c r="PPC70" s="7"/>
      <c r="PPD70" s="7"/>
      <c r="PPE70" s="7"/>
      <c r="PPF70" s="7"/>
      <c r="PPG70" s="7"/>
      <c r="PPH70" s="7"/>
      <c r="PPI70" s="7"/>
      <c r="PPJ70" s="7"/>
      <c r="PPK70" s="7"/>
      <c r="PPL70" s="7"/>
      <c r="PPM70" s="7"/>
      <c r="PPN70" s="7"/>
      <c r="PPO70" s="7"/>
      <c r="PPP70" s="7"/>
      <c r="PPQ70" s="7"/>
      <c r="PPR70" s="7"/>
      <c r="PPS70" s="7"/>
      <c r="PPT70" s="7"/>
      <c r="PPU70" s="7"/>
      <c r="PPV70" s="7"/>
      <c r="PPW70" s="7"/>
      <c r="PPX70" s="7"/>
      <c r="PPY70" s="7"/>
      <c r="PPZ70" s="7"/>
      <c r="PQA70" s="7"/>
      <c r="PQB70" s="7"/>
      <c r="PQC70" s="7"/>
      <c r="PQD70" s="7"/>
      <c r="PQE70" s="7"/>
      <c r="PQF70" s="7"/>
      <c r="PQG70" s="7"/>
      <c r="PQH70" s="7"/>
      <c r="PQI70" s="7"/>
      <c r="PQJ70" s="7"/>
      <c r="PQK70" s="7"/>
      <c r="PQL70" s="7"/>
      <c r="PQM70" s="7"/>
      <c r="PQN70" s="7"/>
      <c r="PQO70" s="7"/>
      <c r="PQP70" s="7"/>
      <c r="PQQ70" s="7"/>
      <c r="PQR70" s="7"/>
      <c r="PQS70" s="7"/>
      <c r="PQT70" s="7"/>
      <c r="PQU70" s="7"/>
      <c r="PQV70" s="7"/>
      <c r="PQW70" s="7"/>
      <c r="PQX70" s="7"/>
      <c r="PQY70" s="7"/>
      <c r="PQZ70" s="7"/>
      <c r="PRA70" s="7"/>
      <c r="PRB70" s="7"/>
      <c r="PRC70" s="7"/>
      <c r="PRD70" s="7"/>
      <c r="PRE70" s="7"/>
      <c r="PRF70" s="7"/>
      <c r="PRG70" s="7"/>
      <c r="PRH70" s="7"/>
      <c r="PRI70" s="7"/>
      <c r="PRJ70" s="7"/>
      <c r="PRK70" s="7"/>
      <c r="PRL70" s="7"/>
      <c r="PRM70" s="7"/>
      <c r="PRN70" s="7"/>
      <c r="PRO70" s="7"/>
      <c r="PRP70" s="7"/>
      <c r="PRQ70" s="7"/>
      <c r="PRR70" s="7"/>
      <c r="PRS70" s="7"/>
      <c r="PRT70" s="7"/>
      <c r="PRU70" s="7"/>
      <c r="PRV70" s="7"/>
      <c r="PRW70" s="7"/>
      <c r="PRX70" s="7"/>
      <c r="PRY70" s="7"/>
      <c r="PRZ70" s="7"/>
      <c r="PSA70" s="7"/>
      <c r="PSB70" s="7"/>
      <c r="PSC70" s="7"/>
      <c r="PSD70" s="7"/>
      <c r="PSE70" s="7"/>
      <c r="PSF70" s="7"/>
      <c r="PSG70" s="7"/>
      <c r="PSH70" s="7"/>
      <c r="PSI70" s="7"/>
      <c r="PSJ70" s="7"/>
      <c r="PSK70" s="7"/>
      <c r="PSL70" s="7"/>
      <c r="PSM70" s="7"/>
      <c r="PSN70" s="7"/>
      <c r="PSO70" s="7"/>
      <c r="PSP70" s="7"/>
      <c r="PSQ70" s="7"/>
      <c r="PSR70" s="7"/>
      <c r="PSS70" s="7"/>
      <c r="PST70" s="7"/>
      <c r="PSU70" s="7"/>
      <c r="PSV70" s="7"/>
      <c r="PSW70" s="7"/>
      <c r="PSX70" s="7"/>
      <c r="PSY70" s="7"/>
      <c r="PSZ70" s="7"/>
      <c r="PTA70" s="7"/>
      <c r="PTB70" s="7"/>
      <c r="PTC70" s="7"/>
      <c r="PTD70" s="7"/>
      <c r="PTE70" s="7"/>
      <c r="PTF70" s="7"/>
      <c r="PTG70" s="7"/>
      <c r="PTH70" s="7"/>
      <c r="PTI70" s="7"/>
      <c r="PTJ70" s="7"/>
      <c r="PTK70" s="7"/>
      <c r="PTL70" s="7"/>
      <c r="PTM70" s="7"/>
      <c r="PTN70" s="7"/>
      <c r="PTO70" s="7"/>
      <c r="PTP70" s="7"/>
      <c r="PTQ70" s="7"/>
      <c r="PTR70" s="7"/>
      <c r="PTS70" s="7"/>
      <c r="PTT70" s="7"/>
      <c r="PTU70" s="7"/>
      <c r="PTV70" s="7"/>
      <c r="PTW70" s="7"/>
      <c r="PTX70" s="7"/>
      <c r="PTY70" s="7"/>
      <c r="PTZ70" s="7"/>
      <c r="PUA70" s="7"/>
      <c r="PUB70" s="7"/>
      <c r="PUC70" s="7"/>
      <c r="PUD70" s="7"/>
      <c r="PUE70" s="7"/>
      <c r="PUF70" s="7"/>
      <c r="PUG70" s="7"/>
      <c r="PUH70" s="7"/>
      <c r="PUI70" s="7"/>
      <c r="PUJ70" s="7"/>
      <c r="PUK70" s="7"/>
      <c r="PUL70" s="7"/>
      <c r="PUM70" s="7"/>
      <c r="PUN70" s="7"/>
      <c r="PUO70" s="7"/>
      <c r="PUP70" s="7"/>
      <c r="PUQ70" s="7"/>
      <c r="PUR70" s="7"/>
      <c r="PUS70" s="7"/>
      <c r="PUT70" s="7"/>
      <c r="PUU70" s="7"/>
      <c r="PUV70" s="7"/>
      <c r="PUW70" s="7"/>
      <c r="PUX70" s="7"/>
      <c r="PUY70" s="7"/>
      <c r="PUZ70" s="7"/>
      <c r="PVA70" s="7"/>
      <c r="PVB70" s="7"/>
      <c r="PVC70" s="7"/>
      <c r="PVD70" s="7"/>
      <c r="PVE70" s="7"/>
      <c r="PVF70" s="7"/>
      <c r="PVG70" s="7"/>
      <c r="PVH70" s="7"/>
      <c r="PVI70" s="7"/>
      <c r="PVJ70" s="7"/>
      <c r="PVK70" s="7"/>
      <c r="PVL70" s="7"/>
      <c r="PVM70" s="7"/>
      <c r="PVN70" s="7"/>
      <c r="PVO70" s="7"/>
      <c r="PVP70" s="7"/>
      <c r="PVQ70" s="7"/>
      <c r="PVR70" s="7"/>
      <c r="PVS70" s="7"/>
      <c r="PVT70" s="7"/>
      <c r="PVU70" s="7"/>
      <c r="PVV70" s="7"/>
      <c r="PVW70" s="7"/>
      <c r="PVX70" s="7"/>
      <c r="PVY70" s="7"/>
      <c r="PVZ70" s="7"/>
      <c r="PWA70" s="7"/>
      <c r="PWB70" s="7"/>
      <c r="PWC70" s="7"/>
      <c r="PWD70" s="7"/>
      <c r="PWE70" s="7"/>
      <c r="PWF70" s="7"/>
      <c r="PWG70" s="7"/>
      <c r="PWH70" s="7"/>
      <c r="PWI70" s="7"/>
      <c r="PWJ70" s="7"/>
      <c r="PWK70" s="7"/>
      <c r="PWL70" s="7"/>
      <c r="PWM70" s="7"/>
      <c r="PWN70" s="7"/>
      <c r="PWO70" s="7"/>
      <c r="PWP70" s="7"/>
      <c r="PWQ70" s="7"/>
      <c r="PWR70" s="7"/>
      <c r="PWS70" s="7"/>
      <c r="PWT70" s="7"/>
      <c r="PWU70" s="7"/>
      <c r="PWV70" s="7"/>
      <c r="PWW70" s="7"/>
      <c r="PWX70" s="7"/>
      <c r="PWY70" s="7"/>
      <c r="PWZ70" s="7"/>
      <c r="PXA70" s="7"/>
      <c r="PXB70" s="7"/>
      <c r="PXC70" s="7"/>
      <c r="PXD70" s="7"/>
      <c r="PXE70" s="7"/>
      <c r="PXF70" s="7"/>
      <c r="PXG70" s="7"/>
      <c r="PXH70" s="7"/>
      <c r="PXI70" s="7"/>
      <c r="PXJ70" s="7"/>
      <c r="PXK70" s="7"/>
      <c r="PXL70" s="7"/>
      <c r="PXM70" s="7"/>
      <c r="PXN70" s="7"/>
      <c r="PXO70" s="7"/>
      <c r="PXP70" s="7"/>
      <c r="PXQ70" s="7"/>
      <c r="PXR70" s="7"/>
      <c r="PXS70" s="7"/>
      <c r="PXT70" s="7"/>
      <c r="PXU70" s="7"/>
      <c r="PXV70" s="7"/>
      <c r="PXW70" s="7"/>
      <c r="PXX70" s="7"/>
      <c r="PXY70" s="7"/>
      <c r="PXZ70" s="7"/>
      <c r="PYA70" s="7"/>
      <c r="PYB70" s="7"/>
      <c r="PYC70" s="7"/>
      <c r="PYD70" s="7"/>
      <c r="PYE70" s="7"/>
      <c r="PYF70" s="7"/>
      <c r="PYG70" s="7"/>
      <c r="PYH70" s="7"/>
      <c r="PYI70" s="7"/>
      <c r="PYJ70" s="7"/>
      <c r="PYK70" s="7"/>
      <c r="PYL70" s="7"/>
      <c r="PYM70" s="7"/>
      <c r="PYN70" s="7"/>
      <c r="PYO70" s="7"/>
      <c r="PYP70" s="7"/>
      <c r="PYQ70" s="7"/>
      <c r="PYR70" s="7"/>
      <c r="PYS70" s="7"/>
      <c r="PYT70" s="7"/>
      <c r="PYU70" s="7"/>
      <c r="PYV70" s="7"/>
      <c r="PYW70" s="7"/>
      <c r="PYX70" s="7"/>
      <c r="PYY70" s="7"/>
      <c r="PYZ70" s="7"/>
      <c r="PZA70" s="7"/>
      <c r="PZB70" s="7"/>
      <c r="PZC70" s="7"/>
      <c r="PZD70" s="7"/>
      <c r="PZE70" s="7"/>
      <c r="PZF70" s="7"/>
      <c r="PZG70" s="7"/>
      <c r="PZH70" s="7"/>
      <c r="PZI70" s="7"/>
      <c r="PZJ70" s="7"/>
      <c r="PZK70" s="7"/>
      <c r="PZL70" s="7"/>
      <c r="PZM70" s="7"/>
      <c r="PZN70" s="7"/>
      <c r="PZO70" s="7"/>
      <c r="PZP70" s="7"/>
      <c r="PZQ70" s="7"/>
      <c r="PZR70" s="7"/>
      <c r="PZS70" s="7"/>
      <c r="PZT70" s="7"/>
      <c r="PZU70" s="7"/>
      <c r="PZV70" s="7"/>
      <c r="PZW70" s="7"/>
      <c r="PZX70" s="7"/>
      <c r="PZY70" s="7"/>
      <c r="PZZ70" s="7"/>
      <c r="QAA70" s="7"/>
      <c r="QAB70" s="7"/>
      <c r="QAC70" s="7"/>
      <c r="QAD70" s="7"/>
      <c r="QAE70" s="7"/>
      <c r="QAF70" s="7"/>
      <c r="QAG70" s="7"/>
      <c r="QAH70" s="7"/>
      <c r="QAI70" s="7"/>
      <c r="QAJ70" s="7"/>
      <c r="QAK70" s="7"/>
      <c r="QAL70" s="7"/>
      <c r="QAM70" s="7"/>
      <c r="QAN70" s="7"/>
      <c r="QAO70" s="7"/>
      <c r="QAP70" s="7"/>
      <c r="QAQ70" s="7"/>
      <c r="QAR70" s="7"/>
      <c r="QAS70" s="7"/>
      <c r="QAT70" s="7"/>
      <c r="QAU70" s="7"/>
      <c r="QAV70" s="7"/>
      <c r="QAW70" s="7"/>
      <c r="QAX70" s="7"/>
      <c r="QAY70" s="7"/>
      <c r="QAZ70" s="7"/>
      <c r="QBA70" s="7"/>
      <c r="QBB70" s="7"/>
      <c r="QBC70" s="7"/>
      <c r="QBD70" s="7"/>
      <c r="QBE70" s="7"/>
      <c r="QBF70" s="7"/>
      <c r="QBG70" s="7"/>
      <c r="QBH70" s="7"/>
      <c r="QBI70" s="7"/>
      <c r="QBJ70" s="7"/>
      <c r="QBK70" s="7"/>
      <c r="QBL70" s="7"/>
      <c r="QBM70" s="7"/>
      <c r="QBN70" s="7"/>
      <c r="QBO70" s="7"/>
      <c r="QBP70" s="7"/>
      <c r="QBQ70" s="7"/>
      <c r="QBR70" s="7"/>
      <c r="QBS70" s="7"/>
      <c r="QBT70" s="7"/>
      <c r="QBU70" s="7"/>
      <c r="QBV70" s="7"/>
      <c r="QBW70" s="7"/>
      <c r="QBX70" s="7"/>
      <c r="QBY70" s="7"/>
      <c r="QBZ70" s="7"/>
      <c r="QCA70" s="7"/>
      <c r="QCB70" s="7"/>
      <c r="QCC70" s="7"/>
      <c r="QCD70" s="7"/>
      <c r="QCE70" s="7"/>
      <c r="QCF70" s="7"/>
      <c r="QCG70" s="7"/>
      <c r="QCH70" s="7"/>
      <c r="QCI70" s="7"/>
      <c r="QCJ70" s="7"/>
      <c r="QCK70" s="7"/>
      <c r="QCL70" s="7"/>
      <c r="QCM70" s="7"/>
      <c r="QCN70" s="7"/>
      <c r="QCO70" s="7"/>
      <c r="QCP70" s="7"/>
      <c r="QCQ70" s="7"/>
      <c r="QCR70" s="7"/>
      <c r="QCS70" s="7"/>
      <c r="QCT70" s="7"/>
      <c r="QCU70" s="7"/>
      <c r="QCV70" s="7"/>
      <c r="QCW70" s="7"/>
      <c r="QCX70" s="7"/>
      <c r="QCY70" s="7"/>
      <c r="QCZ70" s="7"/>
      <c r="QDA70" s="7"/>
      <c r="QDB70" s="7"/>
      <c r="QDC70" s="7"/>
      <c r="QDD70" s="7"/>
      <c r="QDE70" s="7"/>
      <c r="QDF70" s="7"/>
      <c r="QDG70" s="7"/>
      <c r="QDH70" s="7"/>
      <c r="QDI70" s="7"/>
      <c r="QDJ70" s="7"/>
      <c r="QDK70" s="7"/>
      <c r="QDL70" s="7"/>
      <c r="QDM70" s="7"/>
      <c r="QDN70" s="7"/>
      <c r="QDO70" s="7"/>
      <c r="QDP70" s="7"/>
      <c r="QDQ70" s="7"/>
      <c r="QDR70" s="7"/>
      <c r="QDS70" s="7"/>
      <c r="QDT70" s="7"/>
      <c r="QDU70" s="7"/>
      <c r="QDV70" s="7"/>
      <c r="QDW70" s="7"/>
      <c r="QDX70" s="7"/>
      <c r="QDY70" s="7"/>
      <c r="QDZ70" s="7"/>
      <c r="QEA70" s="7"/>
      <c r="QEB70" s="7"/>
      <c r="QEC70" s="7"/>
      <c r="QED70" s="7"/>
      <c r="QEE70" s="7"/>
      <c r="QEF70" s="7"/>
      <c r="QEG70" s="7"/>
      <c r="QEH70" s="7"/>
      <c r="QEI70" s="7"/>
      <c r="QEJ70" s="7"/>
      <c r="QEK70" s="7"/>
      <c r="QEL70" s="7"/>
      <c r="QEM70" s="7"/>
      <c r="QEN70" s="7"/>
      <c r="QEO70" s="7"/>
      <c r="QEP70" s="7"/>
      <c r="QEQ70" s="7"/>
      <c r="QER70" s="7"/>
      <c r="QES70" s="7"/>
      <c r="QET70" s="7"/>
      <c r="QEU70" s="7"/>
      <c r="QEV70" s="7"/>
      <c r="QEW70" s="7"/>
      <c r="QEX70" s="7"/>
      <c r="QEY70" s="7"/>
      <c r="QEZ70" s="7"/>
      <c r="QFA70" s="7"/>
      <c r="QFB70" s="7"/>
      <c r="QFC70" s="7"/>
      <c r="QFD70" s="7"/>
      <c r="QFE70" s="7"/>
      <c r="QFF70" s="7"/>
      <c r="QFG70" s="7"/>
      <c r="QFH70" s="7"/>
      <c r="QFI70" s="7"/>
      <c r="QFJ70" s="7"/>
      <c r="QFK70" s="7"/>
      <c r="QFL70" s="7"/>
      <c r="QFM70" s="7"/>
      <c r="QFN70" s="7"/>
      <c r="QFO70" s="7"/>
      <c r="QFP70" s="7"/>
      <c r="QFQ70" s="7"/>
      <c r="QFR70" s="7"/>
      <c r="QFS70" s="7"/>
      <c r="QFT70" s="7"/>
      <c r="QFU70" s="7"/>
      <c r="QFV70" s="7"/>
      <c r="QFW70" s="7"/>
      <c r="QFX70" s="7"/>
      <c r="QFY70" s="7"/>
      <c r="QFZ70" s="7"/>
      <c r="QGA70" s="7"/>
      <c r="QGB70" s="7"/>
      <c r="QGC70" s="7"/>
      <c r="QGD70" s="7"/>
      <c r="QGE70" s="7"/>
      <c r="QGF70" s="7"/>
      <c r="QGG70" s="7"/>
      <c r="QGH70" s="7"/>
      <c r="QGI70" s="7"/>
      <c r="QGJ70" s="7"/>
      <c r="QGK70" s="7"/>
      <c r="QGL70" s="7"/>
      <c r="QGM70" s="7"/>
      <c r="QGN70" s="7"/>
      <c r="QGO70" s="7"/>
      <c r="QGP70" s="7"/>
      <c r="QGQ70" s="7"/>
      <c r="QGR70" s="7"/>
      <c r="QGS70" s="7"/>
      <c r="QGT70" s="7"/>
      <c r="QGU70" s="7"/>
      <c r="QGV70" s="7"/>
      <c r="QGW70" s="7"/>
      <c r="QGX70" s="7"/>
      <c r="QGY70" s="7"/>
      <c r="QGZ70" s="7"/>
      <c r="QHA70" s="7"/>
      <c r="QHB70" s="7"/>
      <c r="QHC70" s="7"/>
      <c r="QHD70" s="7"/>
      <c r="QHE70" s="7"/>
      <c r="QHF70" s="7"/>
      <c r="QHG70" s="7"/>
      <c r="QHH70" s="7"/>
      <c r="QHI70" s="7"/>
      <c r="QHJ70" s="7"/>
      <c r="QHK70" s="7"/>
      <c r="QHL70" s="7"/>
      <c r="QHM70" s="7"/>
      <c r="QHN70" s="7"/>
      <c r="QHO70" s="7"/>
      <c r="QHP70" s="7"/>
      <c r="QHQ70" s="7"/>
      <c r="QHR70" s="7"/>
      <c r="QHS70" s="7"/>
      <c r="QHT70" s="7"/>
      <c r="QHU70" s="7"/>
      <c r="QHV70" s="7"/>
      <c r="QHW70" s="7"/>
      <c r="QHX70" s="7"/>
      <c r="QHY70" s="7"/>
      <c r="QHZ70" s="7"/>
      <c r="QIA70" s="7"/>
      <c r="QIB70" s="7"/>
      <c r="QIC70" s="7"/>
      <c r="QID70" s="7"/>
      <c r="QIE70" s="7"/>
      <c r="QIF70" s="7"/>
      <c r="QIG70" s="7"/>
      <c r="QIH70" s="7"/>
      <c r="QII70" s="7"/>
      <c r="QIJ70" s="7"/>
      <c r="QIK70" s="7"/>
      <c r="QIL70" s="7"/>
      <c r="QIM70" s="7"/>
      <c r="QIN70" s="7"/>
      <c r="QIO70" s="7"/>
      <c r="QIP70" s="7"/>
      <c r="QIQ70" s="7"/>
      <c r="QIR70" s="7"/>
      <c r="QIS70" s="7"/>
      <c r="QIT70" s="7"/>
      <c r="QIU70" s="7"/>
      <c r="QIV70" s="7"/>
      <c r="QIW70" s="7"/>
      <c r="QIX70" s="7"/>
      <c r="QIY70" s="7"/>
      <c r="QIZ70" s="7"/>
      <c r="QJA70" s="7"/>
      <c r="QJB70" s="7"/>
      <c r="QJC70" s="7"/>
      <c r="QJD70" s="7"/>
      <c r="QJE70" s="7"/>
      <c r="QJF70" s="7"/>
      <c r="QJG70" s="7"/>
      <c r="QJH70" s="7"/>
      <c r="QJI70" s="7"/>
      <c r="QJJ70" s="7"/>
      <c r="QJK70" s="7"/>
      <c r="QJL70" s="7"/>
      <c r="QJM70" s="7"/>
      <c r="QJN70" s="7"/>
      <c r="QJO70" s="7"/>
      <c r="QJP70" s="7"/>
      <c r="QJQ70" s="7"/>
      <c r="QJR70" s="7"/>
      <c r="QJS70" s="7"/>
      <c r="QJT70" s="7"/>
      <c r="QJU70" s="7"/>
      <c r="QJV70" s="7"/>
      <c r="QJW70" s="7"/>
      <c r="QJX70" s="7"/>
      <c r="QJY70" s="7"/>
      <c r="QJZ70" s="7"/>
      <c r="QKA70" s="7"/>
      <c r="QKB70" s="7"/>
      <c r="QKC70" s="7"/>
      <c r="QKD70" s="7"/>
      <c r="QKE70" s="7"/>
      <c r="QKF70" s="7"/>
      <c r="QKG70" s="7"/>
      <c r="QKH70" s="7"/>
      <c r="QKI70" s="7"/>
      <c r="QKJ70" s="7"/>
      <c r="QKK70" s="7"/>
      <c r="QKL70" s="7"/>
      <c r="QKM70" s="7"/>
      <c r="QKN70" s="7"/>
      <c r="QKO70" s="7"/>
      <c r="QKP70" s="7"/>
      <c r="QKQ70" s="7"/>
      <c r="QKR70" s="7"/>
      <c r="QKS70" s="7"/>
      <c r="QKT70" s="7"/>
      <c r="QKU70" s="7"/>
      <c r="QKV70" s="7"/>
      <c r="QKW70" s="7"/>
      <c r="QKX70" s="7"/>
      <c r="QKY70" s="7"/>
      <c r="QKZ70" s="7"/>
      <c r="QLA70" s="7"/>
      <c r="QLB70" s="7"/>
      <c r="QLC70" s="7"/>
      <c r="QLD70" s="7"/>
      <c r="QLE70" s="7"/>
      <c r="QLF70" s="7"/>
      <c r="QLG70" s="7"/>
      <c r="QLH70" s="7"/>
      <c r="QLI70" s="7"/>
      <c r="QLJ70" s="7"/>
      <c r="QLK70" s="7"/>
      <c r="QLL70" s="7"/>
      <c r="QLM70" s="7"/>
      <c r="QLN70" s="7"/>
      <c r="QLO70" s="7"/>
      <c r="QLP70" s="7"/>
      <c r="QLQ70" s="7"/>
      <c r="QLR70" s="7"/>
      <c r="QLS70" s="7"/>
      <c r="QLT70" s="7"/>
      <c r="QLU70" s="7"/>
      <c r="QLV70" s="7"/>
      <c r="QLW70" s="7"/>
      <c r="QLX70" s="7"/>
      <c r="QLY70" s="7"/>
      <c r="QLZ70" s="7"/>
      <c r="QMA70" s="7"/>
      <c r="QMB70" s="7"/>
      <c r="QMC70" s="7"/>
      <c r="QMD70" s="7"/>
      <c r="QME70" s="7"/>
      <c r="QMF70" s="7"/>
      <c r="QMG70" s="7"/>
      <c r="QMH70" s="7"/>
      <c r="QMI70" s="7"/>
      <c r="QMJ70" s="7"/>
      <c r="QMK70" s="7"/>
      <c r="QML70" s="7"/>
      <c r="QMM70" s="7"/>
      <c r="QMN70" s="7"/>
      <c r="QMO70" s="7"/>
      <c r="QMP70" s="7"/>
      <c r="QMQ70" s="7"/>
      <c r="QMR70" s="7"/>
      <c r="QMS70" s="7"/>
      <c r="QMT70" s="7"/>
      <c r="QMU70" s="7"/>
      <c r="QMV70" s="7"/>
      <c r="QMW70" s="7"/>
      <c r="QMX70" s="7"/>
      <c r="QMY70" s="7"/>
      <c r="QMZ70" s="7"/>
      <c r="QNA70" s="7"/>
      <c r="QNB70" s="7"/>
      <c r="QNC70" s="7"/>
      <c r="QND70" s="7"/>
      <c r="QNE70" s="7"/>
      <c r="QNF70" s="7"/>
      <c r="QNG70" s="7"/>
      <c r="QNH70" s="7"/>
      <c r="QNI70" s="7"/>
      <c r="QNJ70" s="7"/>
      <c r="QNK70" s="7"/>
      <c r="QNL70" s="7"/>
      <c r="QNM70" s="7"/>
      <c r="QNN70" s="7"/>
      <c r="QNO70" s="7"/>
      <c r="QNP70" s="7"/>
      <c r="QNQ70" s="7"/>
      <c r="QNR70" s="7"/>
      <c r="QNS70" s="7"/>
      <c r="QNT70" s="7"/>
      <c r="QNU70" s="7"/>
      <c r="QNV70" s="7"/>
      <c r="QNW70" s="7"/>
      <c r="QNX70" s="7"/>
      <c r="QNY70" s="7"/>
      <c r="QNZ70" s="7"/>
      <c r="QOA70" s="7"/>
      <c r="QOB70" s="7"/>
      <c r="QOC70" s="7"/>
      <c r="QOD70" s="7"/>
      <c r="QOE70" s="7"/>
      <c r="QOF70" s="7"/>
      <c r="QOG70" s="7"/>
      <c r="QOH70" s="7"/>
      <c r="QOI70" s="7"/>
      <c r="QOJ70" s="7"/>
      <c r="QOK70" s="7"/>
      <c r="QOL70" s="7"/>
      <c r="QOM70" s="7"/>
      <c r="QON70" s="7"/>
      <c r="QOO70" s="7"/>
      <c r="QOP70" s="7"/>
      <c r="QOQ70" s="7"/>
      <c r="QOR70" s="7"/>
      <c r="QOS70" s="7"/>
      <c r="QOT70" s="7"/>
      <c r="QOU70" s="7"/>
      <c r="QOV70" s="7"/>
      <c r="QOW70" s="7"/>
      <c r="QOX70" s="7"/>
      <c r="QOY70" s="7"/>
      <c r="QOZ70" s="7"/>
      <c r="QPA70" s="7"/>
      <c r="QPB70" s="7"/>
      <c r="QPC70" s="7"/>
      <c r="QPD70" s="7"/>
      <c r="QPE70" s="7"/>
      <c r="QPF70" s="7"/>
      <c r="QPG70" s="7"/>
      <c r="QPH70" s="7"/>
      <c r="QPI70" s="7"/>
      <c r="QPJ70" s="7"/>
      <c r="QPK70" s="7"/>
      <c r="QPL70" s="7"/>
      <c r="QPM70" s="7"/>
      <c r="QPN70" s="7"/>
      <c r="QPO70" s="7"/>
      <c r="QPP70" s="7"/>
      <c r="QPQ70" s="7"/>
      <c r="QPR70" s="7"/>
      <c r="QPS70" s="7"/>
      <c r="QPT70" s="7"/>
      <c r="QPU70" s="7"/>
      <c r="QPV70" s="7"/>
      <c r="QPW70" s="7"/>
      <c r="QPX70" s="7"/>
      <c r="QPY70" s="7"/>
      <c r="QPZ70" s="7"/>
      <c r="QQA70" s="7"/>
      <c r="QQB70" s="7"/>
      <c r="QQC70" s="7"/>
      <c r="QQD70" s="7"/>
      <c r="QQE70" s="7"/>
      <c r="QQF70" s="7"/>
      <c r="QQG70" s="7"/>
      <c r="QQH70" s="7"/>
      <c r="QQI70" s="7"/>
      <c r="QQJ70" s="7"/>
      <c r="QQK70" s="7"/>
      <c r="QQL70" s="7"/>
      <c r="QQM70" s="7"/>
      <c r="QQN70" s="7"/>
      <c r="QQO70" s="7"/>
      <c r="QQP70" s="7"/>
      <c r="QQQ70" s="7"/>
      <c r="QQR70" s="7"/>
      <c r="QQS70" s="7"/>
      <c r="QQT70" s="7"/>
      <c r="QQU70" s="7"/>
      <c r="QQV70" s="7"/>
      <c r="QQW70" s="7"/>
      <c r="QQX70" s="7"/>
      <c r="QQY70" s="7"/>
      <c r="QQZ70" s="7"/>
      <c r="QRA70" s="7"/>
      <c r="QRB70" s="7"/>
      <c r="QRC70" s="7"/>
      <c r="QRD70" s="7"/>
      <c r="QRE70" s="7"/>
      <c r="QRF70" s="7"/>
      <c r="QRG70" s="7"/>
      <c r="QRH70" s="7"/>
      <c r="QRI70" s="7"/>
      <c r="QRJ70" s="7"/>
      <c r="QRK70" s="7"/>
      <c r="QRL70" s="7"/>
      <c r="QRM70" s="7"/>
      <c r="QRN70" s="7"/>
      <c r="QRO70" s="7"/>
      <c r="QRP70" s="7"/>
      <c r="QRQ70" s="7"/>
      <c r="QRR70" s="7"/>
      <c r="QRS70" s="7"/>
      <c r="QRT70" s="7"/>
      <c r="QRU70" s="7"/>
      <c r="QRV70" s="7"/>
      <c r="QRW70" s="7"/>
      <c r="QRX70" s="7"/>
      <c r="QRY70" s="7"/>
      <c r="QRZ70" s="7"/>
      <c r="QSA70" s="7"/>
      <c r="QSB70" s="7"/>
      <c r="QSC70" s="7"/>
      <c r="QSD70" s="7"/>
      <c r="QSE70" s="7"/>
      <c r="QSF70" s="7"/>
      <c r="QSG70" s="7"/>
      <c r="QSH70" s="7"/>
      <c r="QSI70" s="7"/>
      <c r="QSJ70" s="7"/>
      <c r="QSK70" s="7"/>
      <c r="QSL70" s="7"/>
      <c r="QSM70" s="7"/>
      <c r="QSN70" s="7"/>
      <c r="QSO70" s="7"/>
      <c r="QSP70" s="7"/>
      <c r="QSQ70" s="7"/>
      <c r="QSR70" s="7"/>
      <c r="QSS70" s="7"/>
      <c r="QST70" s="7"/>
      <c r="QSU70" s="7"/>
      <c r="QSV70" s="7"/>
      <c r="QSW70" s="7"/>
      <c r="QSX70" s="7"/>
      <c r="QSY70" s="7"/>
      <c r="QSZ70" s="7"/>
      <c r="QTA70" s="7"/>
      <c r="QTB70" s="7"/>
      <c r="QTC70" s="7"/>
      <c r="QTD70" s="7"/>
      <c r="QTE70" s="7"/>
      <c r="QTF70" s="7"/>
      <c r="QTG70" s="7"/>
      <c r="QTH70" s="7"/>
      <c r="QTI70" s="7"/>
      <c r="QTJ70" s="7"/>
      <c r="QTK70" s="7"/>
      <c r="QTL70" s="7"/>
      <c r="QTM70" s="7"/>
      <c r="QTN70" s="7"/>
      <c r="QTO70" s="7"/>
      <c r="QTP70" s="7"/>
      <c r="QTQ70" s="7"/>
      <c r="QTR70" s="7"/>
      <c r="QTS70" s="7"/>
      <c r="QTT70" s="7"/>
      <c r="QTU70" s="7"/>
      <c r="QTV70" s="7"/>
      <c r="QTW70" s="7"/>
      <c r="QTX70" s="7"/>
      <c r="QTY70" s="7"/>
      <c r="QTZ70" s="7"/>
      <c r="QUA70" s="7"/>
      <c r="QUB70" s="7"/>
      <c r="QUC70" s="7"/>
      <c r="QUD70" s="7"/>
      <c r="QUE70" s="7"/>
      <c r="QUF70" s="7"/>
      <c r="QUG70" s="7"/>
      <c r="QUH70" s="7"/>
      <c r="QUI70" s="7"/>
      <c r="QUJ70" s="7"/>
      <c r="QUK70" s="7"/>
      <c r="QUL70" s="7"/>
      <c r="QUM70" s="7"/>
      <c r="QUN70" s="7"/>
      <c r="QUO70" s="7"/>
      <c r="QUP70" s="7"/>
      <c r="QUQ70" s="7"/>
      <c r="QUR70" s="7"/>
      <c r="QUS70" s="7"/>
      <c r="QUT70" s="7"/>
      <c r="QUU70" s="7"/>
      <c r="QUV70" s="7"/>
      <c r="QUW70" s="7"/>
      <c r="QUX70" s="7"/>
      <c r="QUY70" s="7"/>
      <c r="QUZ70" s="7"/>
      <c r="QVA70" s="7"/>
      <c r="QVB70" s="7"/>
      <c r="QVC70" s="7"/>
      <c r="QVD70" s="7"/>
      <c r="QVE70" s="7"/>
      <c r="QVF70" s="7"/>
      <c r="QVG70" s="7"/>
      <c r="QVH70" s="7"/>
      <c r="QVI70" s="7"/>
      <c r="QVJ70" s="7"/>
      <c r="QVK70" s="7"/>
      <c r="QVL70" s="7"/>
      <c r="QVM70" s="7"/>
      <c r="QVN70" s="7"/>
      <c r="QVO70" s="7"/>
      <c r="QVP70" s="7"/>
      <c r="QVQ70" s="7"/>
      <c r="QVR70" s="7"/>
      <c r="QVS70" s="7"/>
      <c r="QVT70" s="7"/>
      <c r="QVU70" s="7"/>
      <c r="QVV70" s="7"/>
      <c r="QVW70" s="7"/>
      <c r="QVX70" s="7"/>
      <c r="QVY70" s="7"/>
      <c r="QVZ70" s="7"/>
      <c r="QWA70" s="7"/>
      <c r="QWB70" s="7"/>
      <c r="QWC70" s="7"/>
      <c r="QWD70" s="7"/>
      <c r="QWE70" s="7"/>
      <c r="QWF70" s="7"/>
      <c r="QWG70" s="7"/>
      <c r="QWH70" s="7"/>
      <c r="QWI70" s="7"/>
      <c r="QWJ70" s="7"/>
      <c r="QWK70" s="7"/>
      <c r="QWL70" s="7"/>
      <c r="QWM70" s="7"/>
      <c r="QWN70" s="7"/>
      <c r="QWO70" s="7"/>
      <c r="QWP70" s="7"/>
      <c r="QWQ70" s="7"/>
      <c r="QWR70" s="7"/>
      <c r="QWS70" s="7"/>
      <c r="QWT70" s="7"/>
      <c r="QWU70" s="7"/>
      <c r="QWV70" s="7"/>
      <c r="QWW70" s="7"/>
      <c r="QWX70" s="7"/>
      <c r="QWY70" s="7"/>
      <c r="QWZ70" s="7"/>
      <c r="QXA70" s="7"/>
      <c r="QXB70" s="7"/>
      <c r="QXC70" s="7"/>
      <c r="QXD70" s="7"/>
      <c r="QXE70" s="7"/>
      <c r="QXF70" s="7"/>
      <c r="QXG70" s="7"/>
      <c r="QXH70" s="7"/>
      <c r="QXI70" s="7"/>
      <c r="QXJ70" s="7"/>
      <c r="QXK70" s="7"/>
      <c r="QXL70" s="7"/>
      <c r="QXM70" s="7"/>
      <c r="QXN70" s="7"/>
      <c r="QXO70" s="7"/>
      <c r="QXP70" s="7"/>
      <c r="QXQ70" s="7"/>
      <c r="QXR70" s="7"/>
      <c r="QXS70" s="7"/>
      <c r="QXT70" s="7"/>
      <c r="QXU70" s="7"/>
      <c r="QXV70" s="7"/>
      <c r="QXW70" s="7"/>
      <c r="QXX70" s="7"/>
      <c r="QXY70" s="7"/>
      <c r="QXZ70" s="7"/>
      <c r="QYA70" s="7"/>
      <c r="QYB70" s="7"/>
      <c r="QYC70" s="7"/>
      <c r="QYD70" s="7"/>
      <c r="QYE70" s="7"/>
      <c r="QYF70" s="7"/>
      <c r="QYG70" s="7"/>
      <c r="QYH70" s="7"/>
      <c r="QYI70" s="7"/>
      <c r="QYJ70" s="7"/>
      <c r="QYK70" s="7"/>
      <c r="QYL70" s="7"/>
      <c r="QYM70" s="7"/>
      <c r="QYN70" s="7"/>
      <c r="QYO70" s="7"/>
      <c r="QYP70" s="7"/>
      <c r="QYQ70" s="7"/>
      <c r="QYR70" s="7"/>
      <c r="QYS70" s="7"/>
      <c r="QYT70" s="7"/>
      <c r="QYU70" s="7"/>
      <c r="QYV70" s="7"/>
      <c r="QYW70" s="7"/>
      <c r="QYX70" s="7"/>
      <c r="QYY70" s="7"/>
      <c r="QYZ70" s="7"/>
      <c r="QZA70" s="7"/>
      <c r="QZB70" s="7"/>
      <c r="QZC70" s="7"/>
      <c r="QZD70" s="7"/>
      <c r="QZE70" s="7"/>
      <c r="QZF70" s="7"/>
      <c r="QZG70" s="7"/>
      <c r="QZH70" s="7"/>
      <c r="QZI70" s="7"/>
      <c r="QZJ70" s="7"/>
      <c r="QZK70" s="7"/>
      <c r="QZL70" s="7"/>
      <c r="QZM70" s="7"/>
      <c r="QZN70" s="7"/>
      <c r="QZO70" s="7"/>
      <c r="QZP70" s="7"/>
      <c r="QZQ70" s="7"/>
      <c r="QZR70" s="7"/>
      <c r="QZS70" s="7"/>
      <c r="QZT70" s="7"/>
      <c r="QZU70" s="7"/>
      <c r="QZV70" s="7"/>
      <c r="QZW70" s="7"/>
      <c r="QZX70" s="7"/>
      <c r="QZY70" s="7"/>
      <c r="QZZ70" s="7"/>
      <c r="RAA70" s="7"/>
      <c r="RAB70" s="7"/>
      <c r="RAC70" s="7"/>
      <c r="RAD70" s="7"/>
      <c r="RAE70" s="7"/>
      <c r="RAF70" s="7"/>
      <c r="RAG70" s="7"/>
      <c r="RAH70" s="7"/>
      <c r="RAI70" s="7"/>
      <c r="RAJ70" s="7"/>
      <c r="RAK70" s="7"/>
      <c r="RAL70" s="7"/>
      <c r="RAM70" s="7"/>
      <c r="RAN70" s="7"/>
      <c r="RAO70" s="7"/>
      <c r="RAP70" s="7"/>
      <c r="RAQ70" s="7"/>
      <c r="RAR70" s="7"/>
      <c r="RAS70" s="7"/>
      <c r="RAT70" s="7"/>
      <c r="RAU70" s="7"/>
      <c r="RAV70" s="7"/>
      <c r="RAW70" s="7"/>
      <c r="RAX70" s="7"/>
      <c r="RAY70" s="7"/>
      <c r="RAZ70" s="7"/>
      <c r="RBA70" s="7"/>
      <c r="RBB70" s="7"/>
      <c r="RBC70" s="7"/>
      <c r="RBD70" s="7"/>
      <c r="RBE70" s="7"/>
      <c r="RBF70" s="7"/>
      <c r="RBG70" s="7"/>
      <c r="RBH70" s="7"/>
      <c r="RBI70" s="7"/>
      <c r="RBJ70" s="7"/>
      <c r="RBK70" s="7"/>
      <c r="RBL70" s="7"/>
      <c r="RBM70" s="7"/>
      <c r="RBN70" s="7"/>
      <c r="RBO70" s="7"/>
      <c r="RBP70" s="7"/>
      <c r="RBQ70" s="7"/>
      <c r="RBR70" s="7"/>
      <c r="RBS70" s="7"/>
      <c r="RBT70" s="7"/>
      <c r="RBU70" s="7"/>
      <c r="RBV70" s="7"/>
      <c r="RBW70" s="7"/>
      <c r="RBX70" s="7"/>
      <c r="RBY70" s="7"/>
      <c r="RBZ70" s="7"/>
      <c r="RCA70" s="7"/>
      <c r="RCB70" s="7"/>
      <c r="RCC70" s="7"/>
      <c r="RCD70" s="7"/>
      <c r="RCE70" s="7"/>
      <c r="RCF70" s="7"/>
      <c r="RCG70" s="7"/>
      <c r="RCH70" s="7"/>
      <c r="RCI70" s="7"/>
      <c r="RCJ70" s="7"/>
      <c r="RCK70" s="7"/>
      <c r="RCL70" s="7"/>
      <c r="RCM70" s="7"/>
      <c r="RCN70" s="7"/>
      <c r="RCO70" s="7"/>
      <c r="RCP70" s="7"/>
      <c r="RCQ70" s="7"/>
      <c r="RCR70" s="7"/>
      <c r="RCS70" s="7"/>
      <c r="RCT70" s="7"/>
      <c r="RCU70" s="7"/>
      <c r="RCV70" s="7"/>
      <c r="RCW70" s="7"/>
      <c r="RCX70" s="7"/>
      <c r="RCY70" s="7"/>
      <c r="RCZ70" s="7"/>
      <c r="RDA70" s="7"/>
      <c r="RDB70" s="7"/>
      <c r="RDC70" s="7"/>
      <c r="RDD70" s="7"/>
      <c r="RDE70" s="7"/>
      <c r="RDF70" s="7"/>
      <c r="RDG70" s="7"/>
      <c r="RDH70" s="7"/>
      <c r="RDI70" s="7"/>
      <c r="RDJ70" s="7"/>
      <c r="RDK70" s="7"/>
      <c r="RDL70" s="7"/>
      <c r="RDM70" s="7"/>
      <c r="RDN70" s="7"/>
      <c r="RDO70" s="7"/>
      <c r="RDP70" s="7"/>
      <c r="RDQ70" s="7"/>
      <c r="RDR70" s="7"/>
      <c r="RDS70" s="7"/>
      <c r="RDT70" s="7"/>
      <c r="RDU70" s="7"/>
      <c r="RDV70" s="7"/>
      <c r="RDW70" s="7"/>
      <c r="RDX70" s="7"/>
      <c r="RDY70" s="7"/>
      <c r="RDZ70" s="7"/>
      <c r="REA70" s="7"/>
      <c r="REB70" s="7"/>
      <c r="REC70" s="7"/>
      <c r="RED70" s="7"/>
      <c r="REE70" s="7"/>
      <c r="REF70" s="7"/>
      <c r="REG70" s="7"/>
      <c r="REH70" s="7"/>
      <c r="REI70" s="7"/>
      <c r="REJ70" s="7"/>
      <c r="REK70" s="7"/>
      <c r="REL70" s="7"/>
      <c r="REM70" s="7"/>
      <c r="REN70" s="7"/>
      <c r="REO70" s="7"/>
      <c r="REP70" s="7"/>
      <c r="REQ70" s="7"/>
      <c r="RER70" s="7"/>
      <c r="RES70" s="7"/>
      <c r="RET70" s="7"/>
      <c r="REU70" s="7"/>
      <c r="REV70" s="7"/>
      <c r="REW70" s="7"/>
      <c r="REX70" s="7"/>
      <c r="REY70" s="7"/>
      <c r="REZ70" s="7"/>
      <c r="RFA70" s="7"/>
      <c r="RFB70" s="7"/>
      <c r="RFC70" s="7"/>
      <c r="RFD70" s="7"/>
      <c r="RFE70" s="7"/>
      <c r="RFF70" s="7"/>
      <c r="RFG70" s="7"/>
      <c r="RFH70" s="7"/>
      <c r="RFI70" s="7"/>
      <c r="RFJ70" s="7"/>
      <c r="RFK70" s="7"/>
      <c r="RFL70" s="7"/>
      <c r="RFM70" s="7"/>
      <c r="RFN70" s="7"/>
      <c r="RFO70" s="7"/>
      <c r="RFP70" s="7"/>
      <c r="RFQ70" s="7"/>
      <c r="RFR70" s="7"/>
      <c r="RFS70" s="7"/>
      <c r="RFT70" s="7"/>
      <c r="RFU70" s="7"/>
      <c r="RFV70" s="7"/>
      <c r="RFW70" s="7"/>
      <c r="RFX70" s="7"/>
      <c r="RFY70" s="7"/>
      <c r="RFZ70" s="7"/>
      <c r="RGA70" s="7"/>
      <c r="RGB70" s="7"/>
      <c r="RGC70" s="7"/>
      <c r="RGD70" s="7"/>
      <c r="RGE70" s="7"/>
      <c r="RGF70" s="7"/>
      <c r="RGG70" s="7"/>
      <c r="RGH70" s="7"/>
      <c r="RGI70" s="7"/>
      <c r="RGJ70" s="7"/>
      <c r="RGK70" s="7"/>
      <c r="RGL70" s="7"/>
      <c r="RGM70" s="7"/>
      <c r="RGN70" s="7"/>
      <c r="RGO70" s="7"/>
      <c r="RGP70" s="7"/>
      <c r="RGQ70" s="7"/>
      <c r="RGR70" s="7"/>
      <c r="RGS70" s="7"/>
      <c r="RGT70" s="7"/>
      <c r="RGU70" s="7"/>
      <c r="RGV70" s="7"/>
      <c r="RGW70" s="7"/>
      <c r="RGX70" s="7"/>
      <c r="RGY70" s="7"/>
      <c r="RGZ70" s="7"/>
      <c r="RHA70" s="7"/>
      <c r="RHB70" s="7"/>
      <c r="RHC70" s="7"/>
      <c r="RHD70" s="7"/>
      <c r="RHE70" s="7"/>
      <c r="RHF70" s="7"/>
      <c r="RHG70" s="7"/>
      <c r="RHH70" s="7"/>
      <c r="RHI70" s="7"/>
      <c r="RHJ70" s="7"/>
      <c r="RHK70" s="7"/>
      <c r="RHL70" s="7"/>
      <c r="RHM70" s="7"/>
      <c r="RHN70" s="7"/>
      <c r="RHO70" s="7"/>
      <c r="RHP70" s="7"/>
      <c r="RHQ70" s="7"/>
      <c r="RHR70" s="7"/>
      <c r="RHS70" s="7"/>
      <c r="RHT70" s="7"/>
      <c r="RHU70" s="7"/>
      <c r="RHV70" s="7"/>
      <c r="RHW70" s="7"/>
      <c r="RHX70" s="7"/>
      <c r="RHY70" s="7"/>
      <c r="RHZ70" s="7"/>
      <c r="RIA70" s="7"/>
      <c r="RIB70" s="7"/>
      <c r="RIC70" s="7"/>
      <c r="RID70" s="7"/>
      <c r="RIE70" s="7"/>
      <c r="RIF70" s="7"/>
      <c r="RIG70" s="7"/>
      <c r="RIH70" s="7"/>
      <c r="RII70" s="7"/>
      <c r="RIJ70" s="7"/>
      <c r="RIK70" s="7"/>
      <c r="RIL70" s="7"/>
      <c r="RIM70" s="7"/>
      <c r="RIN70" s="7"/>
      <c r="RIO70" s="7"/>
      <c r="RIP70" s="7"/>
      <c r="RIQ70" s="7"/>
      <c r="RIR70" s="7"/>
      <c r="RIS70" s="7"/>
      <c r="RIT70" s="7"/>
      <c r="RIU70" s="7"/>
      <c r="RIV70" s="7"/>
      <c r="RIW70" s="7"/>
      <c r="RIX70" s="7"/>
      <c r="RIY70" s="7"/>
      <c r="RIZ70" s="7"/>
      <c r="RJA70" s="7"/>
      <c r="RJB70" s="7"/>
      <c r="RJC70" s="7"/>
      <c r="RJD70" s="7"/>
      <c r="RJE70" s="7"/>
      <c r="RJF70" s="7"/>
      <c r="RJG70" s="7"/>
      <c r="RJH70" s="7"/>
      <c r="RJI70" s="7"/>
      <c r="RJJ70" s="7"/>
      <c r="RJK70" s="7"/>
      <c r="RJL70" s="7"/>
      <c r="RJM70" s="7"/>
      <c r="RJN70" s="7"/>
      <c r="RJO70" s="7"/>
      <c r="RJP70" s="7"/>
      <c r="RJQ70" s="7"/>
      <c r="RJR70" s="7"/>
      <c r="RJS70" s="7"/>
      <c r="RJT70" s="7"/>
      <c r="RJU70" s="7"/>
      <c r="RJV70" s="7"/>
      <c r="RJW70" s="7"/>
      <c r="RJX70" s="7"/>
      <c r="RJY70" s="7"/>
      <c r="RJZ70" s="7"/>
      <c r="RKA70" s="7"/>
      <c r="RKB70" s="7"/>
      <c r="RKC70" s="7"/>
      <c r="RKD70" s="7"/>
      <c r="RKE70" s="7"/>
      <c r="RKF70" s="7"/>
      <c r="RKG70" s="7"/>
      <c r="RKH70" s="7"/>
      <c r="RKI70" s="7"/>
      <c r="RKJ70" s="7"/>
      <c r="RKK70" s="7"/>
      <c r="RKL70" s="7"/>
      <c r="RKM70" s="7"/>
      <c r="RKN70" s="7"/>
      <c r="RKO70" s="7"/>
      <c r="RKP70" s="7"/>
      <c r="RKQ70" s="7"/>
      <c r="RKR70" s="7"/>
      <c r="RKS70" s="7"/>
      <c r="RKT70" s="7"/>
      <c r="RKU70" s="7"/>
      <c r="RKV70" s="7"/>
      <c r="RKW70" s="7"/>
      <c r="RKX70" s="7"/>
      <c r="RKY70" s="7"/>
      <c r="RKZ70" s="7"/>
      <c r="RLA70" s="7"/>
      <c r="RLB70" s="7"/>
      <c r="RLC70" s="7"/>
      <c r="RLD70" s="7"/>
      <c r="RLE70" s="7"/>
      <c r="RLF70" s="7"/>
      <c r="RLG70" s="7"/>
      <c r="RLH70" s="7"/>
      <c r="RLI70" s="7"/>
      <c r="RLJ70" s="7"/>
      <c r="RLK70" s="7"/>
      <c r="RLL70" s="7"/>
      <c r="RLM70" s="7"/>
      <c r="RLN70" s="7"/>
      <c r="RLO70" s="7"/>
      <c r="RLP70" s="7"/>
      <c r="RLQ70" s="7"/>
      <c r="RLR70" s="7"/>
      <c r="RLS70" s="7"/>
      <c r="RLT70" s="7"/>
      <c r="RLU70" s="7"/>
      <c r="RLV70" s="7"/>
      <c r="RLW70" s="7"/>
      <c r="RLX70" s="7"/>
      <c r="RLY70" s="7"/>
      <c r="RLZ70" s="7"/>
      <c r="RMA70" s="7"/>
      <c r="RMB70" s="7"/>
      <c r="RMC70" s="7"/>
      <c r="RMD70" s="7"/>
      <c r="RME70" s="7"/>
      <c r="RMF70" s="7"/>
      <c r="RMG70" s="7"/>
      <c r="RMH70" s="7"/>
      <c r="RMI70" s="7"/>
      <c r="RMJ70" s="7"/>
      <c r="RMK70" s="7"/>
      <c r="RML70" s="7"/>
      <c r="RMM70" s="7"/>
      <c r="RMN70" s="7"/>
      <c r="RMO70" s="7"/>
      <c r="RMP70" s="7"/>
      <c r="RMQ70" s="7"/>
      <c r="RMR70" s="7"/>
      <c r="RMS70" s="7"/>
      <c r="RMT70" s="7"/>
      <c r="RMU70" s="7"/>
      <c r="RMV70" s="7"/>
      <c r="RMW70" s="7"/>
      <c r="RMX70" s="7"/>
      <c r="RMY70" s="7"/>
      <c r="RMZ70" s="7"/>
      <c r="RNA70" s="7"/>
      <c r="RNB70" s="7"/>
      <c r="RNC70" s="7"/>
      <c r="RND70" s="7"/>
      <c r="RNE70" s="7"/>
      <c r="RNF70" s="7"/>
      <c r="RNG70" s="7"/>
      <c r="RNH70" s="7"/>
      <c r="RNI70" s="7"/>
      <c r="RNJ70" s="7"/>
      <c r="RNK70" s="7"/>
      <c r="RNL70" s="7"/>
      <c r="RNM70" s="7"/>
      <c r="RNN70" s="7"/>
      <c r="RNO70" s="7"/>
      <c r="RNP70" s="7"/>
      <c r="RNQ70" s="7"/>
      <c r="RNR70" s="7"/>
      <c r="RNS70" s="7"/>
      <c r="RNT70" s="7"/>
      <c r="RNU70" s="7"/>
      <c r="RNV70" s="7"/>
      <c r="RNW70" s="7"/>
      <c r="RNX70" s="7"/>
      <c r="RNY70" s="7"/>
      <c r="RNZ70" s="7"/>
      <c r="ROA70" s="7"/>
      <c r="ROB70" s="7"/>
      <c r="ROC70" s="7"/>
      <c r="ROD70" s="7"/>
      <c r="ROE70" s="7"/>
      <c r="ROF70" s="7"/>
      <c r="ROG70" s="7"/>
      <c r="ROH70" s="7"/>
      <c r="ROI70" s="7"/>
      <c r="ROJ70" s="7"/>
      <c r="ROK70" s="7"/>
      <c r="ROL70" s="7"/>
      <c r="ROM70" s="7"/>
      <c r="RON70" s="7"/>
      <c r="ROO70" s="7"/>
      <c r="ROP70" s="7"/>
      <c r="ROQ70" s="7"/>
      <c r="ROR70" s="7"/>
      <c r="ROS70" s="7"/>
      <c r="ROT70" s="7"/>
      <c r="ROU70" s="7"/>
      <c r="ROV70" s="7"/>
      <c r="ROW70" s="7"/>
      <c r="ROX70" s="7"/>
      <c r="ROY70" s="7"/>
      <c r="ROZ70" s="7"/>
      <c r="RPA70" s="7"/>
      <c r="RPB70" s="7"/>
      <c r="RPC70" s="7"/>
      <c r="RPD70" s="7"/>
      <c r="RPE70" s="7"/>
      <c r="RPF70" s="7"/>
      <c r="RPG70" s="7"/>
      <c r="RPH70" s="7"/>
      <c r="RPI70" s="7"/>
      <c r="RPJ70" s="7"/>
      <c r="RPK70" s="7"/>
      <c r="RPL70" s="7"/>
      <c r="RPM70" s="7"/>
      <c r="RPN70" s="7"/>
      <c r="RPO70" s="7"/>
      <c r="RPP70" s="7"/>
      <c r="RPQ70" s="7"/>
      <c r="RPR70" s="7"/>
      <c r="RPS70" s="7"/>
      <c r="RPT70" s="7"/>
      <c r="RPU70" s="7"/>
      <c r="RPV70" s="7"/>
      <c r="RPW70" s="7"/>
      <c r="RPX70" s="7"/>
      <c r="RPY70" s="7"/>
      <c r="RPZ70" s="7"/>
      <c r="RQA70" s="7"/>
      <c r="RQB70" s="7"/>
      <c r="RQC70" s="7"/>
      <c r="RQD70" s="7"/>
      <c r="RQE70" s="7"/>
      <c r="RQF70" s="7"/>
      <c r="RQG70" s="7"/>
      <c r="RQH70" s="7"/>
      <c r="RQI70" s="7"/>
      <c r="RQJ70" s="7"/>
      <c r="RQK70" s="7"/>
      <c r="RQL70" s="7"/>
      <c r="RQM70" s="7"/>
      <c r="RQN70" s="7"/>
      <c r="RQO70" s="7"/>
      <c r="RQP70" s="7"/>
      <c r="RQQ70" s="7"/>
      <c r="RQR70" s="7"/>
      <c r="RQS70" s="7"/>
      <c r="RQT70" s="7"/>
      <c r="RQU70" s="7"/>
      <c r="RQV70" s="7"/>
      <c r="RQW70" s="7"/>
      <c r="RQX70" s="7"/>
      <c r="RQY70" s="7"/>
      <c r="RQZ70" s="7"/>
      <c r="RRA70" s="7"/>
      <c r="RRB70" s="7"/>
      <c r="RRC70" s="7"/>
      <c r="RRD70" s="7"/>
      <c r="RRE70" s="7"/>
      <c r="RRF70" s="7"/>
      <c r="RRG70" s="7"/>
      <c r="RRH70" s="7"/>
      <c r="RRI70" s="7"/>
      <c r="RRJ70" s="7"/>
      <c r="RRK70" s="7"/>
      <c r="RRL70" s="7"/>
      <c r="RRM70" s="7"/>
      <c r="RRN70" s="7"/>
      <c r="RRO70" s="7"/>
      <c r="RRP70" s="7"/>
      <c r="RRQ70" s="7"/>
      <c r="RRR70" s="7"/>
      <c r="RRS70" s="7"/>
      <c r="RRT70" s="7"/>
      <c r="RRU70" s="7"/>
      <c r="RRV70" s="7"/>
      <c r="RRW70" s="7"/>
      <c r="RRX70" s="7"/>
      <c r="RRY70" s="7"/>
      <c r="RRZ70" s="7"/>
      <c r="RSA70" s="7"/>
      <c r="RSB70" s="7"/>
      <c r="RSC70" s="7"/>
      <c r="RSD70" s="7"/>
      <c r="RSE70" s="7"/>
      <c r="RSF70" s="7"/>
      <c r="RSG70" s="7"/>
      <c r="RSH70" s="7"/>
      <c r="RSI70" s="7"/>
      <c r="RSJ70" s="7"/>
      <c r="RSK70" s="7"/>
      <c r="RSL70" s="7"/>
      <c r="RSM70" s="7"/>
      <c r="RSN70" s="7"/>
      <c r="RSO70" s="7"/>
      <c r="RSP70" s="7"/>
      <c r="RSQ70" s="7"/>
      <c r="RSR70" s="7"/>
      <c r="RSS70" s="7"/>
      <c r="RST70" s="7"/>
      <c r="RSU70" s="7"/>
      <c r="RSV70" s="7"/>
      <c r="RSW70" s="7"/>
      <c r="RSX70" s="7"/>
      <c r="RSY70" s="7"/>
      <c r="RSZ70" s="7"/>
      <c r="RTA70" s="7"/>
      <c r="RTB70" s="7"/>
      <c r="RTC70" s="7"/>
      <c r="RTD70" s="7"/>
      <c r="RTE70" s="7"/>
      <c r="RTF70" s="7"/>
      <c r="RTG70" s="7"/>
      <c r="RTH70" s="7"/>
      <c r="RTI70" s="7"/>
      <c r="RTJ70" s="7"/>
      <c r="RTK70" s="7"/>
      <c r="RTL70" s="7"/>
      <c r="RTM70" s="7"/>
      <c r="RTN70" s="7"/>
      <c r="RTO70" s="7"/>
      <c r="RTP70" s="7"/>
      <c r="RTQ70" s="7"/>
      <c r="RTR70" s="7"/>
      <c r="RTS70" s="7"/>
      <c r="RTT70" s="7"/>
      <c r="RTU70" s="7"/>
      <c r="RTV70" s="7"/>
      <c r="RTW70" s="7"/>
      <c r="RTX70" s="7"/>
      <c r="RTY70" s="7"/>
      <c r="RTZ70" s="7"/>
      <c r="RUA70" s="7"/>
      <c r="RUB70" s="7"/>
      <c r="RUC70" s="7"/>
      <c r="RUD70" s="7"/>
      <c r="RUE70" s="7"/>
      <c r="RUF70" s="7"/>
      <c r="RUG70" s="7"/>
      <c r="RUH70" s="7"/>
      <c r="RUI70" s="7"/>
      <c r="RUJ70" s="7"/>
      <c r="RUK70" s="7"/>
      <c r="RUL70" s="7"/>
      <c r="RUM70" s="7"/>
      <c r="RUN70" s="7"/>
      <c r="RUO70" s="7"/>
      <c r="RUP70" s="7"/>
      <c r="RUQ70" s="7"/>
      <c r="RUR70" s="7"/>
      <c r="RUS70" s="7"/>
      <c r="RUT70" s="7"/>
      <c r="RUU70" s="7"/>
      <c r="RUV70" s="7"/>
      <c r="RUW70" s="7"/>
      <c r="RUX70" s="7"/>
      <c r="RUY70" s="7"/>
      <c r="RUZ70" s="7"/>
      <c r="RVA70" s="7"/>
      <c r="RVB70" s="7"/>
      <c r="RVC70" s="7"/>
      <c r="RVD70" s="7"/>
      <c r="RVE70" s="7"/>
      <c r="RVF70" s="7"/>
      <c r="RVG70" s="7"/>
      <c r="RVH70" s="7"/>
      <c r="RVI70" s="7"/>
      <c r="RVJ70" s="7"/>
      <c r="RVK70" s="7"/>
      <c r="RVL70" s="7"/>
      <c r="RVM70" s="7"/>
      <c r="RVN70" s="7"/>
      <c r="RVO70" s="7"/>
      <c r="RVP70" s="7"/>
      <c r="RVQ70" s="7"/>
      <c r="RVR70" s="7"/>
      <c r="RVS70" s="7"/>
      <c r="RVT70" s="7"/>
      <c r="RVU70" s="7"/>
      <c r="RVV70" s="7"/>
      <c r="RVW70" s="7"/>
      <c r="RVX70" s="7"/>
      <c r="RVY70" s="7"/>
      <c r="RVZ70" s="7"/>
      <c r="RWA70" s="7"/>
      <c r="RWB70" s="7"/>
      <c r="RWC70" s="7"/>
      <c r="RWD70" s="7"/>
      <c r="RWE70" s="7"/>
      <c r="RWF70" s="7"/>
      <c r="RWG70" s="7"/>
      <c r="RWH70" s="7"/>
      <c r="RWI70" s="7"/>
      <c r="RWJ70" s="7"/>
      <c r="RWK70" s="7"/>
      <c r="RWL70" s="7"/>
      <c r="RWM70" s="7"/>
      <c r="RWN70" s="7"/>
      <c r="RWO70" s="7"/>
      <c r="RWP70" s="7"/>
      <c r="RWQ70" s="7"/>
      <c r="RWR70" s="7"/>
      <c r="RWS70" s="7"/>
      <c r="RWT70" s="7"/>
      <c r="RWU70" s="7"/>
      <c r="RWV70" s="7"/>
      <c r="RWW70" s="7"/>
      <c r="RWX70" s="7"/>
      <c r="RWY70" s="7"/>
      <c r="RWZ70" s="7"/>
      <c r="RXA70" s="7"/>
      <c r="RXB70" s="7"/>
      <c r="RXC70" s="7"/>
      <c r="RXD70" s="7"/>
      <c r="RXE70" s="7"/>
      <c r="RXF70" s="7"/>
      <c r="RXG70" s="7"/>
      <c r="RXH70" s="7"/>
      <c r="RXI70" s="7"/>
      <c r="RXJ70" s="7"/>
      <c r="RXK70" s="7"/>
      <c r="RXL70" s="7"/>
      <c r="RXM70" s="7"/>
      <c r="RXN70" s="7"/>
      <c r="RXO70" s="7"/>
      <c r="RXP70" s="7"/>
      <c r="RXQ70" s="7"/>
      <c r="RXR70" s="7"/>
      <c r="RXS70" s="7"/>
      <c r="RXT70" s="7"/>
      <c r="RXU70" s="7"/>
      <c r="RXV70" s="7"/>
      <c r="RXW70" s="7"/>
      <c r="RXX70" s="7"/>
      <c r="RXY70" s="7"/>
      <c r="RXZ70" s="7"/>
      <c r="RYA70" s="7"/>
      <c r="RYB70" s="7"/>
      <c r="RYC70" s="7"/>
      <c r="RYD70" s="7"/>
      <c r="RYE70" s="7"/>
      <c r="RYF70" s="7"/>
      <c r="RYG70" s="7"/>
      <c r="RYH70" s="7"/>
      <c r="RYI70" s="7"/>
      <c r="RYJ70" s="7"/>
      <c r="RYK70" s="7"/>
      <c r="RYL70" s="7"/>
      <c r="RYM70" s="7"/>
      <c r="RYN70" s="7"/>
      <c r="RYO70" s="7"/>
      <c r="RYP70" s="7"/>
      <c r="RYQ70" s="7"/>
      <c r="RYR70" s="7"/>
      <c r="RYS70" s="7"/>
      <c r="RYT70" s="7"/>
      <c r="RYU70" s="7"/>
      <c r="RYV70" s="7"/>
      <c r="RYW70" s="7"/>
      <c r="RYX70" s="7"/>
      <c r="RYY70" s="7"/>
      <c r="RYZ70" s="7"/>
      <c r="RZA70" s="7"/>
      <c r="RZB70" s="7"/>
      <c r="RZC70" s="7"/>
      <c r="RZD70" s="7"/>
      <c r="RZE70" s="7"/>
      <c r="RZF70" s="7"/>
      <c r="RZG70" s="7"/>
      <c r="RZH70" s="7"/>
      <c r="RZI70" s="7"/>
      <c r="RZJ70" s="7"/>
      <c r="RZK70" s="7"/>
      <c r="RZL70" s="7"/>
      <c r="RZM70" s="7"/>
      <c r="RZN70" s="7"/>
      <c r="RZO70" s="7"/>
      <c r="RZP70" s="7"/>
      <c r="RZQ70" s="7"/>
      <c r="RZR70" s="7"/>
      <c r="RZS70" s="7"/>
      <c r="RZT70" s="7"/>
      <c r="RZU70" s="7"/>
      <c r="RZV70" s="7"/>
      <c r="RZW70" s="7"/>
      <c r="RZX70" s="7"/>
      <c r="RZY70" s="7"/>
      <c r="RZZ70" s="7"/>
      <c r="SAA70" s="7"/>
      <c r="SAB70" s="7"/>
      <c r="SAC70" s="7"/>
      <c r="SAD70" s="7"/>
      <c r="SAE70" s="7"/>
      <c r="SAF70" s="7"/>
      <c r="SAG70" s="7"/>
      <c r="SAH70" s="7"/>
      <c r="SAI70" s="7"/>
      <c r="SAJ70" s="7"/>
      <c r="SAK70" s="7"/>
      <c r="SAL70" s="7"/>
      <c r="SAM70" s="7"/>
      <c r="SAN70" s="7"/>
      <c r="SAO70" s="7"/>
      <c r="SAP70" s="7"/>
      <c r="SAQ70" s="7"/>
      <c r="SAR70" s="7"/>
      <c r="SAS70" s="7"/>
      <c r="SAT70" s="7"/>
      <c r="SAU70" s="7"/>
      <c r="SAV70" s="7"/>
      <c r="SAW70" s="7"/>
      <c r="SAX70" s="7"/>
      <c r="SAY70" s="7"/>
      <c r="SAZ70" s="7"/>
      <c r="SBA70" s="7"/>
      <c r="SBB70" s="7"/>
      <c r="SBC70" s="7"/>
      <c r="SBD70" s="7"/>
      <c r="SBE70" s="7"/>
      <c r="SBF70" s="7"/>
      <c r="SBG70" s="7"/>
      <c r="SBH70" s="7"/>
      <c r="SBI70" s="7"/>
      <c r="SBJ70" s="7"/>
      <c r="SBK70" s="7"/>
      <c r="SBL70" s="7"/>
      <c r="SBM70" s="7"/>
      <c r="SBN70" s="7"/>
      <c r="SBO70" s="7"/>
      <c r="SBP70" s="7"/>
      <c r="SBQ70" s="7"/>
      <c r="SBR70" s="7"/>
      <c r="SBS70" s="7"/>
      <c r="SBT70" s="7"/>
      <c r="SBU70" s="7"/>
      <c r="SBV70" s="7"/>
      <c r="SBW70" s="7"/>
      <c r="SBX70" s="7"/>
      <c r="SBY70" s="7"/>
      <c r="SBZ70" s="7"/>
      <c r="SCA70" s="7"/>
      <c r="SCB70" s="7"/>
      <c r="SCC70" s="7"/>
      <c r="SCD70" s="7"/>
      <c r="SCE70" s="7"/>
      <c r="SCF70" s="7"/>
      <c r="SCG70" s="7"/>
      <c r="SCH70" s="7"/>
      <c r="SCI70" s="7"/>
      <c r="SCJ70" s="7"/>
      <c r="SCK70" s="7"/>
      <c r="SCL70" s="7"/>
      <c r="SCM70" s="7"/>
      <c r="SCN70" s="7"/>
      <c r="SCO70" s="7"/>
      <c r="SCP70" s="7"/>
      <c r="SCQ70" s="7"/>
      <c r="SCR70" s="7"/>
      <c r="SCS70" s="7"/>
      <c r="SCT70" s="7"/>
      <c r="SCU70" s="7"/>
      <c r="SCV70" s="7"/>
      <c r="SCW70" s="7"/>
      <c r="SCX70" s="7"/>
      <c r="SCY70" s="7"/>
      <c r="SCZ70" s="7"/>
      <c r="SDA70" s="7"/>
      <c r="SDB70" s="7"/>
      <c r="SDC70" s="7"/>
      <c r="SDD70" s="7"/>
      <c r="SDE70" s="7"/>
      <c r="SDF70" s="7"/>
      <c r="SDG70" s="7"/>
      <c r="SDH70" s="7"/>
      <c r="SDI70" s="7"/>
      <c r="SDJ70" s="7"/>
      <c r="SDK70" s="7"/>
      <c r="SDL70" s="7"/>
      <c r="SDM70" s="7"/>
      <c r="SDN70" s="7"/>
      <c r="SDO70" s="7"/>
      <c r="SDP70" s="7"/>
      <c r="SDQ70" s="7"/>
      <c r="SDR70" s="7"/>
      <c r="SDS70" s="7"/>
      <c r="SDT70" s="7"/>
      <c r="SDU70" s="7"/>
      <c r="SDV70" s="7"/>
      <c r="SDW70" s="7"/>
      <c r="SDX70" s="7"/>
      <c r="SDY70" s="7"/>
      <c r="SDZ70" s="7"/>
      <c r="SEA70" s="7"/>
      <c r="SEB70" s="7"/>
      <c r="SEC70" s="7"/>
      <c r="SED70" s="7"/>
      <c r="SEE70" s="7"/>
      <c r="SEF70" s="7"/>
      <c r="SEG70" s="7"/>
      <c r="SEH70" s="7"/>
      <c r="SEI70" s="7"/>
      <c r="SEJ70" s="7"/>
      <c r="SEK70" s="7"/>
      <c r="SEL70" s="7"/>
      <c r="SEM70" s="7"/>
      <c r="SEN70" s="7"/>
      <c r="SEO70" s="7"/>
      <c r="SEP70" s="7"/>
      <c r="SEQ70" s="7"/>
      <c r="SER70" s="7"/>
      <c r="SES70" s="7"/>
      <c r="SET70" s="7"/>
      <c r="SEU70" s="7"/>
      <c r="SEV70" s="7"/>
      <c r="SEW70" s="7"/>
      <c r="SEX70" s="7"/>
      <c r="SEY70" s="7"/>
      <c r="SEZ70" s="7"/>
      <c r="SFA70" s="7"/>
      <c r="SFB70" s="7"/>
      <c r="SFC70" s="7"/>
      <c r="SFD70" s="7"/>
      <c r="SFE70" s="7"/>
      <c r="SFF70" s="7"/>
      <c r="SFG70" s="7"/>
      <c r="SFH70" s="7"/>
      <c r="SFI70" s="7"/>
      <c r="SFJ70" s="7"/>
      <c r="SFK70" s="7"/>
      <c r="SFL70" s="7"/>
      <c r="SFM70" s="7"/>
      <c r="SFN70" s="7"/>
      <c r="SFO70" s="7"/>
      <c r="SFP70" s="7"/>
      <c r="SFQ70" s="7"/>
      <c r="SFR70" s="7"/>
      <c r="SFS70" s="7"/>
      <c r="SFT70" s="7"/>
      <c r="SFU70" s="7"/>
      <c r="SFV70" s="7"/>
      <c r="SFW70" s="7"/>
      <c r="SFX70" s="7"/>
      <c r="SFY70" s="7"/>
      <c r="SFZ70" s="7"/>
      <c r="SGA70" s="7"/>
      <c r="SGB70" s="7"/>
      <c r="SGC70" s="7"/>
      <c r="SGD70" s="7"/>
      <c r="SGE70" s="7"/>
      <c r="SGF70" s="7"/>
      <c r="SGG70" s="7"/>
      <c r="SGH70" s="7"/>
      <c r="SGI70" s="7"/>
      <c r="SGJ70" s="7"/>
      <c r="SGK70" s="7"/>
      <c r="SGL70" s="7"/>
      <c r="SGM70" s="7"/>
      <c r="SGN70" s="7"/>
      <c r="SGO70" s="7"/>
      <c r="SGP70" s="7"/>
      <c r="SGQ70" s="7"/>
      <c r="SGR70" s="7"/>
      <c r="SGS70" s="7"/>
      <c r="SGT70" s="7"/>
      <c r="SGU70" s="7"/>
      <c r="SGV70" s="7"/>
      <c r="SGW70" s="7"/>
      <c r="SGX70" s="7"/>
      <c r="SGY70" s="7"/>
      <c r="SGZ70" s="7"/>
      <c r="SHA70" s="7"/>
      <c r="SHB70" s="7"/>
      <c r="SHC70" s="7"/>
      <c r="SHD70" s="7"/>
      <c r="SHE70" s="7"/>
      <c r="SHF70" s="7"/>
      <c r="SHG70" s="7"/>
      <c r="SHH70" s="7"/>
      <c r="SHI70" s="7"/>
      <c r="SHJ70" s="7"/>
      <c r="SHK70" s="7"/>
      <c r="SHL70" s="7"/>
      <c r="SHM70" s="7"/>
      <c r="SHN70" s="7"/>
      <c r="SHO70" s="7"/>
      <c r="SHP70" s="7"/>
      <c r="SHQ70" s="7"/>
      <c r="SHR70" s="7"/>
      <c r="SHS70" s="7"/>
      <c r="SHT70" s="7"/>
      <c r="SHU70" s="7"/>
      <c r="SHV70" s="7"/>
      <c r="SHW70" s="7"/>
      <c r="SHX70" s="7"/>
      <c r="SHY70" s="7"/>
      <c r="SHZ70" s="7"/>
      <c r="SIA70" s="7"/>
      <c r="SIB70" s="7"/>
      <c r="SIC70" s="7"/>
      <c r="SID70" s="7"/>
      <c r="SIE70" s="7"/>
      <c r="SIF70" s="7"/>
      <c r="SIG70" s="7"/>
      <c r="SIH70" s="7"/>
      <c r="SII70" s="7"/>
      <c r="SIJ70" s="7"/>
      <c r="SIK70" s="7"/>
      <c r="SIL70" s="7"/>
      <c r="SIM70" s="7"/>
      <c r="SIN70" s="7"/>
      <c r="SIO70" s="7"/>
      <c r="SIP70" s="7"/>
      <c r="SIQ70" s="7"/>
      <c r="SIR70" s="7"/>
      <c r="SIS70" s="7"/>
      <c r="SIT70" s="7"/>
      <c r="SIU70" s="7"/>
      <c r="SIV70" s="7"/>
      <c r="SIW70" s="7"/>
      <c r="SIX70" s="7"/>
      <c r="SIY70" s="7"/>
      <c r="SIZ70" s="7"/>
      <c r="SJA70" s="7"/>
      <c r="SJB70" s="7"/>
      <c r="SJC70" s="7"/>
      <c r="SJD70" s="7"/>
      <c r="SJE70" s="7"/>
      <c r="SJF70" s="7"/>
      <c r="SJG70" s="7"/>
      <c r="SJH70" s="7"/>
      <c r="SJI70" s="7"/>
      <c r="SJJ70" s="7"/>
      <c r="SJK70" s="7"/>
      <c r="SJL70" s="7"/>
      <c r="SJM70" s="7"/>
      <c r="SJN70" s="7"/>
      <c r="SJO70" s="7"/>
      <c r="SJP70" s="7"/>
      <c r="SJQ70" s="7"/>
      <c r="SJR70" s="7"/>
      <c r="SJS70" s="7"/>
      <c r="SJT70" s="7"/>
      <c r="SJU70" s="7"/>
      <c r="SJV70" s="7"/>
      <c r="SJW70" s="7"/>
      <c r="SJX70" s="7"/>
      <c r="SJY70" s="7"/>
      <c r="SJZ70" s="7"/>
      <c r="SKA70" s="7"/>
      <c r="SKB70" s="7"/>
      <c r="SKC70" s="7"/>
      <c r="SKD70" s="7"/>
      <c r="SKE70" s="7"/>
      <c r="SKF70" s="7"/>
      <c r="SKG70" s="7"/>
      <c r="SKH70" s="7"/>
      <c r="SKI70" s="7"/>
      <c r="SKJ70" s="7"/>
      <c r="SKK70" s="7"/>
      <c r="SKL70" s="7"/>
      <c r="SKM70" s="7"/>
      <c r="SKN70" s="7"/>
      <c r="SKO70" s="7"/>
      <c r="SKP70" s="7"/>
      <c r="SKQ70" s="7"/>
      <c r="SKR70" s="7"/>
      <c r="SKS70" s="7"/>
      <c r="SKT70" s="7"/>
      <c r="SKU70" s="7"/>
      <c r="SKV70" s="7"/>
      <c r="SKW70" s="7"/>
      <c r="SKX70" s="7"/>
      <c r="SKY70" s="7"/>
      <c r="SKZ70" s="7"/>
      <c r="SLA70" s="7"/>
      <c r="SLB70" s="7"/>
      <c r="SLC70" s="7"/>
      <c r="SLD70" s="7"/>
      <c r="SLE70" s="7"/>
      <c r="SLF70" s="7"/>
      <c r="SLG70" s="7"/>
      <c r="SLH70" s="7"/>
      <c r="SLI70" s="7"/>
      <c r="SLJ70" s="7"/>
      <c r="SLK70" s="7"/>
      <c r="SLL70" s="7"/>
      <c r="SLM70" s="7"/>
      <c r="SLN70" s="7"/>
      <c r="SLO70" s="7"/>
      <c r="SLP70" s="7"/>
      <c r="SLQ70" s="7"/>
      <c r="SLR70" s="7"/>
      <c r="SLS70" s="7"/>
      <c r="SLT70" s="7"/>
      <c r="SLU70" s="7"/>
      <c r="SLV70" s="7"/>
      <c r="SLW70" s="7"/>
      <c r="SLX70" s="7"/>
      <c r="SLY70" s="7"/>
      <c r="SLZ70" s="7"/>
      <c r="SMA70" s="7"/>
      <c r="SMB70" s="7"/>
      <c r="SMC70" s="7"/>
      <c r="SMD70" s="7"/>
      <c r="SME70" s="7"/>
      <c r="SMF70" s="7"/>
      <c r="SMG70" s="7"/>
      <c r="SMH70" s="7"/>
      <c r="SMI70" s="7"/>
      <c r="SMJ70" s="7"/>
      <c r="SMK70" s="7"/>
      <c r="SML70" s="7"/>
      <c r="SMM70" s="7"/>
      <c r="SMN70" s="7"/>
      <c r="SMO70" s="7"/>
      <c r="SMP70" s="7"/>
      <c r="SMQ70" s="7"/>
      <c r="SMR70" s="7"/>
      <c r="SMS70" s="7"/>
      <c r="SMT70" s="7"/>
      <c r="SMU70" s="7"/>
      <c r="SMV70" s="7"/>
      <c r="SMW70" s="7"/>
      <c r="SMX70" s="7"/>
      <c r="SMY70" s="7"/>
      <c r="SMZ70" s="7"/>
      <c r="SNA70" s="7"/>
      <c r="SNB70" s="7"/>
      <c r="SNC70" s="7"/>
      <c r="SND70" s="7"/>
      <c r="SNE70" s="7"/>
      <c r="SNF70" s="7"/>
      <c r="SNG70" s="7"/>
      <c r="SNH70" s="7"/>
      <c r="SNI70" s="7"/>
      <c r="SNJ70" s="7"/>
      <c r="SNK70" s="7"/>
      <c r="SNL70" s="7"/>
      <c r="SNM70" s="7"/>
      <c r="SNN70" s="7"/>
      <c r="SNO70" s="7"/>
      <c r="SNP70" s="7"/>
      <c r="SNQ70" s="7"/>
      <c r="SNR70" s="7"/>
      <c r="SNS70" s="7"/>
      <c r="SNT70" s="7"/>
      <c r="SNU70" s="7"/>
      <c r="SNV70" s="7"/>
      <c r="SNW70" s="7"/>
      <c r="SNX70" s="7"/>
      <c r="SNY70" s="7"/>
      <c r="SNZ70" s="7"/>
      <c r="SOA70" s="7"/>
      <c r="SOB70" s="7"/>
      <c r="SOC70" s="7"/>
      <c r="SOD70" s="7"/>
      <c r="SOE70" s="7"/>
      <c r="SOF70" s="7"/>
      <c r="SOG70" s="7"/>
      <c r="SOH70" s="7"/>
      <c r="SOI70" s="7"/>
      <c r="SOJ70" s="7"/>
      <c r="SOK70" s="7"/>
      <c r="SOL70" s="7"/>
      <c r="SOM70" s="7"/>
      <c r="SON70" s="7"/>
      <c r="SOO70" s="7"/>
      <c r="SOP70" s="7"/>
      <c r="SOQ70" s="7"/>
      <c r="SOR70" s="7"/>
      <c r="SOS70" s="7"/>
      <c r="SOT70" s="7"/>
      <c r="SOU70" s="7"/>
      <c r="SOV70" s="7"/>
      <c r="SOW70" s="7"/>
      <c r="SOX70" s="7"/>
      <c r="SOY70" s="7"/>
      <c r="SOZ70" s="7"/>
      <c r="SPA70" s="7"/>
      <c r="SPB70" s="7"/>
      <c r="SPC70" s="7"/>
      <c r="SPD70" s="7"/>
      <c r="SPE70" s="7"/>
      <c r="SPF70" s="7"/>
      <c r="SPG70" s="7"/>
      <c r="SPH70" s="7"/>
      <c r="SPI70" s="7"/>
      <c r="SPJ70" s="7"/>
      <c r="SPK70" s="7"/>
      <c r="SPL70" s="7"/>
      <c r="SPM70" s="7"/>
      <c r="SPN70" s="7"/>
      <c r="SPO70" s="7"/>
      <c r="SPP70" s="7"/>
      <c r="SPQ70" s="7"/>
      <c r="SPR70" s="7"/>
      <c r="SPS70" s="7"/>
      <c r="SPT70" s="7"/>
      <c r="SPU70" s="7"/>
      <c r="SPV70" s="7"/>
      <c r="SPW70" s="7"/>
      <c r="SPX70" s="7"/>
      <c r="SPY70" s="7"/>
      <c r="SPZ70" s="7"/>
      <c r="SQA70" s="7"/>
      <c r="SQB70" s="7"/>
      <c r="SQC70" s="7"/>
      <c r="SQD70" s="7"/>
      <c r="SQE70" s="7"/>
      <c r="SQF70" s="7"/>
      <c r="SQG70" s="7"/>
      <c r="SQH70" s="7"/>
      <c r="SQI70" s="7"/>
      <c r="SQJ70" s="7"/>
      <c r="SQK70" s="7"/>
      <c r="SQL70" s="7"/>
      <c r="SQM70" s="7"/>
      <c r="SQN70" s="7"/>
      <c r="SQO70" s="7"/>
      <c r="SQP70" s="7"/>
      <c r="SQQ70" s="7"/>
      <c r="SQR70" s="7"/>
      <c r="SQS70" s="7"/>
      <c r="SQT70" s="7"/>
      <c r="SQU70" s="7"/>
      <c r="SQV70" s="7"/>
      <c r="SQW70" s="7"/>
      <c r="SQX70" s="7"/>
      <c r="SQY70" s="7"/>
      <c r="SQZ70" s="7"/>
      <c r="SRA70" s="7"/>
      <c r="SRB70" s="7"/>
      <c r="SRC70" s="7"/>
      <c r="SRD70" s="7"/>
      <c r="SRE70" s="7"/>
      <c r="SRF70" s="7"/>
      <c r="SRG70" s="7"/>
      <c r="SRH70" s="7"/>
      <c r="SRI70" s="7"/>
      <c r="SRJ70" s="7"/>
      <c r="SRK70" s="7"/>
      <c r="SRL70" s="7"/>
      <c r="SRM70" s="7"/>
      <c r="SRN70" s="7"/>
      <c r="SRO70" s="7"/>
      <c r="SRP70" s="7"/>
      <c r="SRQ70" s="7"/>
      <c r="SRR70" s="7"/>
      <c r="SRS70" s="7"/>
      <c r="SRT70" s="7"/>
      <c r="SRU70" s="7"/>
      <c r="SRV70" s="7"/>
      <c r="SRW70" s="7"/>
      <c r="SRX70" s="7"/>
      <c r="SRY70" s="7"/>
      <c r="SRZ70" s="7"/>
      <c r="SSA70" s="7"/>
      <c r="SSB70" s="7"/>
      <c r="SSC70" s="7"/>
      <c r="SSD70" s="7"/>
      <c r="SSE70" s="7"/>
      <c r="SSF70" s="7"/>
      <c r="SSG70" s="7"/>
      <c r="SSH70" s="7"/>
      <c r="SSI70" s="7"/>
      <c r="SSJ70" s="7"/>
      <c r="SSK70" s="7"/>
      <c r="SSL70" s="7"/>
      <c r="SSM70" s="7"/>
      <c r="SSN70" s="7"/>
      <c r="SSO70" s="7"/>
      <c r="SSP70" s="7"/>
      <c r="SSQ70" s="7"/>
      <c r="SSR70" s="7"/>
      <c r="SSS70" s="7"/>
      <c r="SST70" s="7"/>
      <c r="SSU70" s="7"/>
      <c r="SSV70" s="7"/>
      <c r="SSW70" s="7"/>
      <c r="SSX70" s="7"/>
      <c r="SSY70" s="7"/>
      <c r="SSZ70" s="7"/>
      <c r="STA70" s="7"/>
      <c r="STB70" s="7"/>
      <c r="STC70" s="7"/>
      <c r="STD70" s="7"/>
      <c r="STE70" s="7"/>
      <c r="STF70" s="7"/>
      <c r="STG70" s="7"/>
      <c r="STH70" s="7"/>
      <c r="STI70" s="7"/>
      <c r="STJ70" s="7"/>
      <c r="STK70" s="7"/>
      <c r="STL70" s="7"/>
      <c r="STM70" s="7"/>
      <c r="STN70" s="7"/>
      <c r="STO70" s="7"/>
      <c r="STP70" s="7"/>
      <c r="STQ70" s="7"/>
      <c r="STR70" s="7"/>
      <c r="STS70" s="7"/>
      <c r="STT70" s="7"/>
      <c r="STU70" s="7"/>
      <c r="STV70" s="7"/>
      <c r="STW70" s="7"/>
      <c r="STX70" s="7"/>
      <c r="STY70" s="7"/>
      <c r="STZ70" s="7"/>
      <c r="SUA70" s="7"/>
      <c r="SUB70" s="7"/>
      <c r="SUC70" s="7"/>
      <c r="SUD70" s="7"/>
      <c r="SUE70" s="7"/>
      <c r="SUF70" s="7"/>
      <c r="SUG70" s="7"/>
      <c r="SUH70" s="7"/>
      <c r="SUI70" s="7"/>
      <c r="SUJ70" s="7"/>
      <c r="SUK70" s="7"/>
      <c r="SUL70" s="7"/>
      <c r="SUM70" s="7"/>
      <c r="SUN70" s="7"/>
      <c r="SUO70" s="7"/>
      <c r="SUP70" s="7"/>
      <c r="SUQ70" s="7"/>
      <c r="SUR70" s="7"/>
      <c r="SUS70" s="7"/>
      <c r="SUT70" s="7"/>
      <c r="SUU70" s="7"/>
      <c r="SUV70" s="7"/>
      <c r="SUW70" s="7"/>
      <c r="SUX70" s="7"/>
      <c r="SUY70" s="7"/>
      <c r="SUZ70" s="7"/>
      <c r="SVA70" s="7"/>
      <c r="SVB70" s="7"/>
      <c r="SVC70" s="7"/>
      <c r="SVD70" s="7"/>
      <c r="SVE70" s="7"/>
      <c r="SVF70" s="7"/>
      <c r="SVG70" s="7"/>
      <c r="SVH70" s="7"/>
      <c r="SVI70" s="7"/>
      <c r="SVJ70" s="7"/>
      <c r="SVK70" s="7"/>
      <c r="SVL70" s="7"/>
      <c r="SVM70" s="7"/>
      <c r="SVN70" s="7"/>
      <c r="SVO70" s="7"/>
      <c r="SVP70" s="7"/>
      <c r="SVQ70" s="7"/>
      <c r="SVR70" s="7"/>
      <c r="SVS70" s="7"/>
      <c r="SVT70" s="7"/>
      <c r="SVU70" s="7"/>
      <c r="SVV70" s="7"/>
      <c r="SVW70" s="7"/>
      <c r="SVX70" s="7"/>
      <c r="SVY70" s="7"/>
      <c r="SVZ70" s="7"/>
      <c r="SWA70" s="7"/>
      <c r="SWB70" s="7"/>
      <c r="SWC70" s="7"/>
      <c r="SWD70" s="7"/>
      <c r="SWE70" s="7"/>
      <c r="SWF70" s="7"/>
      <c r="SWG70" s="7"/>
      <c r="SWH70" s="7"/>
      <c r="SWI70" s="7"/>
      <c r="SWJ70" s="7"/>
      <c r="SWK70" s="7"/>
      <c r="SWL70" s="7"/>
      <c r="SWM70" s="7"/>
      <c r="SWN70" s="7"/>
      <c r="SWO70" s="7"/>
      <c r="SWP70" s="7"/>
      <c r="SWQ70" s="7"/>
      <c r="SWR70" s="7"/>
      <c r="SWS70" s="7"/>
      <c r="SWT70" s="7"/>
      <c r="SWU70" s="7"/>
      <c r="SWV70" s="7"/>
      <c r="SWW70" s="7"/>
      <c r="SWX70" s="7"/>
      <c r="SWY70" s="7"/>
      <c r="SWZ70" s="7"/>
      <c r="SXA70" s="7"/>
      <c r="SXB70" s="7"/>
      <c r="SXC70" s="7"/>
      <c r="SXD70" s="7"/>
      <c r="SXE70" s="7"/>
      <c r="SXF70" s="7"/>
      <c r="SXG70" s="7"/>
      <c r="SXH70" s="7"/>
      <c r="SXI70" s="7"/>
      <c r="SXJ70" s="7"/>
      <c r="SXK70" s="7"/>
      <c r="SXL70" s="7"/>
      <c r="SXM70" s="7"/>
      <c r="SXN70" s="7"/>
      <c r="SXO70" s="7"/>
      <c r="SXP70" s="7"/>
      <c r="SXQ70" s="7"/>
      <c r="SXR70" s="7"/>
      <c r="SXS70" s="7"/>
      <c r="SXT70" s="7"/>
      <c r="SXU70" s="7"/>
      <c r="SXV70" s="7"/>
      <c r="SXW70" s="7"/>
      <c r="SXX70" s="7"/>
      <c r="SXY70" s="7"/>
      <c r="SXZ70" s="7"/>
      <c r="SYA70" s="7"/>
      <c r="SYB70" s="7"/>
      <c r="SYC70" s="7"/>
      <c r="SYD70" s="7"/>
      <c r="SYE70" s="7"/>
      <c r="SYF70" s="7"/>
      <c r="SYG70" s="7"/>
      <c r="SYH70" s="7"/>
      <c r="SYI70" s="7"/>
      <c r="SYJ70" s="7"/>
      <c r="SYK70" s="7"/>
      <c r="SYL70" s="7"/>
      <c r="SYM70" s="7"/>
      <c r="SYN70" s="7"/>
      <c r="SYO70" s="7"/>
      <c r="SYP70" s="7"/>
      <c r="SYQ70" s="7"/>
      <c r="SYR70" s="7"/>
      <c r="SYS70" s="7"/>
      <c r="SYT70" s="7"/>
      <c r="SYU70" s="7"/>
      <c r="SYV70" s="7"/>
      <c r="SYW70" s="7"/>
      <c r="SYX70" s="7"/>
      <c r="SYY70" s="7"/>
      <c r="SYZ70" s="7"/>
      <c r="SZA70" s="7"/>
      <c r="SZB70" s="7"/>
      <c r="SZC70" s="7"/>
      <c r="SZD70" s="7"/>
      <c r="SZE70" s="7"/>
      <c r="SZF70" s="7"/>
      <c r="SZG70" s="7"/>
      <c r="SZH70" s="7"/>
      <c r="SZI70" s="7"/>
      <c r="SZJ70" s="7"/>
      <c r="SZK70" s="7"/>
      <c r="SZL70" s="7"/>
      <c r="SZM70" s="7"/>
      <c r="SZN70" s="7"/>
      <c r="SZO70" s="7"/>
      <c r="SZP70" s="7"/>
      <c r="SZQ70" s="7"/>
      <c r="SZR70" s="7"/>
      <c r="SZS70" s="7"/>
      <c r="SZT70" s="7"/>
      <c r="SZU70" s="7"/>
      <c r="SZV70" s="7"/>
      <c r="SZW70" s="7"/>
      <c r="SZX70" s="7"/>
      <c r="SZY70" s="7"/>
      <c r="SZZ70" s="7"/>
      <c r="TAA70" s="7"/>
      <c r="TAB70" s="7"/>
      <c r="TAC70" s="7"/>
      <c r="TAD70" s="7"/>
      <c r="TAE70" s="7"/>
      <c r="TAF70" s="7"/>
      <c r="TAG70" s="7"/>
      <c r="TAH70" s="7"/>
      <c r="TAI70" s="7"/>
      <c r="TAJ70" s="7"/>
      <c r="TAK70" s="7"/>
      <c r="TAL70" s="7"/>
      <c r="TAM70" s="7"/>
      <c r="TAN70" s="7"/>
      <c r="TAO70" s="7"/>
      <c r="TAP70" s="7"/>
      <c r="TAQ70" s="7"/>
      <c r="TAR70" s="7"/>
      <c r="TAS70" s="7"/>
      <c r="TAT70" s="7"/>
      <c r="TAU70" s="7"/>
      <c r="TAV70" s="7"/>
      <c r="TAW70" s="7"/>
      <c r="TAX70" s="7"/>
      <c r="TAY70" s="7"/>
      <c r="TAZ70" s="7"/>
      <c r="TBA70" s="7"/>
      <c r="TBB70" s="7"/>
      <c r="TBC70" s="7"/>
      <c r="TBD70" s="7"/>
      <c r="TBE70" s="7"/>
      <c r="TBF70" s="7"/>
      <c r="TBG70" s="7"/>
      <c r="TBH70" s="7"/>
      <c r="TBI70" s="7"/>
      <c r="TBJ70" s="7"/>
      <c r="TBK70" s="7"/>
      <c r="TBL70" s="7"/>
      <c r="TBM70" s="7"/>
      <c r="TBN70" s="7"/>
      <c r="TBO70" s="7"/>
      <c r="TBP70" s="7"/>
      <c r="TBQ70" s="7"/>
      <c r="TBR70" s="7"/>
      <c r="TBS70" s="7"/>
      <c r="TBT70" s="7"/>
      <c r="TBU70" s="7"/>
      <c r="TBV70" s="7"/>
      <c r="TBW70" s="7"/>
      <c r="TBX70" s="7"/>
      <c r="TBY70" s="7"/>
      <c r="TBZ70" s="7"/>
      <c r="TCA70" s="7"/>
      <c r="TCB70" s="7"/>
      <c r="TCC70" s="7"/>
      <c r="TCD70" s="7"/>
      <c r="TCE70" s="7"/>
      <c r="TCF70" s="7"/>
      <c r="TCG70" s="7"/>
      <c r="TCH70" s="7"/>
      <c r="TCI70" s="7"/>
      <c r="TCJ70" s="7"/>
      <c r="TCK70" s="7"/>
      <c r="TCL70" s="7"/>
      <c r="TCM70" s="7"/>
      <c r="TCN70" s="7"/>
      <c r="TCO70" s="7"/>
      <c r="TCP70" s="7"/>
      <c r="TCQ70" s="7"/>
      <c r="TCR70" s="7"/>
      <c r="TCS70" s="7"/>
      <c r="TCT70" s="7"/>
      <c r="TCU70" s="7"/>
      <c r="TCV70" s="7"/>
      <c r="TCW70" s="7"/>
      <c r="TCX70" s="7"/>
      <c r="TCY70" s="7"/>
      <c r="TCZ70" s="7"/>
      <c r="TDA70" s="7"/>
      <c r="TDB70" s="7"/>
      <c r="TDC70" s="7"/>
      <c r="TDD70" s="7"/>
      <c r="TDE70" s="7"/>
      <c r="TDF70" s="7"/>
      <c r="TDG70" s="7"/>
      <c r="TDH70" s="7"/>
      <c r="TDI70" s="7"/>
      <c r="TDJ70" s="7"/>
      <c r="TDK70" s="7"/>
      <c r="TDL70" s="7"/>
      <c r="TDM70" s="7"/>
      <c r="TDN70" s="7"/>
      <c r="TDO70" s="7"/>
      <c r="TDP70" s="7"/>
      <c r="TDQ70" s="7"/>
      <c r="TDR70" s="7"/>
      <c r="TDS70" s="7"/>
      <c r="TDT70" s="7"/>
      <c r="TDU70" s="7"/>
      <c r="TDV70" s="7"/>
      <c r="TDW70" s="7"/>
      <c r="TDX70" s="7"/>
      <c r="TDY70" s="7"/>
      <c r="TDZ70" s="7"/>
      <c r="TEA70" s="7"/>
      <c r="TEB70" s="7"/>
      <c r="TEC70" s="7"/>
      <c r="TED70" s="7"/>
      <c r="TEE70" s="7"/>
      <c r="TEF70" s="7"/>
      <c r="TEG70" s="7"/>
      <c r="TEH70" s="7"/>
      <c r="TEI70" s="7"/>
      <c r="TEJ70" s="7"/>
      <c r="TEK70" s="7"/>
      <c r="TEL70" s="7"/>
      <c r="TEM70" s="7"/>
      <c r="TEN70" s="7"/>
      <c r="TEO70" s="7"/>
      <c r="TEP70" s="7"/>
      <c r="TEQ70" s="7"/>
      <c r="TER70" s="7"/>
      <c r="TES70" s="7"/>
      <c r="TET70" s="7"/>
      <c r="TEU70" s="7"/>
      <c r="TEV70" s="7"/>
      <c r="TEW70" s="7"/>
      <c r="TEX70" s="7"/>
      <c r="TEY70" s="7"/>
      <c r="TEZ70" s="7"/>
      <c r="TFA70" s="7"/>
      <c r="TFB70" s="7"/>
      <c r="TFC70" s="7"/>
      <c r="TFD70" s="7"/>
      <c r="TFE70" s="7"/>
      <c r="TFF70" s="7"/>
      <c r="TFG70" s="7"/>
      <c r="TFH70" s="7"/>
      <c r="TFI70" s="7"/>
      <c r="TFJ70" s="7"/>
      <c r="TFK70" s="7"/>
      <c r="TFL70" s="7"/>
      <c r="TFM70" s="7"/>
      <c r="TFN70" s="7"/>
      <c r="TFO70" s="7"/>
      <c r="TFP70" s="7"/>
      <c r="TFQ70" s="7"/>
      <c r="TFR70" s="7"/>
      <c r="TFS70" s="7"/>
      <c r="TFT70" s="7"/>
      <c r="TFU70" s="7"/>
      <c r="TFV70" s="7"/>
      <c r="TFW70" s="7"/>
      <c r="TFX70" s="7"/>
      <c r="TFY70" s="7"/>
      <c r="TFZ70" s="7"/>
      <c r="TGA70" s="7"/>
      <c r="TGB70" s="7"/>
      <c r="TGC70" s="7"/>
      <c r="TGD70" s="7"/>
      <c r="TGE70" s="7"/>
      <c r="TGF70" s="7"/>
      <c r="TGG70" s="7"/>
      <c r="TGH70" s="7"/>
      <c r="TGI70" s="7"/>
      <c r="TGJ70" s="7"/>
      <c r="TGK70" s="7"/>
      <c r="TGL70" s="7"/>
      <c r="TGM70" s="7"/>
      <c r="TGN70" s="7"/>
      <c r="TGO70" s="7"/>
      <c r="TGP70" s="7"/>
      <c r="TGQ70" s="7"/>
      <c r="TGR70" s="7"/>
      <c r="TGS70" s="7"/>
      <c r="TGT70" s="7"/>
      <c r="TGU70" s="7"/>
      <c r="TGV70" s="7"/>
      <c r="TGW70" s="7"/>
      <c r="TGX70" s="7"/>
      <c r="TGY70" s="7"/>
      <c r="TGZ70" s="7"/>
      <c r="THA70" s="7"/>
      <c r="THB70" s="7"/>
      <c r="THC70" s="7"/>
      <c r="THD70" s="7"/>
      <c r="THE70" s="7"/>
      <c r="THF70" s="7"/>
      <c r="THG70" s="7"/>
      <c r="THH70" s="7"/>
      <c r="THI70" s="7"/>
      <c r="THJ70" s="7"/>
      <c r="THK70" s="7"/>
      <c r="THL70" s="7"/>
      <c r="THM70" s="7"/>
      <c r="THN70" s="7"/>
      <c r="THO70" s="7"/>
      <c r="THP70" s="7"/>
      <c r="THQ70" s="7"/>
      <c r="THR70" s="7"/>
      <c r="THS70" s="7"/>
      <c r="THT70" s="7"/>
      <c r="THU70" s="7"/>
      <c r="THV70" s="7"/>
      <c r="THW70" s="7"/>
      <c r="THX70" s="7"/>
      <c r="THY70" s="7"/>
      <c r="THZ70" s="7"/>
      <c r="TIA70" s="7"/>
      <c r="TIB70" s="7"/>
      <c r="TIC70" s="7"/>
      <c r="TID70" s="7"/>
      <c r="TIE70" s="7"/>
      <c r="TIF70" s="7"/>
      <c r="TIG70" s="7"/>
      <c r="TIH70" s="7"/>
      <c r="TII70" s="7"/>
      <c r="TIJ70" s="7"/>
      <c r="TIK70" s="7"/>
      <c r="TIL70" s="7"/>
      <c r="TIM70" s="7"/>
      <c r="TIN70" s="7"/>
      <c r="TIO70" s="7"/>
      <c r="TIP70" s="7"/>
      <c r="TIQ70" s="7"/>
      <c r="TIR70" s="7"/>
      <c r="TIS70" s="7"/>
      <c r="TIT70" s="7"/>
      <c r="TIU70" s="7"/>
      <c r="TIV70" s="7"/>
      <c r="TIW70" s="7"/>
      <c r="TIX70" s="7"/>
      <c r="TIY70" s="7"/>
      <c r="TIZ70" s="7"/>
      <c r="TJA70" s="7"/>
      <c r="TJB70" s="7"/>
      <c r="TJC70" s="7"/>
      <c r="TJD70" s="7"/>
      <c r="TJE70" s="7"/>
      <c r="TJF70" s="7"/>
      <c r="TJG70" s="7"/>
      <c r="TJH70" s="7"/>
      <c r="TJI70" s="7"/>
      <c r="TJJ70" s="7"/>
      <c r="TJK70" s="7"/>
      <c r="TJL70" s="7"/>
      <c r="TJM70" s="7"/>
      <c r="TJN70" s="7"/>
      <c r="TJO70" s="7"/>
      <c r="TJP70" s="7"/>
      <c r="TJQ70" s="7"/>
      <c r="TJR70" s="7"/>
      <c r="TJS70" s="7"/>
      <c r="TJT70" s="7"/>
      <c r="TJU70" s="7"/>
      <c r="TJV70" s="7"/>
      <c r="TJW70" s="7"/>
      <c r="TJX70" s="7"/>
      <c r="TJY70" s="7"/>
      <c r="TJZ70" s="7"/>
      <c r="TKA70" s="7"/>
      <c r="TKB70" s="7"/>
      <c r="TKC70" s="7"/>
      <c r="TKD70" s="7"/>
      <c r="TKE70" s="7"/>
      <c r="TKF70" s="7"/>
      <c r="TKG70" s="7"/>
      <c r="TKH70" s="7"/>
      <c r="TKI70" s="7"/>
      <c r="TKJ70" s="7"/>
      <c r="TKK70" s="7"/>
      <c r="TKL70" s="7"/>
      <c r="TKM70" s="7"/>
      <c r="TKN70" s="7"/>
      <c r="TKO70" s="7"/>
      <c r="TKP70" s="7"/>
      <c r="TKQ70" s="7"/>
      <c r="TKR70" s="7"/>
      <c r="TKS70" s="7"/>
      <c r="TKT70" s="7"/>
      <c r="TKU70" s="7"/>
      <c r="TKV70" s="7"/>
      <c r="TKW70" s="7"/>
      <c r="TKX70" s="7"/>
      <c r="TKY70" s="7"/>
      <c r="TKZ70" s="7"/>
      <c r="TLA70" s="7"/>
      <c r="TLB70" s="7"/>
      <c r="TLC70" s="7"/>
      <c r="TLD70" s="7"/>
      <c r="TLE70" s="7"/>
      <c r="TLF70" s="7"/>
      <c r="TLG70" s="7"/>
      <c r="TLH70" s="7"/>
      <c r="TLI70" s="7"/>
      <c r="TLJ70" s="7"/>
      <c r="TLK70" s="7"/>
      <c r="TLL70" s="7"/>
      <c r="TLM70" s="7"/>
      <c r="TLN70" s="7"/>
      <c r="TLO70" s="7"/>
      <c r="TLP70" s="7"/>
      <c r="TLQ70" s="7"/>
      <c r="TLR70" s="7"/>
      <c r="TLS70" s="7"/>
      <c r="TLT70" s="7"/>
      <c r="TLU70" s="7"/>
      <c r="TLV70" s="7"/>
      <c r="TLW70" s="7"/>
      <c r="TLX70" s="7"/>
      <c r="TLY70" s="7"/>
      <c r="TLZ70" s="7"/>
      <c r="TMA70" s="7"/>
      <c r="TMB70" s="7"/>
      <c r="TMC70" s="7"/>
      <c r="TMD70" s="7"/>
      <c r="TME70" s="7"/>
      <c r="TMF70" s="7"/>
      <c r="TMG70" s="7"/>
      <c r="TMH70" s="7"/>
      <c r="TMI70" s="7"/>
      <c r="TMJ70" s="7"/>
      <c r="TMK70" s="7"/>
      <c r="TML70" s="7"/>
      <c r="TMM70" s="7"/>
      <c r="TMN70" s="7"/>
      <c r="TMO70" s="7"/>
      <c r="TMP70" s="7"/>
      <c r="TMQ70" s="7"/>
      <c r="TMR70" s="7"/>
      <c r="TMS70" s="7"/>
      <c r="TMT70" s="7"/>
      <c r="TMU70" s="7"/>
      <c r="TMV70" s="7"/>
      <c r="TMW70" s="7"/>
      <c r="TMX70" s="7"/>
      <c r="TMY70" s="7"/>
      <c r="TMZ70" s="7"/>
      <c r="TNA70" s="7"/>
      <c r="TNB70" s="7"/>
      <c r="TNC70" s="7"/>
      <c r="TND70" s="7"/>
      <c r="TNE70" s="7"/>
      <c r="TNF70" s="7"/>
      <c r="TNG70" s="7"/>
      <c r="TNH70" s="7"/>
      <c r="TNI70" s="7"/>
      <c r="TNJ70" s="7"/>
      <c r="TNK70" s="7"/>
      <c r="TNL70" s="7"/>
      <c r="TNM70" s="7"/>
      <c r="TNN70" s="7"/>
      <c r="TNO70" s="7"/>
      <c r="TNP70" s="7"/>
      <c r="TNQ70" s="7"/>
      <c r="TNR70" s="7"/>
      <c r="TNS70" s="7"/>
      <c r="TNT70" s="7"/>
      <c r="TNU70" s="7"/>
      <c r="TNV70" s="7"/>
      <c r="TNW70" s="7"/>
      <c r="TNX70" s="7"/>
      <c r="TNY70" s="7"/>
      <c r="TNZ70" s="7"/>
      <c r="TOA70" s="7"/>
      <c r="TOB70" s="7"/>
      <c r="TOC70" s="7"/>
      <c r="TOD70" s="7"/>
      <c r="TOE70" s="7"/>
      <c r="TOF70" s="7"/>
      <c r="TOG70" s="7"/>
      <c r="TOH70" s="7"/>
      <c r="TOI70" s="7"/>
      <c r="TOJ70" s="7"/>
      <c r="TOK70" s="7"/>
      <c r="TOL70" s="7"/>
      <c r="TOM70" s="7"/>
      <c r="TON70" s="7"/>
      <c r="TOO70" s="7"/>
      <c r="TOP70" s="7"/>
      <c r="TOQ70" s="7"/>
      <c r="TOR70" s="7"/>
      <c r="TOS70" s="7"/>
      <c r="TOT70" s="7"/>
      <c r="TOU70" s="7"/>
      <c r="TOV70" s="7"/>
      <c r="TOW70" s="7"/>
      <c r="TOX70" s="7"/>
      <c r="TOY70" s="7"/>
      <c r="TOZ70" s="7"/>
      <c r="TPA70" s="7"/>
      <c r="TPB70" s="7"/>
      <c r="TPC70" s="7"/>
      <c r="TPD70" s="7"/>
      <c r="TPE70" s="7"/>
      <c r="TPF70" s="7"/>
      <c r="TPG70" s="7"/>
      <c r="TPH70" s="7"/>
      <c r="TPI70" s="7"/>
      <c r="TPJ70" s="7"/>
      <c r="TPK70" s="7"/>
      <c r="TPL70" s="7"/>
      <c r="TPM70" s="7"/>
      <c r="TPN70" s="7"/>
      <c r="TPO70" s="7"/>
      <c r="TPP70" s="7"/>
      <c r="TPQ70" s="7"/>
      <c r="TPR70" s="7"/>
      <c r="TPS70" s="7"/>
      <c r="TPT70" s="7"/>
      <c r="TPU70" s="7"/>
      <c r="TPV70" s="7"/>
      <c r="TPW70" s="7"/>
      <c r="TPX70" s="7"/>
      <c r="TPY70" s="7"/>
      <c r="TPZ70" s="7"/>
      <c r="TQA70" s="7"/>
      <c r="TQB70" s="7"/>
      <c r="TQC70" s="7"/>
      <c r="TQD70" s="7"/>
      <c r="TQE70" s="7"/>
      <c r="TQF70" s="7"/>
      <c r="TQG70" s="7"/>
      <c r="TQH70" s="7"/>
      <c r="TQI70" s="7"/>
      <c r="TQJ70" s="7"/>
      <c r="TQK70" s="7"/>
      <c r="TQL70" s="7"/>
      <c r="TQM70" s="7"/>
      <c r="TQN70" s="7"/>
      <c r="TQO70" s="7"/>
      <c r="TQP70" s="7"/>
      <c r="TQQ70" s="7"/>
      <c r="TQR70" s="7"/>
      <c r="TQS70" s="7"/>
      <c r="TQT70" s="7"/>
      <c r="TQU70" s="7"/>
      <c r="TQV70" s="7"/>
      <c r="TQW70" s="7"/>
      <c r="TQX70" s="7"/>
      <c r="TQY70" s="7"/>
      <c r="TQZ70" s="7"/>
      <c r="TRA70" s="7"/>
      <c r="TRB70" s="7"/>
      <c r="TRC70" s="7"/>
      <c r="TRD70" s="7"/>
      <c r="TRE70" s="7"/>
      <c r="TRF70" s="7"/>
      <c r="TRG70" s="7"/>
      <c r="TRH70" s="7"/>
      <c r="TRI70" s="7"/>
      <c r="TRJ70" s="7"/>
      <c r="TRK70" s="7"/>
      <c r="TRL70" s="7"/>
      <c r="TRM70" s="7"/>
      <c r="TRN70" s="7"/>
      <c r="TRO70" s="7"/>
      <c r="TRP70" s="7"/>
      <c r="TRQ70" s="7"/>
      <c r="TRR70" s="7"/>
      <c r="TRS70" s="7"/>
      <c r="TRT70" s="7"/>
      <c r="TRU70" s="7"/>
      <c r="TRV70" s="7"/>
      <c r="TRW70" s="7"/>
      <c r="TRX70" s="7"/>
      <c r="TRY70" s="7"/>
      <c r="TRZ70" s="7"/>
      <c r="TSA70" s="7"/>
      <c r="TSB70" s="7"/>
      <c r="TSC70" s="7"/>
      <c r="TSD70" s="7"/>
      <c r="TSE70" s="7"/>
      <c r="TSF70" s="7"/>
      <c r="TSG70" s="7"/>
      <c r="TSH70" s="7"/>
      <c r="TSI70" s="7"/>
      <c r="TSJ70" s="7"/>
      <c r="TSK70" s="7"/>
      <c r="TSL70" s="7"/>
      <c r="TSM70" s="7"/>
      <c r="TSN70" s="7"/>
      <c r="TSO70" s="7"/>
      <c r="TSP70" s="7"/>
      <c r="TSQ70" s="7"/>
      <c r="TSR70" s="7"/>
      <c r="TSS70" s="7"/>
      <c r="TST70" s="7"/>
      <c r="TSU70" s="7"/>
      <c r="TSV70" s="7"/>
      <c r="TSW70" s="7"/>
      <c r="TSX70" s="7"/>
      <c r="TSY70" s="7"/>
      <c r="TSZ70" s="7"/>
      <c r="TTA70" s="7"/>
      <c r="TTB70" s="7"/>
      <c r="TTC70" s="7"/>
      <c r="TTD70" s="7"/>
      <c r="TTE70" s="7"/>
      <c r="TTF70" s="7"/>
      <c r="TTG70" s="7"/>
      <c r="TTH70" s="7"/>
      <c r="TTI70" s="7"/>
      <c r="TTJ70" s="7"/>
      <c r="TTK70" s="7"/>
      <c r="TTL70" s="7"/>
      <c r="TTM70" s="7"/>
      <c r="TTN70" s="7"/>
      <c r="TTO70" s="7"/>
      <c r="TTP70" s="7"/>
      <c r="TTQ70" s="7"/>
      <c r="TTR70" s="7"/>
      <c r="TTS70" s="7"/>
      <c r="TTT70" s="7"/>
      <c r="TTU70" s="7"/>
      <c r="TTV70" s="7"/>
      <c r="TTW70" s="7"/>
      <c r="TTX70" s="7"/>
      <c r="TTY70" s="7"/>
      <c r="TTZ70" s="7"/>
      <c r="TUA70" s="7"/>
      <c r="TUB70" s="7"/>
      <c r="TUC70" s="7"/>
      <c r="TUD70" s="7"/>
      <c r="TUE70" s="7"/>
      <c r="TUF70" s="7"/>
      <c r="TUG70" s="7"/>
      <c r="TUH70" s="7"/>
      <c r="TUI70" s="7"/>
      <c r="TUJ70" s="7"/>
      <c r="TUK70" s="7"/>
      <c r="TUL70" s="7"/>
      <c r="TUM70" s="7"/>
      <c r="TUN70" s="7"/>
      <c r="TUO70" s="7"/>
      <c r="TUP70" s="7"/>
      <c r="TUQ70" s="7"/>
      <c r="TUR70" s="7"/>
      <c r="TUS70" s="7"/>
      <c r="TUT70" s="7"/>
      <c r="TUU70" s="7"/>
      <c r="TUV70" s="7"/>
      <c r="TUW70" s="7"/>
      <c r="TUX70" s="7"/>
      <c r="TUY70" s="7"/>
      <c r="TUZ70" s="7"/>
      <c r="TVA70" s="7"/>
      <c r="TVB70" s="7"/>
      <c r="TVC70" s="7"/>
      <c r="TVD70" s="7"/>
      <c r="TVE70" s="7"/>
      <c r="TVF70" s="7"/>
      <c r="TVG70" s="7"/>
      <c r="TVH70" s="7"/>
      <c r="TVI70" s="7"/>
      <c r="TVJ70" s="7"/>
      <c r="TVK70" s="7"/>
      <c r="TVL70" s="7"/>
      <c r="TVM70" s="7"/>
      <c r="TVN70" s="7"/>
      <c r="TVO70" s="7"/>
      <c r="TVP70" s="7"/>
      <c r="TVQ70" s="7"/>
      <c r="TVR70" s="7"/>
      <c r="TVS70" s="7"/>
      <c r="TVT70" s="7"/>
      <c r="TVU70" s="7"/>
      <c r="TVV70" s="7"/>
      <c r="TVW70" s="7"/>
      <c r="TVX70" s="7"/>
      <c r="TVY70" s="7"/>
      <c r="TVZ70" s="7"/>
      <c r="TWA70" s="7"/>
      <c r="TWB70" s="7"/>
      <c r="TWC70" s="7"/>
      <c r="TWD70" s="7"/>
      <c r="TWE70" s="7"/>
      <c r="TWF70" s="7"/>
      <c r="TWG70" s="7"/>
      <c r="TWH70" s="7"/>
      <c r="TWI70" s="7"/>
      <c r="TWJ70" s="7"/>
      <c r="TWK70" s="7"/>
      <c r="TWL70" s="7"/>
      <c r="TWM70" s="7"/>
      <c r="TWN70" s="7"/>
      <c r="TWO70" s="7"/>
      <c r="TWP70" s="7"/>
      <c r="TWQ70" s="7"/>
      <c r="TWR70" s="7"/>
      <c r="TWS70" s="7"/>
      <c r="TWT70" s="7"/>
      <c r="TWU70" s="7"/>
      <c r="TWV70" s="7"/>
      <c r="TWW70" s="7"/>
      <c r="TWX70" s="7"/>
      <c r="TWY70" s="7"/>
      <c r="TWZ70" s="7"/>
      <c r="TXA70" s="7"/>
      <c r="TXB70" s="7"/>
      <c r="TXC70" s="7"/>
      <c r="TXD70" s="7"/>
      <c r="TXE70" s="7"/>
      <c r="TXF70" s="7"/>
      <c r="TXG70" s="7"/>
      <c r="TXH70" s="7"/>
      <c r="TXI70" s="7"/>
      <c r="TXJ70" s="7"/>
      <c r="TXK70" s="7"/>
      <c r="TXL70" s="7"/>
      <c r="TXM70" s="7"/>
      <c r="TXN70" s="7"/>
      <c r="TXO70" s="7"/>
      <c r="TXP70" s="7"/>
      <c r="TXQ70" s="7"/>
      <c r="TXR70" s="7"/>
      <c r="TXS70" s="7"/>
      <c r="TXT70" s="7"/>
      <c r="TXU70" s="7"/>
      <c r="TXV70" s="7"/>
      <c r="TXW70" s="7"/>
      <c r="TXX70" s="7"/>
      <c r="TXY70" s="7"/>
      <c r="TXZ70" s="7"/>
      <c r="TYA70" s="7"/>
      <c r="TYB70" s="7"/>
      <c r="TYC70" s="7"/>
      <c r="TYD70" s="7"/>
      <c r="TYE70" s="7"/>
      <c r="TYF70" s="7"/>
      <c r="TYG70" s="7"/>
      <c r="TYH70" s="7"/>
      <c r="TYI70" s="7"/>
      <c r="TYJ70" s="7"/>
      <c r="TYK70" s="7"/>
      <c r="TYL70" s="7"/>
      <c r="TYM70" s="7"/>
      <c r="TYN70" s="7"/>
      <c r="TYO70" s="7"/>
      <c r="TYP70" s="7"/>
      <c r="TYQ70" s="7"/>
      <c r="TYR70" s="7"/>
      <c r="TYS70" s="7"/>
      <c r="TYT70" s="7"/>
      <c r="TYU70" s="7"/>
      <c r="TYV70" s="7"/>
      <c r="TYW70" s="7"/>
      <c r="TYX70" s="7"/>
      <c r="TYY70" s="7"/>
      <c r="TYZ70" s="7"/>
      <c r="TZA70" s="7"/>
      <c r="TZB70" s="7"/>
      <c r="TZC70" s="7"/>
      <c r="TZD70" s="7"/>
      <c r="TZE70" s="7"/>
      <c r="TZF70" s="7"/>
      <c r="TZG70" s="7"/>
      <c r="TZH70" s="7"/>
      <c r="TZI70" s="7"/>
      <c r="TZJ70" s="7"/>
      <c r="TZK70" s="7"/>
      <c r="TZL70" s="7"/>
      <c r="TZM70" s="7"/>
      <c r="TZN70" s="7"/>
      <c r="TZO70" s="7"/>
      <c r="TZP70" s="7"/>
      <c r="TZQ70" s="7"/>
      <c r="TZR70" s="7"/>
      <c r="TZS70" s="7"/>
      <c r="TZT70" s="7"/>
      <c r="TZU70" s="7"/>
      <c r="TZV70" s="7"/>
      <c r="TZW70" s="7"/>
      <c r="TZX70" s="7"/>
      <c r="TZY70" s="7"/>
      <c r="TZZ70" s="7"/>
      <c r="UAA70" s="7"/>
      <c r="UAB70" s="7"/>
      <c r="UAC70" s="7"/>
      <c r="UAD70" s="7"/>
      <c r="UAE70" s="7"/>
      <c r="UAF70" s="7"/>
      <c r="UAG70" s="7"/>
      <c r="UAH70" s="7"/>
      <c r="UAI70" s="7"/>
      <c r="UAJ70" s="7"/>
      <c r="UAK70" s="7"/>
      <c r="UAL70" s="7"/>
      <c r="UAM70" s="7"/>
      <c r="UAN70" s="7"/>
      <c r="UAO70" s="7"/>
      <c r="UAP70" s="7"/>
      <c r="UAQ70" s="7"/>
      <c r="UAR70" s="7"/>
      <c r="UAS70" s="7"/>
      <c r="UAT70" s="7"/>
      <c r="UAU70" s="7"/>
      <c r="UAV70" s="7"/>
      <c r="UAW70" s="7"/>
      <c r="UAX70" s="7"/>
      <c r="UAY70" s="7"/>
      <c r="UAZ70" s="7"/>
      <c r="UBA70" s="7"/>
      <c r="UBB70" s="7"/>
      <c r="UBC70" s="7"/>
      <c r="UBD70" s="7"/>
      <c r="UBE70" s="7"/>
      <c r="UBF70" s="7"/>
      <c r="UBG70" s="7"/>
      <c r="UBH70" s="7"/>
      <c r="UBI70" s="7"/>
      <c r="UBJ70" s="7"/>
      <c r="UBK70" s="7"/>
      <c r="UBL70" s="7"/>
      <c r="UBM70" s="7"/>
      <c r="UBN70" s="7"/>
      <c r="UBO70" s="7"/>
      <c r="UBP70" s="7"/>
      <c r="UBQ70" s="7"/>
      <c r="UBR70" s="7"/>
      <c r="UBS70" s="7"/>
      <c r="UBT70" s="7"/>
      <c r="UBU70" s="7"/>
      <c r="UBV70" s="7"/>
      <c r="UBW70" s="7"/>
      <c r="UBX70" s="7"/>
      <c r="UBY70" s="7"/>
      <c r="UBZ70" s="7"/>
      <c r="UCA70" s="7"/>
      <c r="UCB70" s="7"/>
      <c r="UCC70" s="7"/>
      <c r="UCD70" s="7"/>
      <c r="UCE70" s="7"/>
      <c r="UCF70" s="7"/>
      <c r="UCG70" s="7"/>
      <c r="UCH70" s="7"/>
      <c r="UCI70" s="7"/>
      <c r="UCJ70" s="7"/>
      <c r="UCK70" s="7"/>
      <c r="UCL70" s="7"/>
      <c r="UCM70" s="7"/>
      <c r="UCN70" s="7"/>
      <c r="UCO70" s="7"/>
      <c r="UCP70" s="7"/>
      <c r="UCQ70" s="7"/>
      <c r="UCR70" s="7"/>
      <c r="UCS70" s="7"/>
      <c r="UCT70" s="7"/>
      <c r="UCU70" s="7"/>
      <c r="UCV70" s="7"/>
      <c r="UCW70" s="7"/>
      <c r="UCX70" s="7"/>
      <c r="UCY70" s="7"/>
      <c r="UCZ70" s="7"/>
      <c r="UDA70" s="7"/>
      <c r="UDB70" s="7"/>
      <c r="UDC70" s="7"/>
      <c r="UDD70" s="7"/>
      <c r="UDE70" s="7"/>
      <c r="UDF70" s="7"/>
      <c r="UDG70" s="7"/>
      <c r="UDH70" s="7"/>
      <c r="UDI70" s="7"/>
      <c r="UDJ70" s="7"/>
      <c r="UDK70" s="7"/>
      <c r="UDL70" s="7"/>
      <c r="UDM70" s="7"/>
      <c r="UDN70" s="7"/>
      <c r="UDO70" s="7"/>
      <c r="UDP70" s="7"/>
      <c r="UDQ70" s="7"/>
      <c r="UDR70" s="7"/>
      <c r="UDS70" s="7"/>
      <c r="UDT70" s="7"/>
      <c r="UDU70" s="7"/>
      <c r="UDV70" s="7"/>
      <c r="UDW70" s="7"/>
      <c r="UDX70" s="7"/>
      <c r="UDY70" s="7"/>
      <c r="UDZ70" s="7"/>
      <c r="UEA70" s="7"/>
      <c r="UEB70" s="7"/>
      <c r="UEC70" s="7"/>
      <c r="UED70" s="7"/>
      <c r="UEE70" s="7"/>
      <c r="UEF70" s="7"/>
      <c r="UEG70" s="7"/>
      <c r="UEH70" s="7"/>
      <c r="UEI70" s="7"/>
      <c r="UEJ70" s="7"/>
      <c r="UEK70" s="7"/>
      <c r="UEL70" s="7"/>
      <c r="UEM70" s="7"/>
      <c r="UEN70" s="7"/>
      <c r="UEO70" s="7"/>
      <c r="UEP70" s="7"/>
      <c r="UEQ70" s="7"/>
      <c r="UER70" s="7"/>
      <c r="UES70" s="7"/>
      <c r="UET70" s="7"/>
      <c r="UEU70" s="7"/>
      <c r="UEV70" s="7"/>
      <c r="UEW70" s="7"/>
      <c r="UEX70" s="7"/>
      <c r="UEY70" s="7"/>
      <c r="UEZ70" s="7"/>
      <c r="UFA70" s="7"/>
      <c r="UFB70" s="7"/>
      <c r="UFC70" s="7"/>
      <c r="UFD70" s="7"/>
      <c r="UFE70" s="7"/>
      <c r="UFF70" s="7"/>
      <c r="UFG70" s="7"/>
      <c r="UFH70" s="7"/>
      <c r="UFI70" s="7"/>
      <c r="UFJ70" s="7"/>
      <c r="UFK70" s="7"/>
      <c r="UFL70" s="7"/>
      <c r="UFM70" s="7"/>
      <c r="UFN70" s="7"/>
      <c r="UFO70" s="7"/>
      <c r="UFP70" s="7"/>
      <c r="UFQ70" s="7"/>
      <c r="UFR70" s="7"/>
      <c r="UFS70" s="7"/>
      <c r="UFT70" s="7"/>
      <c r="UFU70" s="7"/>
      <c r="UFV70" s="7"/>
      <c r="UFW70" s="7"/>
      <c r="UFX70" s="7"/>
      <c r="UFY70" s="7"/>
      <c r="UFZ70" s="7"/>
      <c r="UGA70" s="7"/>
      <c r="UGB70" s="7"/>
      <c r="UGC70" s="7"/>
      <c r="UGD70" s="7"/>
      <c r="UGE70" s="7"/>
      <c r="UGF70" s="7"/>
      <c r="UGG70" s="7"/>
      <c r="UGH70" s="7"/>
      <c r="UGI70" s="7"/>
      <c r="UGJ70" s="7"/>
      <c r="UGK70" s="7"/>
      <c r="UGL70" s="7"/>
      <c r="UGM70" s="7"/>
      <c r="UGN70" s="7"/>
      <c r="UGO70" s="7"/>
      <c r="UGP70" s="7"/>
      <c r="UGQ70" s="7"/>
      <c r="UGR70" s="7"/>
      <c r="UGS70" s="7"/>
      <c r="UGT70" s="7"/>
      <c r="UGU70" s="7"/>
      <c r="UGV70" s="7"/>
      <c r="UGW70" s="7"/>
      <c r="UGX70" s="7"/>
      <c r="UGY70" s="7"/>
      <c r="UGZ70" s="7"/>
      <c r="UHA70" s="7"/>
      <c r="UHB70" s="7"/>
      <c r="UHC70" s="7"/>
      <c r="UHD70" s="7"/>
      <c r="UHE70" s="7"/>
      <c r="UHF70" s="7"/>
      <c r="UHG70" s="7"/>
      <c r="UHH70" s="7"/>
      <c r="UHI70" s="7"/>
      <c r="UHJ70" s="7"/>
      <c r="UHK70" s="7"/>
      <c r="UHL70" s="7"/>
      <c r="UHM70" s="7"/>
      <c r="UHN70" s="7"/>
      <c r="UHO70" s="7"/>
      <c r="UHP70" s="7"/>
      <c r="UHQ70" s="7"/>
      <c r="UHR70" s="7"/>
      <c r="UHS70" s="7"/>
      <c r="UHT70" s="7"/>
      <c r="UHU70" s="7"/>
      <c r="UHV70" s="7"/>
      <c r="UHW70" s="7"/>
      <c r="UHX70" s="7"/>
      <c r="UHY70" s="7"/>
      <c r="UHZ70" s="7"/>
      <c r="UIA70" s="7"/>
      <c r="UIB70" s="7"/>
      <c r="UIC70" s="7"/>
      <c r="UID70" s="7"/>
      <c r="UIE70" s="7"/>
      <c r="UIF70" s="7"/>
      <c r="UIG70" s="7"/>
      <c r="UIH70" s="7"/>
      <c r="UII70" s="7"/>
      <c r="UIJ70" s="7"/>
      <c r="UIK70" s="7"/>
      <c r="UIL70" s="7"/>
      <c r="UIM70" s="7"/>
      <c r="UIN70" s="7"/>
      <c r="UIO70" s="7"/>
      <c r="UIP70" s="7"/>
      <c r="UIQ70" s="7"/>
      <c r="UIR70" s="7"/>
      <c r="UIS70" s="7"/>
      <c r="UIT70" s="7"/>
      <c r="UIU70" s="7"/>
      <c r="UIV70" s="7"/>
      <c r="UIW70" s="7"/>
      <c r="UIX70" s="7"/>
      <c r="UIY70" s="7"/>
      <c r="UIZ70" s="7"/>
      <c r="UJA70" s="7"/>
      <c r="UJB70" s="7"/>
      <c r="UJC70" s="7"/>
      <c r="UJD70" s="7"/>
      <c r="UJE70" s="7"/>
      <c r="UJF70" s="7"/>
      <c r="UJG70" s="7"/>
      <c r="UJH70" s="7"/>
      <c r="UJI70" s="7"/>
      <c r="UJJ70" s="7"/>
      <c r="UJK70" s="7"/>
      <c r="UJL70" s="7"/>
      <c r="UJM70" s="7"/>
      <c r="UJN70" s="7"/>
      <c r="UJO70" s="7"/>
      <c r="UJP70" s="7"/>
      <c r="UJQ70" s="7"/>
      <c r="UJR70" s="7"/>
      <c r="UJS70" s="7"/>
      <c r="UJT70" s="7"/>
      <c r="UJU70" s="7"/>
      <c r="UJV70" s="7"/>
      <c r="UJW70" s="7"/>
      <c r="UJX70" s="7"/>
      <c r="UJY70" s="7"/>
      <c r="UJZ70" s="7"/>
      <c r="UKA70" s="7"/>
      <c r="UKB70" s="7"/>
      <c r="UKC70" s="7"/>
      <c r="UKD70" s="7"/>
      <c r="UKE70" s="7"/>
      <c r="UKF70" s="7"/>
      <c r="UKG70" s="7"/>
      <c r="UKH70" s="7"/>
      <c r="UKI70" s="7"/>
      <c r="UKJ70" s="7"/>
      <c r="UKK70" s="7"/>
      <c r="UKL70" s="7"/>
      <c r="UKM70" s="7"/>
      <c r="UKN70" s="7"/>
      <c r="UKO70" s="7"/>
      <c r="UKP70" s="7"/>
      <c r="UKQ70" s="7"/>
      <c r="UKR70" s="7"/>
      <c r="UKS70" s="7"/>
      <c r="UKT70" s="7"/>
      <c r="UKU70" s="7"/>
      <c r="UKV70" s="7"/>
      <c r="UKW70" s="7"/>
      <c r="UKX70" s="7"/>
      <c r="UKY70" s="7"/>
      <c r="UKZ70" s="7"/>
      <c r="ULA70" s="7"/>
      <c r="ULB70" s="7"/>
      <c r="ULC70" s="7"/>
      <c r="ULD70" s="7"/>
      <c r="ULE70" s="7"/>
      <c r="ULF70" s="7"/>
      <c r="ULG70" s="7"/>
      <c r="ULH70" s="7"/>
      <c r="ULI70" s="7"/>
      <c r="ULJ70" s="7"/>
      <c r="ULK70" s="7"/>
      <c r="ULL70" s="7"/>
      <c r="ULM70" s="7"/>
      <c r="ULN70" s="7"/>
      <c r="ULO70" s="7"/>
      <c r="ULP70" s="7"/>
      <c r="ULQ70" s="7"/>
      <c r="ULR70" s="7"/>
      <c r="ULS70" s="7"/>
      <c r="ULT70" s="7"/>
      <c r="ULU70" s="7"/>
      <c r="ULV70" s="7"/>
      <c r="ULW70" s="7"/>
      <c r="ULX70" s="7"/>
      <c r="ULY70" s="7"/>
      <c r="ULZ70" s="7"/>
      <c r="UMA70" s="7"/>
      <c r="UMB70" s="7"/>
      <c r="UMC70" s="7"/>
      <c r="UMD70" s="7"/>
      <c r="UME70" s="7"/>
      <c r="UMF70" s="7"/>
      <c r="UMG70" s="7"/>
      <c r="UMH70" s="7"/>
      <c r="UMI70" s="7"/>
      <c r="UMJ70" s="7"/>
      <c r="UMK70" s="7"/>
      <c r="UML70" s="7"/>
      <c r="UMM70" s="7"/>
      <c r="UMN70" s="7"/>
      <c r="UMO70" s="7"/>
      <c r="UMP70" s="7"/>
      <c r="UMQ70" s="7"/>
      <c r="UMR70" s="7"/>
      <c r="UMS70" s="7"/>
      <c r="UMT70" s="7"/>
      <c r="UMU70" s="7"/>
      <c r="UMV70" s="7"/>
      <c r="UMW70" s="7"/>
      <c r="UMX70" s="7"/>
      <c r="UMY70" s="7"/>
      <c r="UMZ70" s="7"/>
      <c r="UNA70" s="7"/>
      <c r="UNB70" s="7"/>
      <c r="UNC70" s="7"/>
      <c r="UND70" s="7"/>
      <c r="UNE70" s="7"/>
      <c r="UNF70" s="7"/>
      <c r="UNG70" s="7"/>
      <c r="UNH70" s="7"/>
      <c r="UNI70" s="7"/>
      <c r="UNJ70" s="7"/>
      <c r="UNK70" s="7"/>
      <c r="UNL70" s="7"/>
      <c r="UNM70" s="7"/>
      <c r="UNN70" s="7"/>
      <c r="UNO70" s="7"/>
      <c r="UNP70" s="7"/>
      <c r="UNQ70" s="7"/>
      <c r="UNR70" s="7"/>
      <c r="UNS70" s="7"/>
      <c r="UNT70" s="7"/>
      <c r="UNU70" s="7"/>
      <c r="UNV70" s="7"/>
      <c r="UNW70" s="7"/>
      <c r="UNX70" s="7"/>
      <c r="UNY70" s="7"/>
      <c r="UNZ70" s="7"/>
      <c r="UOA70" s="7"/>
      <c r="UOB70" s="7"/>
      <c r="UOC70" s="7"/>
      <c r="UOD70" s="7"/>
      <c r="UOE70" s="7"/>
      <c r="UOF70" s="7"/>
      <c r="UOG70" s="7"/>
      <c r="UOH70" s="7"/>
      <c r="UOI70" s="7"/>
      <c r="UOJ70" s="7"/>
      <c r="UOK70" s="7"/>
      <c r="UOL70" s="7"/>
      <c r="UOM70" s="7"/>
      <c r="UON70" s="7"/>
      <c r="UOO70" s="7"/>
      <c r="UOP70" s="7"/>
      <c r="UOQ70" s="7"/>
      <c r="UOR70" s="7"/>
      <c r="UOS70" s="7"/>
      <c r="UOT70" s="7"/>
      <c r="UOU70" s="7"/>
      <c r="UOV70" s="7"/>
      <c r="UOW70" s="7"/>
      <c r="UOX70" s="7"/>
      <c r="UOY70" s="7"/>
      <c r="UOZ70" s="7"/>
      <c r="UPA70" s="7"/>
      <c r="UPB70" s="7"/>
      <c r="UPC70" s="7"/>
      <c r="UPD70" s="7"/>
      <c r="UPE70" s="7"/>
      <c r="UPF70" s="7"/>
      <c r="UPG70" s="7"/>
      <c r="UPH70" s="7"/>
      <c r="UPI70" s="7"/>
      <c r="UPJ70" s="7"/>
      <c r="UPK70" s="7"/>
      <c r="UPL70" s="7"/>
      <c r="UPM70" s="7"/>
      <c r="UPN70" s="7"/>
      <c r="UPO70" s="7"/>
      <c r="UPP70" s="7"/>
      <c r="UPQ70" s="7"/>
      <c r="UPR70" s="7"/>
      <c r="UPS70" s="7"/>
      <c r="UPT70" s="7"/>
      <c r="UPU70" s="7"/>
      <c r="UPV70" s="7"/>
      <c r="UPW70" s="7"/>
      <c r="UPX70" s="7"/>
      <c r="UPY70" s="7"/>
      <c r="UPZ70" s="7"/>
      <c r="UQA70" s="7"/>
      <c r="UQB70" s="7"/>
      <c r="UQC70" s="7"/>
      <c r="UQD70" s="7"/>
      <c r="UQE70" s="7"/>
      <c r="UQF70" s="7"/>
      <c r="UQG70" s="7"/>
      <c r="UQH70" s="7"/>
      <c r="UQI70" s="7"/>
      <c r="UQJ70" s="7"/>
      <c r="UQK70" s="7"/>
      <c r="UQL70" s="7"/>
      <c r="UQM70" s="7"/>
      <c r="UQN70" s="7"/>
      <c r="UQO70" s="7"/>
      <c r="UQP70" s="7"/>
      <c r="UQQ70" s="7"/>
      <c r="UQR70" s="7"/>
      <c r="UQS70" s="7"/>
      <c r="UQT70" s="7"/>
      <c r="UQU70" s="7"/>
      <c r="UQV70" s="7"/>
      <c r="UQW70" s="7"/>
      <c r="UQX70" s="7"/>
      <c r="UQY70" s="7"/>
      <c r="UQZ70" s="7"/>
      <c r="URA70" s="7"/>
      <c r="URB70" s="7"/>
      <c r="URC70" s="7"/>
      <c r="URD70" s="7"/>
      <c r="URE70" s="7"/>
      <c r="URF70" s="7"/>
      <c r="URG70" s="7"/>
      <c r="URH70" s="7"/>
      <c r="URI70" s="7"/>
      <c r="URJ70" s="7"/>
      <c r="URK70" s="7"/>
      <c r="URL70" s="7"/>
      <c r="URM70" s="7"/>
      <c r="URN70" s="7"/>
      <c r="URO70" s="7"/>
      <c r="URP70" s="7"/>
      <c r="URQ70" s="7"/>
      <c r="URR70" s="7"/>
      <c r="URS70" s="7"/>
      <c r="URT70" s="7"/>
      <c r="URU70" s="7"/>
      <c r="URV70" s="7"/>
      <c r="URW70" s="7"/>
      <c r="URX70" s="7"/>
      <c r="URY70" s="7"/>
      <c r="URZ70" s="7"/>
      <c r="USA70" s="7"/>
      <c r="USB70" s="7"/>
      <c r="USC70" s="7"/>
      <c r="USD70" s="7"/>
      <c r="USE70" s="7"/>
      <c r="USF70" s="7"/>
      <c r="USG70" s="7"/>
      <c r="USH70" s="7"/>
      <c r="USI70" s="7"/>
      <c r="USJ70" s="7"/>
      <c r="USK70" s="7"/>
      <c r="USL70" s="7"/>
      <c r="USM70" s="7"/>
      <c r="USN70" s="7"/>
      <c r="USO70" s="7"/>
      <c r="USP70" s="7"/>
      <c r="USQ70" s="7"/>
      <c r="USR70" s="7"/>
      <c r="USS70" s="7"/>
      <c r="UST70" s="7"/>
      <c r="USU70" s="7"/>
      <c r="USV70" s="7"/>
      <c r="USW70" s="7"/>
      <c r="USX70" s="7"/>
      <c r="USY70" s="7"/>
      <c r="USZ70" s="7"/>
      <c r="UTA70" s="7"/>
      <c r="UTB70" s="7"/>
      <c r="UTC70" s="7"/>
      <c r="UTD70" s="7"/>
      <c r="UTE70" s="7"/>
      <c r="UTF70" s="7"/>
      <c r="UTG70" s="7"/>
      <c r="UTH70" s="7"/>
      <c r="UTI70" s="7"/>
      <c r="UTJ70" s="7"/>
      <c r="UTK70" s="7"/>
      <c r="UTL70" s="7"/>
      <c r="UTM70" s="7"/>
      <c r="UTN70" s="7"/>
      <c r="UTO70" s="7"/>
      <c r="UTP70" s="7"/>
      <c r="UTQ70" s="7"/>
      <c r="UTR70" s="7"/>
      <c r="UTS70" s="7"/>
      <c r="UTT70" s="7"/>
      <c r="UTU70" s="7"/>
      <c r="UTV70" s="7"/>
      <c r="UTW70" s="7"/>
      <c r="UTX70" s="7"/>
      <c r="UTY70" s="7"/>
      <c r="UTZ70" s="7"/>
      <c r="UUA70" s="7"/>
      <c r="UUB70" s="7"/>
      <c r="UUC70" s="7"/>
      <c r="UUD70" s="7"/>
      <c r="UUE70" s="7"/>
      <c r="UUF70" s="7"/>
      <c r="UUG70" s="7"/>
      <c r="UUH70" s="7"/>
      <c r="UUI70" s="7"/>
      <c r="UUJ70" s="7"/>
      <c r="UUK70" s="7"/>
      <c r="UUL70" s="7"/>
      <c r="UUM70" s="7"/>
      <c r="UUN70" s="7"/>
      <c r="UUO70" s="7"/>
      <c r="UUP70" s="7"/>
      <c r="UUQ70" s="7"/>
      <c r="UUR70" s="7"/>
      <c r="UUS70" s="7"/>
      <c r="UUT70" s="7"/>
      <c r="UUU70" s="7"/>
      <c r="UUV70" s="7"/>
      <c r="UUW70" s="7"/>
      <c r="UUX70" s="7"/>
      <c r="UUY70" s="7"/>
      <c r="UUZ70" s="7"/>
      <c r="UVA70" s="7"/>
      <c r="UVB70" s="7"/>
      <c r="UVC70" s="7"/>
      <c r="UVD70" s="7"/>
      <c r="UVE70" s="7"/>
      <c r="UVF70" s="7"/>
      <c r="UVG70" s="7"/>
      <c r="UVH70" s="7"/>
      <c r="UVI70" s="7"/>
      <c r="UVJ70" s="7"/>
      <c r="UVK70" s="7"/>
      <c r="UVL70" s="7"/>
      <c r="UVM70" s="7"/>
      <c r="UVN70" s="7"/>
      <c r="UVO70" s="7"/>
      <c r="UVP70" s="7"/>
      <c r="UVQ70" s="7"/>
      <c r="UVR70" s="7"/>
      <c r="UVS70" s="7"/>
      <c r="UVT70" s="7"/>
      <c r="UVU70" s="7"/>
      <c r="UVV70" s="7"/>
      <c r="UVW70" s="7"/>
      <c r="UVX70" s="7"/>
      <c r="UVY70" s="7"/>
      <c r="UVZ70" s="7"/>
      <c r="UWA70" s="7"/>
      <c r="UWB70" s="7"/>
      <c r="UWC70" s="7"/>
      <c r="UWD70" s="7"/>
      <c r="UWE70" s="7"/>
      <c r="UWF70" s="7"/>
      <c r="UWG70" s="7"/>
      <c r="UWH70" s="7"/>
      <c r="UWI70" s="7"/>
      <c r="UWJ70" s="7"/>
      <c r="UWK70" s="7"/>
      <c r="UWL70" s="7"/>
      <c r="UWM70" s="7"/>
      <c r="UWN70" s="7"/>
      <c r="UWO70" s="7"/>
      <c r="UWP70" s="7"/>
      <c r="UWQ70" s="7"/>
      <c r="UWR70" s="7"/>
      <c r="UWS70" s="7"/>
      <c r="UWT70" s="7"/>
      <c r="UWU70" s="7"/>
      <c r="UWV70" s="7"/>
      <c r="UWW70" s="7"/>
      <c r="UWX70" s="7"/>
      <c r="UWY70" s="7"/>
      <c r="UWZ70" s="7"/>
      <c r="UXA70" s="7"/>
      <c r="UXB70" s="7"/>
      <c r="UXC70" s="7"/>
      <c r="UXD70" s="7"/>
      <c r="UXE70" s="7"/>
      <c r="UXF70" s="7"/>
      <c r="UXG70" s="7"/>
      <c r="UXH70" s="7"/>
      <c r="UXI70" s="7"/>
      <c r="UXJ70" s="7"/>
      <c r="UXK70" s="7"/>
      <c r="UXL70" s="7"/>
      <c r="UXM70" s="7"/>
      <c r="UXN70" s="7"/>
      <c r="UXO70" s="7"/>
      <c r="UXP70" s="7"/>
      <c r="UXQ70" s="7"/>
      <c r="UXR70" s="7"/>
      <c r="UXS70" s="7"/>
      <c r="UXT70" s="7"/>
      <c r="UXU70" s="7"/>
      <c r="UXV70" s="7"/>
      <c r="UXW70" s="7"/>
      <c r="UXX70" s="7"/>
      <c r="UXY70" s="7"/>
      <c r="UXZ70" s="7"/>
      <c r="UYA70" s="7"/>
      <c r="UYB70" s="7"/>
      <c r="UYC70" s="7"/>
      <c r="UYD70" s="7"/>
      <c r="UYE70" s="7"/>
      <c r="UYF70" s="7"/>
      <c r="UYG70" s="7"/>
      <c r="UYH70" s="7"/>
      <c r="UYI70" s="7"/>
      <c r="UYJ70" s="7"/>
      <c r="UYK70" s="7"/>
      <c r="UYL70" s="7"/>
      <c r="UYM70" s="7"/>
      <c r="UYN70" s="7"/>
      <c r="UYO70" s="7"/>
      <c r="UYP70" s="7"/>
      <c r="UYQ70" s="7"/>
      <c r="UYR70" s="7"/>
      <c r="UYS70" s="7"/>
      <c r="UYT70" s="7"/>
      <c r="UYU70" s="7"/>
      <c r="UYV70" s="7"/>
      <c r="UYW70" s="7"/>
      <c r="UYX70" s="7"/>
      <c r="UYY70" s="7"/>
      <c r="UYZ70" s="7"/>
      <c r="UZA70" s="7"/>
      <c r="UZB70" s="7"/>
      <c r="UZC70" s="7"/>
      <c r="UZD70" s="7"/>
      <c r="UZE70" s="7"/>
      <c r="UZF70" s="7"/>
      <c r="UZG70" s="7"/>
      <c r="UZH70" s="7"/>
      <c r="UZI70" s="7"/>
      <c r="UZJ70" s="7"/>
      <c r="UZK70" s="7"/>
      <c r="UZL70" s="7"/>
      <c r="UZM70" s="7"/>
      <c r="UZN70" s="7"/>
      <c r="UZO70" s="7"/>
      <c r="UZP70" s="7"/>
      <c r="UZQ70" s="7"/>
      <c r="UZR70" s="7"/>
      <c r="UZS70" s="7"/>
      <c r="UZT70" s="7"/>
      <c r="UZU70" s="7"/>
      <c r="UZV70" s="7"/>
      <c r="UZW70" s="7"/>
      <c r="UZX70" s="7"/>
      <c r="UZY70" s="7"/>
      <c r="UZZ70" s="7"/>
      <c r="VAA70" s="7"/>
      <c r="VAB70" s="7"/>
      <c r="VAC70" s="7"/>
      <c r="VAD70" s="7"/>
      <c r="VAE70" s="7"/>
      <c r="VAF70" s="7"/>
      <c r="VAG70" s="7"/>
      <c r="VAH70" s="7"/>
      <c r="VAI70" s="7"/>
      <c r="VAJ70" s="7"/>
      <c r="VAK70" s="7"/>
      <c r="VAL70" s="7"/>
      <c r="VAM70" s="7"/>
      <c r="VAN70" s="7"/>
      <c r="VAO70" s="7"/>
      <c r="VAP70" s="7"/>
      <c r="VAQ70" s="7"/>
      <c r="VAR70" s="7"/>
      <c r="VAS70" s="7"/>
      <c r="VAT70" s="7"/>
      <c r="VAU70" s="7"/>
      <c r="VAV70" s="7"/>
      <c r="VAW70" s="7"/>
      <c r="VAX70" s="7"/>
      <c r="VAY70" s="7"/>
      <c r="VAZ70" s="7"/>
      <c r="VBA70" s="7"/>
      <c r="VBB70" s="7"/>
      <c r="VBC70" s="7"/>
      <c r="VBD70" s="7"/>
      <c r="VBE70" s="7"/>
      <c r="VBF70" s="7"/>
      <c r="VBG70" s="7"/>
      <c r="VBH70" s="7"/>
      <c r="VBI70" s="7"/>
      <c r="VBJ70" s="7"/>
      <c r="VBK70" s="7"/>
      <c r="VBL70" s="7"/>
      <c r="VBM70" s="7"/>
      <c r="VBN70" s="7"/>
      <c r="VBO70" s="7"/>
      <c r="VBP70" s="7"/>
      <c r="VBQ70" s="7"/>
      <c r="VBR70" s="7"/>
      <c r="VBS70" s="7"/>
      <c r="VBT70" s="7"/>
      <c r="VBU70" s="7"/>
      <c r="VBV70" s="7"/>
      <c r="VBW70" s="7"/>
      <c r="VBX70" s="7"/>
      <c r="VBY70" s="7"/>
      <c r="VBZ70" s="7"/>
      <c r="VCA70" s="7"/>
      <c r="VCB70" s="7"/>
      <c r="VCC70" s="7"/>
      <c r="VCD70" s="7"/>
      <c r="VCE70" s="7"/>
      <c r="VCF70" s="7"/>
      <c r="VCG70" s="7"/>
      <c r="VCH70" s="7"/>
      <c r="VCI70" s="7"/>
      <c r="VCJ70" s="7"/>
      <c r="VCK70" s="7"/>
      <c r="VCL70" s="7"/>
      <c r="VCM70" s="7"/>
      <c r="VCN70" s="7"/>
      <c r="VCO70" s="7"/>
      <c r="VCP70" s="7"/>
      <c r="VCQ70" s="7"/>
      <c r="VCR70" s="7"/>
      <c r="VCS70" s="7"/>
      <c r="VCT70" s="7"/>
      <c r="VCU70" s="7"/>
      <c r="VCV70" s="7"/>
      <c r="VCW70" s="7"/>
      <c r="VCX70" s="7"/>
      <c r="VCY70" s="7"/>
      <c r="VCZ70" s="7"/>
      <c r="VDA70" s="7"/>
      <c r="VDB70" s="7"/>
      <c r="VDC70" s="7"/>
      <c r="VDD70" s="7"/>
      <c r="VDE70" s="7"/>
      <c r="VDF70" s="7"/>
      <c r="VDG70" s="7"/>
      <c r="VDH70" s="7"/>
      <c r="VDI70" s="7"/>
      <c r="VDJ70" s="7"/>
      <c r="VDK70" s="7"/>
      <c r="VDL70" s="7"/>
      <c r="VDM70" s="7"/>
      <c r="VDN70" s="7"/>
      <c r="VDO70" s="7"/>
      <c r="VDP70" s="7"/>
      <c r="VDQ70" s="7"/>
      <c r="VDR70" s="7"/>
      <c r="VDS70" s="7"/>
      <c r="VDT70" s="7"/>
      <c r="VDU70" s="7"/>
      <c r="VDV70" s="7"/>
      <c r="VDW70" s="7"/>
      <c r="VDX70" s="7"/>
      <c r="VDY70" s="7"/>
      <c r="VDZ70" s="7"/>
      <c r="VEA70" s="7"/>
      <c r="VEB70" s="7"/>
      <c r="VEC70" s="7"/>
      <c r="VED70" s="7"/>
      <c r="VEE70" s="7"/>
      <c r="VEF70" s="7"/>
      <c r="VEG70" s="7"/>
      <c r="VEH70" s="7"/>
      <c r="VEI70" s="7"/>
      <c r="VEJ70" s="7"/>
      <c r="VEK70" s="7"/>
      <c r="VEL70" s="7"/>
      <c r="VEM70" s="7"/>
      <c r="VEN70" s="7"/>
      <c r="VEO70" s="7"/>
      <c r="VEP70" s="7"/>
      <c r="VEQ70" s="7"/>
      <c r="VER70" s="7"/>
      <c r="VES70" s="7"/>
      <c r="VET70" s="7"/>
      <c r="VEU70" s="7"/>
      <c r="VEV70" s="7"/>
      <c r="VEW70" s="7"/>
      <c r="VEX70" s="7"/>
      <c r="VEY70" s="7"/>
      <c r="VEZ70" s="7"/>
      <c r="VFA70" s="7"/>
      <c r="VFB70" s="7"/>
      <c r="VFC70" s="7"/>
      <c r="VFD70" s="7"/>
      <c r="VFE70" s="7"/>
      <c r="VFF70" s="7"/>
      <c r="VFG70" s="7"/>
      <c r="VFH70" s="7"/>
      <c r="VFI70" s="7"/>
      <c r="VFJ70" s="7"/>
      <c r="VFK70" s="7"/>
      <c r="VFL70" s="7"/>
      <c r="VFM70" s="7"/>
      <c r="VFN70" s="7"/>
      <c r="VFO70" s="7"/>
      <c r="VFP70" s="7"/>
      <c r="VFQ70" s="7"/>
      <c r="VFR70" s="7"/>
      <c r="VFS70" s="7"/>
      <c r="VFT70" s="7"/>
      <c r="VFU70" s="7"/>
      <c r="VFV70" s="7"/>
      <c r="VFW70" s="7"/>
      <c r="VFX70" s="7"/>
      <c r="VFY70" s="7"/>
      <c r="VFZ70" s="7"/>
      <c r="VGA70" s="7"/>
      <c r="VGB70" s="7"/>
      <c r="VGC70" s="7"/>
      <c r="VGD70" s="7"/>
      <c r="VGE70" s="7"/>
      <c r="VGF70" s="7"/>
      <c r="VGG70" s="7"/>
      <c r="VGH70" s="7"/>
      <c r="VGI70" s="7"/>
      <c r="VGJ70" s="7"/>
      <c r="VGK70" s="7"/>
      <c r="VGL70" s="7"/>
      <c r="VGM70" s="7"/>
      <c r="VGN70" s="7"/>
      <c r="VGO70" s="7"/>
      <c r="VGP70" s="7"/>
      <c r="VGQ70" s="7"/>
      <c r="VGR70" s="7"/>
      <c r="VGS70" s="7"/>
      <c r="VGT70" s="7"/>
      <c r="VGU70" s="7"/>
      <c r="VGV70" s="7"/>
      <c r="VGW70" s="7"/>
      <c r="VGX70" s="7"/>
      <c r="VGY70" s="7"/>
      <c r="VGZ70" s="7"/>
      <c r="VHA70" s="7"/>
      <c r="VHB70" s="7"/>
      <c r="VHC70" s="7"/>
      <c r="VHD70" s="7"/>
      <c r="VHE70" s="7"/>
      <c r="VHF70" s="7"/>
      <c r="VHG70" s="7"/>
      <c r="VHH70" s="7"/>
      <c r="VHI70" s="7"/>
      <c r="VHJ70" s="7"/>
      <c r="VHK70" s="7"/>
      <c r="VHL70" s="7"/>
      <c r="VHM70" s="7"/>
      <c r="VHN70" s="7"/>
      <c r="VHO70" s="7"/>
      <c r="VHP70" s="7"/>
      <c r="VHQ70" s="7"/>
      <c r="VHR70" s="7"/>
      <c r="VHS70" s="7"/>
      <c r="VHT70" s="7"/>
      <c r="VHU70" s="7"/>
      <c r="VHV70" s="7"/>
      <c r="VHW70" s="7"/>
      <c r="VHX70" s="7"/>
      <c r="VHY70" s="7"/>
      <c r="VHZ70" s="7"/>
      <c r="VIA70" s="7"/>
      <c r="VIB70" s="7"/>
      <c r="VIC70" s="7"/>
      <c r="VID70" s="7"/>
      <c r="VIE70" s="7"/>
      <c r="VIF70" s="7"/>
      <c r="VIG70" s="7"/>
      <c r="VIH70" s="7"/>
      <c r="VII70" s="7"/>
      <c r="VIJ70" s="7"/>
      <c r="VIK70" s="7"/>
      <c r="VIL70" s="7"/>
      <c r="VIM70" s="7"/>
      <c r="VIN70" s="7"/>
      <c r="VIO70" s="7"/>
      <c r="VIP70" s="7"/>
      <c r="VIQ70" s="7"/>
      <c r="VIR70" s="7"/>
      <c r="VIS70" s="7"/>
      <c r="VIT70" s="7"/>
      <c r="VIU70" s="7"/>
      <c r="VIV70" s="7"/>
      <c r="VIW70" s="7"/>
      <c r="VIX70" s="7"/>
      <c r="VIY70" s="7"/>
      <c r="VIZ70" s="7"/>
      <c r="VJA70" s="7"/>
      <c r="VJB70" s="7"/>
      <c r="VJC70" s="7"/>
      <c r="VJD70" s="7"/>
      <c r="VJE70" s="7"/>
      <c r="VJF70" s="7"/>
      <c r="VJG70" s="7"/>
      <c r="VJH70" s="7"/>
      <c r="VJI70" s="7"/>
      <c r="VJJ70" s="7"/>
      <c r="VJK70" s="7"/>
      <c r="VJL70" s="7"/>
      <c r="VJM70" s="7"/>
      <c r="VJN70" s="7"/>
      <c r="VJO70" s="7"/>
      <c r="VJP70" s="7"/>
      <c r="VJQ70" s="7"/>
      <c r="VJR70" s="7"/>
      <c r="VJS70" s="7"/>
      <c r="VJT70" s="7"/>
      <c r="VJU70" s="7"/>
      <c r="VJV70" s="7"/>
      <c r="VJW70" s="7"/>
      <c r="VJX70" s="7"/>
      <c r="VJY70" s="7"/>
      <c r="VJZ70" s="7"/>
      <c r="VKA70" s="7"/>
      <c r="VKB70" s="7"/>
      <c r="VKC70" s="7"/>
      <c r="VKD70" s="7"/>
      <c r="VKE70" s="7"/>
      <c r="VKF70" s="7"/>
      <c r="VKG70" s="7"/>
      <c r="VKH70" s="7"/>
      <c r="VKI70" s="7"/>
      <c r="VKJ70" s="7"/>
      <c r="VKK70" s="7"/>
      <c r="VKL70" s="7"/>
      <c r="VKM70" s="7"/>
      <c r="VKN70" s="7"/>
      <c r="VKO70" s="7"/>
      <c r="VKP70" s="7"/>
      <c r="VKQ70" s="7"/>
      <c r="VKR70" s="7"/>
      <c r="VKS70" s="7"/>
      <c r="VKT70" s="7"/>
      <c r="VKU70" s="7"/>
      <c r="VKV70" s="7"/>
      <c r="VKW70" s="7"/>
      <c r="VKX70" s="7"/>
      <c r="VKY70" s="7"/>
      <c r="VKZ70" s="7"/>
      <c r="VLA70" s="7"/>
      <c r="VLB70" s="7"/>
      <c r="VLC70" s="7"/>
      <c r="VLD70" s="7"/>
      <c r="VLE70" s="7"/>
      <c r="VLF70" s="7"/>
      <c r="VLG70" s="7"/>
      <c r="VLH70" s="7"/>
      <c r="VLI70" s="7"/>
      <c r="VLJ70" s="7"/>
      <c r="VLK70" s="7"/>
      <c r="VLL70" s="7"/>
      <c r="VLM70" s="7"/>
      <c r="VLN70" s="7"/>
      <c r="VLO70" s="7"/>
      <c r="VLP70" s="7"/>
      <c r="VLQ70" s="7"/>
      <c r="VLR70" s="7"/>
      <c r="VLS70" s="7"/>
      <c r="VLT70" s="7"/>
      <c r="VLU70" s="7"/>
      <c r="VLV70" s="7"/>
      <c r="VLW70" s="7"/>
      <c r="VLX70" s="7"/>
      <c r="VLY70" s="7"/>
      <c r="VLZ70" s="7"/>
      <c r="VMA70" s="7"/>
      <c r="VMB70" s="7"/>
      <c r="VMC70" s="7"/>
      <c r="VMD70" s="7"/>
      <c r="VME70" s="7"/>
      <c r="VMF70" s="7"/>
      <c r="VMG70" s="7"/>
      <c r="VMH70" s="7"/>
      <c r="VMI70" s="7"/>
      <c r="VMJ70" s="7"/>
      <c r="VMK70" s="7"/>
      <c r="VML70" s="7"/>
      <c r="VMM70" s="7"/>
      <c r="VMN70" s="7"/>
      <c r="VMO70" s="7"/>
      <c r="VMP70" s="7"/>
      <c r="VMQ70" s="7"/>
      <c r="VMR70" s="7"/>
      <c r="VMS70" s="7"/>
      <c r="VMT70" s="7"/>
      <c r="VMU70" s="7"/>
      <c r="VMV70" s="7"/>
      <c r="VMW70" s="7"/>
      <c r="VMX70" s="7"/>
      <c r="VMY70" s="7"/>
      <c r="VMZ70" s="7"/>
      <c r="VNA70" s="7"/>
      <c r="VNB70" s="7"/>
      <c r="VNC70" s="7"/>
      <c r="VND70" s="7"/>
      <c r="VNE70" s="7"/>
      <c r="VNF70" s="7"/>
      <c r="VNG70" s="7"/>
      <c r="VNH70" s="7"/>
      <c r="VNI70" s="7"/>
      <c r="VNJ70" s="7"/>
      <c r="VNK70" s="7"/>
      <c r="VNL70" s="7"/>
      <c r="VNM70" s="7"/>
      <c r="VNN70" s="7"/>
      <c r="VNO70" s="7"/>
      <c r="VNP70" s="7"/>
      <c r="VNQ70" s="7"/>
      <c r="VNR70" s="7"/>
      <c r="VNS70" s="7"/>
      <c r="VNT70" s="7"/>
      <c r="VNU70" s="7"/>
      <c r="VNV70" s="7"/>
      <c r="VNW70" s="7"/>
      <c r="VNX70" s="7"/>
      <c r="VNY70" s="7"/>
      <c r="VNZ70" s="7"/>
      <c r="VOA70" s="7"/>
      <c r="VOB70" s="7"/>
      <c r="VOC70" s="7"/>
      <c r="VOD70" s="7"/>
      <c r="VOE70" s="7"/>
      <c r="VOF70" s="7"/>
      <c r="VOG70" s="7"/>
      <c r="VOH70" s="7"/>
      <c r="VOI70" s="7"/>
      <c r="VOJ70" s="7"/>
      <c r="VOK70" s="7"/>
      <c r="VOL70" s="7"/>
      <c r="VOM70" s="7"/>
      <c r="VON70" s="7"/>
      <c r="VOO70" s="7"/>
      <c r="VOP70" s="7"/>
      <c r="VOQ70" s="7"/>
      <c r="VOR70" s="7"/>
      <c r="VOS70" s="7"/>
      <c r="VOT70" s="7"/>
      <c r="VOU70" s="7"/>
      <c r="VOV70" s="7"/>
      <c r="VOW70" s="7"/>
      <c r="VOX70" s="7"/>
      <c r="VOY70" s="7"/>
      <c r="VOZ70" s="7"/>
      <c r="VPA70" s="7"/>
      <c r="VPB70" s="7"/>
      <c r="VPC70" s="7"/>
      <c r="VPD70" s="7"/>
      <c r="VPE70" s="7"/>
      <c r="VPF70" s="7"/>
      <c r="VPG70" s="7"/>
      <c r="VPH70" s="7"/>
      <c r="VPI70" s="7"/>
      <c r="VPJ70" s="7"/>
      <c r="VPK70" s="7"/>
      <c r="VPL70" s="7"/>
      <c r="VPM70" s="7"/>
      <c r="VPN70" s="7"/>
      <c r="VPO70" s="7"/>
      <c r="VPP70" s="7"/>
      <c r="VPQ70" s="7"/>
      <c r="VPR70" s="7"/>
      <c r="VPS70" s="7"/>
      <c r="VPT70" s="7"/>
      <c r="VPU70" s="7"/>
      <c r="VPV70" s="7"/>
      <c r="VPW70" s="7"/>
      <c r="VPX70" s="7"/>
      <c r="VPY70" s="7"/>
      <c r="VPZ70" s="7"/>
      <c r="VQA70" s="7"/>
      <c r="VQB70" s="7"/>
      <c r="VQC70" s="7"/>
      <c r="VQD70" s="7"/>
      <c r="VQE70" s="7"/>
      <c r="VQF70" s="7"/>
      <c r="VQG70" s="7"/>
      <c r="VQH70" s="7"/>
      <c r="VQI70" s="7"/>
      <c r="VQJ70" s="7"/>
      <c r="VQK70" s="7"/>
      <c r="VQL70" s="7"/>
      <c r="VQM70" s="7"/>
      <c r="VQN70" s="7"/>
      <c r="VQO70" s="7"/>
      <c r="VQP70" s="7"/>
      <c r="VQQ70" s="7"/>
      <c r="VQR70" s="7"/>
      <c r="VQS70" s="7"/>
      <c r="VQT70" s="7"/>
      <c r="VQU70" s="7"/>
      <c r="VQV70" s="7"/>
      <c r="VQW70" s="7"/>
      <c r="VQX70" s="7"/>
      <c r="VQY70" s="7"/>
      <c r="VQZ70" s="7"/>
      <c r="VRA70" s="7"/>
      <c r="VRB70" s="7"/>
      <c r="VRC70" s="7"/>
      <c r="VRD70" s="7"/>
      <c r="VRE70" s="7"/>
      <c r="VRF70" s="7"/>
      <c r="VRG70" s="7"/>
      <c r="VRH70" s="7"/>
      <c r="VRI70" s="7"/>
      <c r="VRJ70" s="7"/>
      <c r="VRK70" s="7"/>
      <c r="VRL70" s="7"/>
      <c r="VRM70" s="7"/>
      <c r="VRN70" s="7"/>
      <c r="VRO70" s="7"/>
      <c r="VRP70" s="7"/>
      <c r="VRQ70" s="7"/>
      <c r="VRR70" s="7"/>
      <c r="VRS70" s="7"/>
      <c r="VRT70" s="7"/>
      <c r="VRU70" s="7"/>
      <c r="VRV70" s="7"/>
      <c r="VRW70" s="7"/>
      <c r="VRX70" s="7"/>
      <c r="VRY70" s="7"/>
      <c r="VRZ70" s="7"/>
      <c r="VSA70" s="7"/>
      <c r="VSB70" s="7"/>
      <c r="VSC70" s="7"/>
      <c r="VSD70" s="7"/>
      <c r="VSE70" s="7"/>
      <c r="VSF70" s="7"/>
      <c r="VSG70" s="7"/>
      <c r="VSH70" s="7"/>
      <c r="VSI70" s="7"/>
      <c r="VSJ70" s="7"/>
      <c r="VSK70" s="7"/>
      <c r="VSL70" s="7"/>
      <c r="VSM70" s="7"/>
      <c r="VSN70" s="7"/>
      <c r="VSO70" s="7"/>
      <c r="VSP70" s="7"/>
      <c r="VSQ70" s="7"/>
      <c r="VSR70" s="7"/>
      <c r="VSS70" s="7"/>
      <c r="VST70" s="7"/>
      <c r="VSU70" s="7"/>
      <c r="VSV70" s="7"/>
      <c r="VSW70" s="7"/>
      <c r="VSX70" s="7"/>
      <c r="VSY70" s="7"/>
      <c r="VSZ70" s="7"/>
      <c r="VTA70" s="7"/>
      <c r="VTB70" s="7"/>
      <c r="VTC70" s="7"/>
      <c r="VTD70" s="7"/>
      <c r="VTE70" s="7"/>
      <c r="VTF70" s="7"/>
      <c r="VTG70" s="7"/>
      <c r="VTH70" s="7"/>
      <c r="VTI70" s="7"/>
      <c r="VTJ70" s="7"/>
      <c r="VTK70" s="7"/>
      <c r="VTL70" s="7"/>
      <c r="VTM70" s="7"/>
      <c r="VTN70" s="7"/>
      <c r="VTO70" s="7"/>
      <c r="VTP70" s="7"/>
      <c r="VTQ70" s="7"/>
      <c r="VTR70" s="7"/>
      <c r="VTS70" s="7"/>
      <c r="VTT70" s="7"/>
      <c r="VTU70" s="7"/>
      <c r="VTV70" s="7"/>
      <c r="VTW70" s="7"/>
      <c r="VTX70" s="7"/>
      <c r="VTY70" s="7"/>
      <c r="VTZ70" s="7"/>
      <c r="VUA70" s="7"/>
      <c r="VUB70" s="7"/>
      <c r="VUC70" s="7"/>
      <c r="VUD70" s="7"/>
      <c r="VUE70" s="7"/>
      <c r="VUF70" s="7"/>
      <c r="VUG70" s="7"/>
      <c r="VUH70" s="7"/>
      <c r="VUI70" s="7"/>
      <c r="VUJ70" s="7"/>
      <c r="VUK70" s="7"/>
      <c r="VUL70" s="7"/>
      <c r="VUM70" s="7"/>
      <c r="VUN70" s="7"/>
      <c r="VUO70" s="7"/>
      <c r="VUP70" s="7"/>
      <c r="VUQ70" s="7"/>
      <c r="VUR70" s="7"/>
      <c r="VUS70" s="7"/>
      <c r="VUT70" s="7"/>
      <c r="VUU70" s="7"/>
      <c r="VUV70" s="7"/>
      <c r="VUW70" s="7"/>
      <c r="VUX70" s="7"/>
      <c r="VUY70" s="7"/>
      <c r="VUZ70" s="7"/>
      <c r="VVA70" s="7"/>
      <c r="VVB70" s="7"/>
      <c r="VVC70" s="7"/>
      <c r="VVD70" s="7"/>
      <c r="VVE70" s="7"/>
      <c r="VVF70" s="7"/>
      <c r="VVG70" s="7"/>
      <c r="VVH70" s="7"/>
      <c r="VVI70" s="7"/>
      <c r="VVJ70" s="7"/>
      <c r="VVK70" s="7"/>
      <c r="VVL70" s="7"/>
      <c r="VVM70" s="7"/>
      <c r="VVN70" s="7"/>
      <c r="VVO70" s="7"/>
      <c r="VVP70" s="7"/>
      <c r="VVQ70" s="7"/>
      <c r="VVR70" s="7"/>
      <c r="VVS70" s="7"/>
      <c r="VVT70" s="7"/>
      <c r="VVU70" s="7"/>
      <c r="VVV70" s="7"/>
      <c r="VVW70" s="7"/>
      <c r="VVX70" s="7"/>
      <c r="VVY70" s="7"/>
      <c r="VVZ70" s="7"/>
      <c r="VWA70" s="7"/>
      <c r="VWB70" s="7"/>
      <c r="VWC70" s="7"/>
      <c r="VWD70" s="7"/>
      <c r="VWE70" s="7"/>
      <c r="VWF70" s="7"/>
      <c r="VWG70" s="7"/>
      <c r="VWH70" s="7"/>
      <c r="VWI70" s="7"/>
      <c r="VWJ70" s="7"/>
      <c r="VWK70" s="7"/>
      <c r="VWL70" s="7"/>
      <c r="VWM70" s="7"/>
      <c r="VWN70" s="7"/>
      <c r="VWO70" s="7"/>
      <c r="VWP70" s="7"/>
      <c r="VWQ70" s="7"/>
      <c r="VWR70" s="7"/>
      <c r="VWS70" s="7"/>
      <c r="VWT70" s="7"/>
      <c r="VWU70" s="7"/>
      <c r="VWV70" s="7"/>
      <c r="VWW70" s="7"/>
      <c r="VWX70" s="7"/>
      <c r="VWY70" s="7"/>
      <c r="VWZ70" s="7"/>
      <c r="VXA70" s="7"/>
      <c r="VXB70" s="7"/>
      <c r="VXC70" s="7"/>
      <c r="VXD70" s="7"/>
      <c r="VXE70" s="7"/>
      <c r="VXF70" s="7"/>
      <c r="VXG70" s="7"/>
      <c r="VXH70" s="7"/>
      <c r="VXI70" s="7"/>
      <c r="VXJ70" s="7"/>
      <c r="VXK70" s="7"/>
      <c r="VXL70" s="7"/>
      <c r="VXM70" s="7"/>
      <c r="VXN70" s="7"/>
      <c r="VXO70" s="7"/>
      <c r="VXP70" s="7"/>
      <c r="VXQ70" s="7"/>
      <c r="VXR70" s="7"/>
      <c r="VXS70" s="7"/>
      <c r="VXT70" s="7"/>
      <c r="VXU70" s="7"/>
      <c r="VXV70" s="7"/>
      <c r="VXW70" s="7"/>
      <c r="VXX70" s="7"/>
      <c r="VXY70" s="7"/>
      <c r="VXZ70" s="7"/>
      <c r="VYA70" s="7"/>
      <c r="VYB70" s="7"/>
      <c r="VYC70" s="7"/>
      <c r="VYD70" s="7"/>
      <c r="VYE70" s="7"/>
      <c r="VYF70" s="7"/>
      <c r="VYG70" s="7"/>
      <c r="VYH70" s="7"/>
      <c r="VYI70" s="7"/>
      <c r="VYJ70" s="7"/>
      <c r="VYK70" s="7"/>
      <c r="VYL70" s="7"/>
      <c r="VYM70" s="7"/>
      <c r="VYN70" s="7"/>
      <c r="VYO70" s="7"/>
      <c r="VYP70" s="7"/>
      <c r="VYQ70" s="7"/>
      <c r="VYR70" s="7"/>
      <c r="VYS70" s="7"/>
      <c r="VYT70" s="7"/>
      <c r="VYU70" s="7"/>
      <c r="VYV70" s="7"/>
      <c r="VYW70" s="7"/>
      <c r="VYX70" s="7"/>
      <c r="VYY70" s="7"/>
      <c r="VYZ70" s="7"/>
      <c r="VZA70" s="7"/>
      <c r="VZB70" s="7"/>
      <c r="VZC70" s="7"/>
      <c r="VZD70" s="7"/>
      <c r="VZE70" s="7"/>
      <c r="VZF70" s="7"/>
      <c r="VZG70" s="7"/>
      <c r="VZH70" s="7"/>
      <c r="VZI70" s="7"/>
      <c r="VZJ70" s="7"/>
      <c r="VZK70" s="7"/>
      <c r="VZL70" s="7"/>
      <c r="VZM70" s="7"/>
      <c r="VZN70" s="7"/>
      <c r="VZO70" s="7"/>
      <c r="VZP70" s="7"/>
      <c r="VZQ70" s="7"/>
      <c r="VZR70" s="7"/>
      <c r="VZS70" s="7"/>
      <c r="VZT70" s="7"/>
      <c r="VZU70" s="7"/>
      <c r="VZV70" s="7"/>
      <c r="VZW70" s="7"/>
      <c r="VZX70" s="7"/>
      <c r="VZY70" s="7"/>
      <c r="VZZ70" s="7"/>
      <c r="WAA70" s="7"/>
      <c r="WAB70" s="7"/>
      <c r="WAC70" s="7"/>
      <c r="WAD70" s="7"/>
      <c r="WAE70" s="7"/>
      <c r="WAF70" s="7"/>
      <c r="WAG70" s="7"/>
      <c r="WAH70" s="7"/>
      <c r="WAI70" s="7"/>
      <c r="WAJ70" s="7"/>
      <c r="WAK70" s="7"/>
      <c r="WAL70" s="7"/>
      <c r="WAM70" s="7"/>
      <c r="WAN70" s="7"/>
      <c r="WAO70" s="7"/>
      <c r="WAP70" s="7"/>
      <c r="WAQ70" s="7"/>
      <c r="WAR70" s="7"/>
      <c r="WAS70" s="7"/>
      <c r="WAT70" s="7"/>
      <c r="WAU70" s="7"/>
      <c r="WAV70" s="7"/>
      <c r="WAW70" s="7"/>
      <c r="WAX70" s="7"/>
      <c r="WAY70" s="7"/>
      <c r="WAZ70" s="7"/>
      <c r="WBA70" s="7"/>
      <c r="WBB70" s="7"/>
      <c r="WBC70" s="7"/>
      <c r="WBD70" s="7"/>
      <c r="WBE70" s="7"/>
      <c r="WBF70" s="7"/>
      <c r="WBG70" s="7"/>
      <c r="WBH70" s="7"/>
      <c r="WBI70" s="7"/>
      <c r="WBJ70" s="7"/>
      <c r="WBK70" s="7"/>
      <c r="WBL70" s="7"/>
      <c r="WBM70" s="7"/>
      <c r="WBN70" s="7"/>
      <c r="WBO70" s="7"/>
      <c r="WBP70" s="7"/>
      <c r="WBQ70" s="7"/>
      <c r="WBR70" s="7"/>
      <c r="WBS70" s="7"/>
      <c r="WBT70" s="7"/>
      <c r="WBU70" s="7"/>
      <c r="WBV70" s="7"/>
      <c r="WBW70" s="7"/>
      <c r="WBX70" s="7"/>
      <c r="WBY70" s="7"/>
      <c r="WBZ70" s="7"/>
      <c r="WCA70" s="7"/>
      <c r="WCB70" s="7"/>
      <c r="WCC70" s="7"/>
      <c r="WCD70" s="7"/>
      <c r="WCE70" s="7"/>
      <c r="WCF70" s="7"/>
      <c r="WCG70" s="7"/>
      <c r="WCH70" s="7"/>
      <c r="WCI70" s="7"/>
      <c r="WCJ70" s="7"/>
      <c r="WCK70" s="7"/>
      <c r="WCL70" s="7"/>
      <c r="WCM70" s="7"/>
      <c r="WCN70" s="7"/>
      <c r="WCO70" s="7"/>
      <c r="WCP70" s="7"/>
      <c r="WCQ70" s="7"/>
      <c r="WCR70" s="7"/>
      <c r="WCS70" s="7"/>
      <c r="WCT70" s="7"/>
      <c r="WCU70" s="7"/>
      <c r="WCV70" s="7"/>
      <c r="WCW70" s="7"/>
      <c r="WCX70" s="7"/>
      <c r="WCY70" s="7"/>
      <c r="WCZ70" s="7"/>
      <c r="WDA70" s="7"/>
      <c r="WDB70" s="7"/>
      <c r="WDC70" s="7"/>
      <c r="WDD70" s="7"/>
      <c r="WDE70" s="7"/>
      <c r="WDF70" s="7"/>
      <c r="WDG70" s="7"/>
      <c r="WDH70" s="7"/>
      <c r="WDI70" s="7"/>
      <c r="WDJ70" s="7"/>
      <c r="WDK70" s="7"/>
      <c r="WDL70" s="7"/>
      <c r="WDM70" s="7"/>
      <c r="WDN70" s="7"/>
      <c r="WDO70" s="7"/>
      <c r="WDP70" s="7"/>
      <c r="WDQ70" s="7"/>
      <c r="WDR70" s="7"/>
      <c r="WDS70" s="7"/>
      <c r="WDT70" s="7"/>
      <c r="WDU70" s="7"/>
      <c r="WDV70" s="7"/>
      <c r="WDW70" s="7"/>
      <c r="WDX70" s="7"/>
      <c r="WDY70" s="7"/>
      <c r="WDZ70" s="7"/>
      <c r="WEA70" s="7"/>
      <c r="WEB70" s="7"/>
      <c r="WEC70" s="7"/>
      <c r="WED70" s="7"/>
      <c r="WEE70" s="7"/>
      <c r="WEF70" s="7"/>
      <c r="WEG70" s="7"/>
      <c r="WEH70" s="7"/>
      <c r="WEI70" s="7"/>
      <c r="WEJ70" s="7"/>
      <c r="WEK70" s="7"/>
      <c r="WEL70" s="7"/>
      <c r="WEM70" s="7"/>
      <c r="WEN70" s="7"/>
      <c r="WEO70" s="7"/>
      <c r="WEP70" s="7"/>
      <c r="WEQ70" s="7"/>
      <c r="WER70" s="7"/>
      <c r="WES70" s="7"/>
      <c r="WET70" s="7"/>
      <c r="WEU70" s="7"/>
      <c r="WEV70" s="7"/>
      <c r="WEW70" s="7"/>
      <c r="WEX70" s="7"/>
      <c r="WEY70" s="7"/>
      <c r="WEZ70" s="7"/>
      <c r="WFA70" s="7"/>
      <c r="WFB70" s="7"/>
      <c r="WFC70" s="7"/>
      <c r="WFD70" s="7"/>
      <c r="WFE70" s="7"/>
      <c r="WFF70" s="7"/>
      <c r="WFG70" s="7"/>
      <c r="WFH70" s="7"/>
      <c r="WFI70" s="7"/>
      <c r="WFJ70" s="7"/>
      <c r="WFK70" s="7"/>
      <c r="WFL70" s="7"/>
      <c r="WFM70" s="7"/>
      <c r="WFN70" s="7"/>
      <c r="WFO70" s="7"/>
      <c r="WFP70" s="7"/>
      <c r="WFQ70" s="7"/>
      <c r="WFR70" s="7"/>
      <c r="WFS70" s="7"/>
      <c r="WFT70" s="7"/>
      <c r="WFU70" s="7"/>
      <c r="WFV70" s="7"/>
      <c r="WFW70" s="7"/>
      <c r="WFX70" s="7"/>
      <c r="WFY70" s="7"/>
      <c r="WFZ70" s="7"/>
      <c r="WGA70" s="7"/>
      <c r="WGB70" s="7"/>
      <c r="WGC70" s="7"/>
      <c r="WGD70" s="7"/>
      <c r="WGE70" s="7"/>
      <c r="WGF70" s="7"/>
      <c r="WGG70" s="7"/>
      <c r="WGH70" s="7"/>
      <c r="WGI70" s="7"/>
      <c r="WGJ70" s="7"/>
      <c r="WGK70" s="7"/>
      <c r="WGL70" s="7"/>
      <c r="WGM70" s="7"/>
      <c r="WGN70" s="7"/>
      <c r="WGO70" s="7"/>
      <c r="WGP70" s="7"/>
      <c r="WGQ70" s="7"/>
      <c r="WGR70" s="7"/>
      <c r="WGS70" s="7"/>
      <c r="WGT70" s="7"/>
      <c r="WGU70" s="7"/>
      <c r="WGV70" s="7"/>
      <c r="WGW70" s="7"/>
      <c r="WGX70" s="7"/>
      <c r="WGY70" s="7"/>
      <c r="WGZ70" s="7"/>
      <c r="WHA70" s="7"/>
      <c r="WHB70" s="7"/>
      <c r="WHC70" s="7"/>
      <c r="WHD70" s="7"/>
      <c r="WHE70" s="7"/>
      <c r="WHF70" s="7"/>
      <c r="WHG70" s="7"/>
      <c r="WHH70" s="7"/>
      <c r="WHI70" s="7"/>
      <c r="WHJ70" s="7"/>
      <c r="WHK70" s="7"/>
      <c r="WHL70" s="7"/>
      <c r="WHM70" s="7"/>
      <c r="WHN70" s="7"/>
      <c r="WHO70" s="7"/>
      <c r="WHP70" s="7"/>
      <c r="WHQ70" s="7"/>
      <c r="WHR70" s="7"/>
      <c r="WHS70" s="7"/>
      <c r="WHT70" s="7"/>
      <c r="WHU70" s="7"/>
      <c r="WHV70" s="7"/>
      <c r="WHW70" s="7"/>
      <c r="WHX70" s="7"/>
      <c r="WHY70" s="7"/>
      <c r="WHZ70" s="7"/>
      <c r="WIA70" s="7"/>
      <c r="WIB70" s="7"/>
      <c r="WIC70" s="7"/>
      <c r="WID70" s="7"/>
      <c r="WIE70" s="7"/>
      <c r="WIF70" s="7"/>
      <c r="WIG70" s="7"/>
      <c r="WIH70" s="7"/>
      <c r="WII70" s="7"/>
      <c r="WIJ70" s="7"/>
      <c r="WIK70" s="7"/>
      <c r="WIL70" s="7"/>
      <c r="WIM70" s="7"/>
      <c r="WIN70" s="7"/>
      <c r="WIO70" s="7"/>
      <c r="WIP70" s="7"/>
      <c r="WIQ70" s="7"/>
      <c r="WIR70" s="7"/>
      <c r="WIS70" s="7"/>
      <c r="WIT70" s="7"/>
      <c r="WIU70" s="7"/>
      <c r="WIV70" s="7"/>
      <c r="WIW70" s="7"/>
      <c r="WIX70" s="7"/>
      <c r="WIY70" s="7"/>
      <c r="WIZ70" s="7"/>
      <c r="WJA70" s="7"/>
      <c r="WJB70" s="7"/>
      <c r="WJC70" s="7"/>
      <c r="WJD70" s="7"/>
      <c r="WJE70" s="7"/>
      <c r="WJF70" s="7"/>
      <c r="WJG70" s="7"/>
      <c r="WJH70" s="7"/>
      <c r="WJI70" s="7"/>
      <c r="WJJ70" s="7"/>
      <c r="WJK70" s="7"/>
      <c r="WJL70" s="7"/>
      <c r="WJM70" s="7"/>
      <c r="WJN70" s="7"/>
      <c r="WJO70" s="7"/>
      <c r="WJP70" s="7"/>
      <c r="WJQ70" s="7"/>
      <c r="WJR70" s="7"/>
      <c r="WJS70" s="7"/>
      <c r="WJT70" s="7"/>
      <c r="WJU70" s="7"/>
      <c r="WJV70" s="7"/>
      <c r="WJW70" s="7"/>
      <c r="WJX70" s="7"/>
      <c r="WJY70" s="7"/>
      <c r="WJZ70" s="7"/>
      <c r="WKA70" s="7"/>
      <c r="WKB70" s="7"/>
      <c r="WKC70" s="7"/>
      <c r="WKD70" s="7"/>
      <c r="WKE70" s="7"/>
      <c r="WKF70" s="7"/>
      <c r="WKG70" s="7"/>
      <c r="WKH70" s="7"/>
      <c r="WKI70" s="7"/>
      <c r="WKJ70" s="7"/>
      <c r="WKK70" s="7"/>
      <c r="WKL70" s="7"/>
      <c r="WKM70" s="7"/>
      <c r="WKN70" s="7"/>
      <c r="WKO70" s="7"/>
      <c r="WKP70" s="7"/>
      <c r="WKQ70" s="7"/>
      <c r="WKR70" s="7"/>
      <c r="WKS70" s="7"/>
      <c r="WKT70" s="7"/>
      <c r="WKU70" s="7"/>
      <c r="WKV70" s="7"/>
      <c r="WKW70" s="7"/>
      <c r="WKX70" s="7"/>
      <c r="WKY70" s="7"/>
      <c r="WKZ70" s="7"/>
      <c r="WLA70" s="7"/>
      <c r="WLB70" s="7"/>
      <c r="WLC70" s="7"/>
      <c r="WLD70" s="7"/>
      <c r="WLE70" s="7"/>
      <c r="WLF70" s="7"/>
      <c r="WLG70" s="7"/>
      <c r="WLH70" s="7"/>
      <c r="WLI70" s="7"/>
      <c r="WLJ70" s="7"/>
      <c r="WLK70" s="7"/>
      <c r="WLL70" s="7"/>
      <c r="WLM70" s="7"/>
      <c r="WLN70" s="7"/>
      <c r="WLO70" s="7"/>
      <c r="WLP70" s="7"/>
      <c r="WLQ70" s="7"/>
      <c r="WLR70" s="7"/>
      <c r="WLS70" s="7"/>
      <c r="WLT70" s="7"/>
      <c r="WLU70" s="7"/>
      <c r="WLV70" s="7"/>
      <c r="WLW70" s="7"/>
      <c r="WLX70" s="7"/>
      <c r="WLY70" s="7"/>
      <c r="WLZ70" s="7"/>
      <c r="WMA70" s="7"/>
      <c r="WMB70" s="7"/>
      <c r="WMC70" s="7"/>
      <c r="WMD70" s="7"/>
      <c r="WME70" s="7"/>
      <c r="WMF70" s="7"/>
      <c r="WMG70" s="7"/>
      <c r="WMH70" s="7"/>
      <c r="WMI70" s="7"/>
      <c r="WMJ70" s="7"/>
      <c r="WMK70" s="7"/>
      <c r="WML70" s="7"/>
      <c r="WMM70" s="7"/>
      <c r="WMN70" s="7"/>
      <c r="WMO70" s="7"/>
      <c r="WMP70" s="7"/>
      <c r="WMQ70" s="7"/>
      <c r="WMR70" s="7"/>
      <c r="WMS70" s="7"/>
      <c r="WMT70" s="7"/>
      <c r="WMU70" s="7"/>
      <c r="WMV70" s="7"/>
      <c r="WMW70" s="7"/>
      <c r="WMX70" s="7"/>
      <c r="WMY70" s="7"/>
      <c r="WMZ70" s="7"/>
      <c r="WNA70" s="7"/>
      <c r="WNB70" s="7"/>
      <c r="WNC70" s="7"/>
      <c r="WND70" s="7"/>
      <c r="WNE70" s="7"/>
      <c r="WNF70" s="7"/>
      <c r="WNG70" s="7"/>
      <c r="WNH70" s="7"/>
      <c r="WNI70" s="7"/>
      <c r="WNJ70" s="7"/>
      <c r="WNK70" s="7"/>
      <c r="WNL70" s="7"/>
      <c r="WNM70" s="7"/>
      <c r="WNN70" s="7"/>
      <c r="WNO70" s="7"/>
      <c r="WNP70" s="7"/>
      <c r="WNQ70" s="7"/>
      <c r="WNR70" s="7"/>
      <c r="WNS70" s="7"/>
      <c r="WNT70" s="7"/>
      <c r="WNU70" s="7"/>
      <c r="WNV70" s="7"/>
      <c r="WNW70" s="7"/>
      <c r="WNX70" s="7"/>
      <c r="WNY70" s="7"/>
      <c r="WNZ70" s="7"/>
      <c r="WOA70" s="7"/>
      <c r="WOB70" s="7"/>
      <c r="WOC70" s="7"/>
      <c r="WOD70" s="7"/>
      <c r="WOE70" s="7"/>
      <c r="WOF70" s="7"/>
      <c r="WOG70" s="7"/>
      <c r="WOH70" s="7"/>
      <c r="WOI70" s="7"/>
      <c r="WOJ70" s="7"/>
      <c r="WOK70" s="7"/>
      <c r="WOL70" s="7"/>
      <c r="WOM70" s="7"/>
      <c r="WON70" s="7"/>
      <c r="WOO70" s="7"/>
      <c r="WOP70" s="7"/>
      <c r="WOQ70" s="7"/>
      <c r="WOR70" s="7"/>
      <c r="WOS70" s="7"/>
      <c r="WOT70" s="7"/>
      <c r="WOU70" s="7"/>
      <c r="WOV70" s="7"/>
      <c r="WOW70" s="7"/>
      <c r="WOX70" s="7"/>
      <c r="WOY70" s="7"/>
      <c r="WOZ70" s="7"/>
      <c r="WPA70" s="7"/>
      <c r="WPB70" s="7"/>
      <c r="WPC70" s="7"/>
      <c r="WPD70" s="7"/>
      <c r="WPE70" s="7"/>
      <c r="WPF70" s="7"/>
      <c r="WPG70" s="7"/>
      <c r="WPH70" s="7"/>
      <c r="WPI70" s="7"/>
      <c r="WPJ70" s="7"/>
      <c r="WPK70" s="7"/>
      <c r="WPL70" s="7"/>
      <c r="WPM70" s="7"/>
      <c r="WPN70" s="7"/>
      <c r="WPO70" s="7"/>
      <c r="WPP70" s="7"/>
      <c r="WPQ70" s="7"/>
      <c r="WPR70" s="7"/>
      <c r="WPS70" s="7"/>
      <c r="WPT70" s="7"/>
      <c r="WPU70" s="7"/>
      <c r="WPV70" s="7"/>
      <c r="WPW70" s="7"/>
      <c r="WPX70" s="7"/>
      <c r="WPY70" s="7"/>
      <c r="WPZ70" s="7"/>
      <c r="WQA70" s="7"/>
      <c r="WQB70" s="7"/>
      <c r="WQC70" s="7"/>
      <c r="WQD70" s="7"/>
      <c r="WQE70" s="7"/>
      <c r="WQF70" s="7"/>
      <c r="WQG70" s="7"/>
      <c r="WQH70" s="7"/>
      <c r="WQI70" s="7"/>
      <c r="WQJ70" s="7"/>
      <c r="WQK70" s="7"/>
      <c r="WQL70" s="7"/>
      <c r="WQM70" s="7"/>
      <c r="WQN70" s="7"/>
      <c r="WQO70" s="7"/>
      <c r="WQP70" s="7"/>
      <c r="WQQ70" s="7"/>
      <c r="WQR70" s="7"/>
      <c r="WQS70" s="7"/>
      <c r="WQT70" s="7"/>
      <c r="WQU70" s="7"/>
      <c r="WQV70" s="7"/>
      <c r="WQW70" s="7"/>
      <c r="WQX70" s="7"/>
      <c r="WQY70" s="7"/>
      <c r="WQZ70" s="7"/>
      <c r="WRA70" s="7"/>
      <c r="WRB70" s="7"/>
      <c r="WRC70" s="7"/>
      <c r="WRD70" s="7"/>
      <c r="WRE70" s="7"/>
      <c r="WRF70" s="7"/>
      <c r="WRG70" s="7"/>
      <c r="WRH70" s="7"/>
      <c r="WRI70" s="7"/>
      <c r="WRJ70" s="7"/>
      <c r="WRK70" s="7"/>
      <c r="WRL70" s="7"/>
      <c r="WRM70" s="7"/>
      <c r="WRN70" s="7"/>
      <c r="WRO70" s="7"/>
      <c r="WRP70" s="7"/>
      <c r="WRQ70" s="7"/>
      <c r="WRR70" s="7"/>
      <c r="WRS70" s="7"/>
      <c r="WRT70" s="7"/>
      <c r="WRU70" s="7"/>
      <c r="WRV70" s="7"/>
      <c r="WRW70" s="7"/>
      <c r="WRX70" s="7"/>
      <c r="WRY70" s="7"/>
      <c r="WRZ70" s="7"/>
      <c r="WSA70" s="7"/>
      <c r="WSB70" s="7"/>
      <c r="WSC70" s="7"/>
      <c r="WSD70" s="7"/>
      <c r="WSE70" s="7"/>
      <c r="WSF70" s="7"/>
      <c r="WSG70" s="7"/>
      <c r="WSH70" s="7"/>
      <c r="WSI70" s="7"/>
      <c r="WSJ70" s="7"/>
      <c r="WSK70" s="7"/>
      <c r="WSL70" s="7"/>
      <c r="WSM70" s="7"/>
      <c r="WSN70" s="7"/>
      <c r="WSO70" s="7"/>
      <c r="WSP70" s="7"/>
      <c r="WSQ70" s="7"/>
      <c r="WSR70" s="7"/>
      <c r="WSS70" s="7"/>
      <c r="WST70" s="7"/>
      <c r="WSU70" s="7"/>
      <c r="WSV70" s="7"/>
      <c r="WSW70" s="7"/>
      <c r="WSX70" s="7"/>
      <c r="WSY70" s="7"/>
      <c r="WSZ70" s="7"/>
      <c r="WTA70" s="7"/>
      <c r="WTB70" s="7"/>
      <c r="WTC70" s="7"/>
      <c r="WTD70" s="7"/>
      <c r="WTE70" s="7"/>
      <c r="WTF70" s="7"/>
      <c r="WTG70" s="7"/>
      <c r="WTH70" s="7"/>
      <c r="WTI70" s="7"/>
      <c r="WTJ70" s="7"/>
      <c r="WTK70" s="7"/>
      <c r="WTL70" s="7"/>
      <c r="WTM70" s="7"/>
      <c r="WTN70" s="7"/>
      <c r="WTO70" s="7"/>
      <c r="WTP70" s="7"/>
      <c r="WTQ70" s="7"/>
      <c r="WTR70" s="7"/>
      <c r="WTS70" s="7"/>
      <c r="WTT70" s="7"/>
      <c r="WTU70" s="7"/>
      <c r="WTV70" s="7"/>
      <c r="WTW70" s="7"/>
      <c r="WTX70" s="7"/>
      <c r="WTY70" s="7"/>
      <c r="WTZ70" s="7"/>
      <c r="WUA70" s="7"/>
      <c r="WUB70" s="7"/>
      <c r="WUC70" s="7"/>
      <c r="WUD70" s="7"/>
      <c r="WUE70" s="7"/>
      <c r="WUF70" s="7"/>
      <c r="WUG70" s="7"/>
      <c r="WUH70" s="7"/>
      <c r="WUI70" s="7"/>
      <c r="WUJ70" s="7"/>
      <c r="WUK70" s="7"/>
      <c r="WUL70" s="7"/>
      <c r="WUM70" s="7"/>
      <c r="WUN70" s="7"/>
      <c r="WUO70" s="7"/>
      <c r="WUP70" s="7"/>
      <c r="WUQ70" s="7"/>
      <c r="WUR70" s="7"/>
      <c r="WUS70" s="7"/>
      <c r="WUT70" s="7"/>
      <c r="WUU70" s="7"/>
      <c r="WUV70" s="7"/>
      <c r="WUW70" s="7"/>
      <c r="WUX70" s="7"/>
      <c r="WUY70" s="7"/>
      <c r="WUZ70" s="7"/>
      <c r="WVA70" s="7"/>
      <c r="WVB70" s="7"/>
      <c r="WVC70" s="7"/>
      <c r="WVD70" s="7"/>
      <c r="WVE70" s="7"/>
      <c r="WVF70" s="7"/>
      <c r="WVG70" s="7"/>
      <c r="WVH70" s="7"/>
      <c r="WVI70" s="7"/>
      <c r="WVJ70" s="7"/>
      <c r="WVK70" s="7"/>
      <c r="WVL70" s="7"/>
      <c r="WVM70" s="7"/>
      <c r="WVN70" s="7"/>
      <c r="WVO70" s="7"/>
      <c r="WVP70" s="7"/>
      <c r="WVQ70" s="7"/>
      <c r="WVR70" s="7"/>
      <c r="WVS70" s="7"/>
      <c r="WVT70" s="7"/>
      <c r="WVU70" s="7"/>
      <c r="WVV70" s="7"/>
      <c r="WVW70" s="7"/>
      <c r="WVX70" s="7"/>
      <c r="WVY70" s="7"/>
      <c r="WVZ70" s="7"/>
      <c r="WWA70" s="7"/>
      <c r="WWB70" s="7"/>
      <c r="WWC70" s="7"/>
      <c r="WWD70" s="7"/>
      <c r="WWE70" s="7"/>
      <c r="WWF70" s="7"/>
      <c r="WWG70" s="7"/>
      <c r="WWH70" s="7"/>
      <c r="WWI70" s="7"/>
      <c r="WWJ70" s="7"/>
      <c r="WWK70" s="7"/>
      <c r="WWL70" s="7"/>
      <c r="WWM70" s="7"/>
      <c r="WWN70" s="7"/>
      <c r="WWO70" s="7"/>
      <c r="WWP70" s="7"/>
      <c r="WWQ70" s="7"/>
      <c r="WWR70" s="7"/>
      <c r="WWS70" s="7"/>
      <c r="WWT70" s="7"/>
      <c r="WWU70" s="7"/>
      <c r="WWV70" s="7"/>
      <c r="WWW70" s="7"/>
      <c r="WWX70" s="7"/>
      <c r="WWY70" s="7"/>
      <c r="WWZ70" s="7"/>
      <c r="WXA70" s="7"/>
      <c r="WXB70" s="7"/>
      <c r="WXC70" s="7"/>
      <c r="WXD70" s="7"/>
      <c r="WXE70" s="7"/>
      <c r="WXF70" s="7"/>
      <c r="WXG70" s="7"/>
      <c r="WXH70" s="7"/>
      <c r="WXI70" s="7"/>
      <c r="WXJ70" s="7"/>
      <c r="WXK70" s="7"/>
      <c r="WXL70" s="7"/>
      <c r="WXM70" s="7"/>
      <c r="WXN70" s="7"/>
      <c r="WXO70" s="7"/>
      <c r="WXP70" s="7"/>
      <c r="WXQ70" s="7"/>
      <c r="WXR70" s="7"/>
      <c r="WXS70" s="7"/>
      <c r="WXT70" s="7"/>
      <c r="WXU70" s="7"/>
      <c r="WXV70" s="7"/>
      <c r="WXW70" s="7"/>
      <c r="WXX70" s="7"/>
      <c r="WXY70" s="7"/>
      <c r="WXZ70" s="7"/>
      <c r="WYA70" s="7"/>
      <c r="WYB70" s="7"/>
      <c r="WYC70" s="7"/>
      <c r="WYD70" s="7"/>
      <c r="WYE70" s="7"/>
      <c r="WYF70" s="7"/>
      <c r="WYG70" s="7"/>
      <c r="WYH70" s="7"/>
      <c r="WYI70" s="7"/>
      <c r="WYJ70" s="7"/>
      <c r="WYK70" s="7"/>
      <c r="WYL70" s="7"/>
      <c r="WYM70" s="7"/>
      <c r="WYN70" s="7"/>
      <c r="WYO70" s="7"/>
      <c r="WYP70" s="7"/>
      <c r="WYQ70" s="7"/>
      <c r="WYR70" s="7"/>
      <c r="WYS70" s="7"/>
      <c r="WYT70" s="7"/>
      <c r="WYU70" s="7"/>
      <c r="WYV70" s="7"/>
      <c r="WYW70" s="7"/>
      <c r="WYX70" s="7"/>
      <c r="WYY70" s="7"/>
      <c r="WYZ70" s="7"/>
      <c r="WZA70" s="7"/>
      <c r="WZB70" s="7"/>
      <c r="WZC70" s="7"/>
      <c r="WZD70" s="7"/>
      <c r="WZE70" s="7"/>
      <c r="WZF70" s="7"/>
      <c r="WZG70" s="7"/>
      <c r="WZH70" s="7"/>
      <c r="WZI70" s="7"/>
      <c r="WZJ70" s="7"/>
      <c r="WZK70" s="7"/>
      <c r="WZL70" s="7"/>
      <c r="WZM70" s="7"/>
      <c r="WZN70" s="7"/>
      <c r="WZO70" s="7"/>
      <c r="WZP70" s="7"/>
      <c r="WZQ70" s="7"/>
      <c r="WZR70" s="7"/>
      <c r="WZS70" s="7"/>
      <c r="WZT70" s="7"/>
      <c r="WZU70" s="7"/>
      <c r="WZV70" s="7"/>
      <c r="WZW70" s="7"/>
      <c r="WZX70" s="7"/>
      <c r="WZY70" s="7"/>
      <c r="WZZ70" s="7"/>
      <c r="XAA70" s="7"/>
      <c r="XAB70" s="7"/>
      <c r="XAC70" s="7"/>
      <c r="XAD70" s="7"/>
      <c r="XAE70" s="7"/>
      <c r="XAF70" s="7"/>
      <c r="XAG70" s="7"/>
      <c r="XAH70" s="7"/>
      <c r="XAI70" s="7"/>
      <c r="XAJ70" s="7"/>
      <c r="XAK70" s="7"/>
      <c r="XAL70" s="7"/>
      <c r="XAM70" s="7"/>
      <c r="XAN70" s="7"/>
      <c r="XAO70" s="7"/>
      <c r="XAP70" s="7"/>
      <c r="XAQ70" s="7"/>
      <c r="XAR70" s="7"/>
      <c r="XAS70" s="7"/>
      <c r="XAT70" s="7"/>
      <c r="XAU70" s="7"/>
      <c r="XAV70" s="7"/>
      <c r="XAW70" s="7"/>
      <c r="XAX70" s="7"/>
      <c r="XAY70" s="7"/>
      <c r="XAZ70" s="7"/>
      <c r="XBA70" s="7"/>
      <c r="XBB70" s="7"/>
      <c r="XBC70" s="7"/>
      <c r="XBD70" s="7"/>
      <c r="XBE70" s="7"/>
      <c r="XBF70" s="7"/>
      <c r="XBG70" s="7"/>
      <c r="XBH70" s="7"/>
      <c r="XBI70" s="7"/>
      <c r="XBJ70" s="7"/>
      <c r="XBK70" s="7"/>
      <c r="XBL70" s="7"/>
      <c r="XBM70" s="7"/>
      <c r="XBN70" s="7"/>
      <c r="XBO70" s="7"/>
      <c r="XBP70" s="7"/>
      <c r="XBQ70" s="7"/>
      <c r="XBR70" s="7"/>
      <c r="XBS70" s="7"/>
      <c r="XBT70" s="7"/>
      <c r="XBU70" s="7"/>
      <c r="XBV70" s="7"/>
      <c r="XBW70" s="7"/>
      <c r="XBX70" s="7"/>
      <c r="XBY70" s="7"/>
      <c r="XBZ70" s="7"/>
      <c r="XCA70" s="7"/>
      <c r="XCB70" s="7"/>
      <c r="XCC70" s="7"/>
      <c r="XCD70" s="7"/>
      <c r="XCE70" s="7"/>
      <c r="XCF70" s="7"/>
      <c r="XCG70" s="7"/>
      <c r="XCH70" s="7"/>
      <c r="XCI70" s="7"/>
      <c r="XCJ70" s="7"/>
      <c r="XCK70" s="7"/>
      <c r="XCL70" s="7"/>
      <c r="XCM70" s="7"/>
      <c r="XCN70" s="7"/>
      <c r="XCO70" s="7"/>
      <c r="XCP70" s="7"/>
      <c r="XCQ70" s="7"/>
      <c r="XCR70" s="7"/>
      <c r="XCS70" s="7"/>
      <c r="XCT70" s="7"/>
      <c r="XCU70" s="7"/>
      <c r="XCV70" s="7"/>
      <c r="XCW70" s="7"/>
      <c r="XCX70" s="7"/>
      <c r="XCY70" s="7"/>
      <c r="XCZ70" s="7"/>
      <c r="XDA70" s="7"/>
      <c r="XDB70" s="7"/>
      <c r="XDC70" s="7"/>
      <c r="XDD70" s="7"/>
      <c r="XDE70" s="7"/>
      <c r="XDF70" s="7"/>
      <c r="XDG70" s="7"/>
      <c r="XDH70" s="7"/>
      <c r="XDI70" s="7"/>
      <c r="XDJ70" s="7"/>
      <c r="XDK70" s="7"/>
      <c r="XDL70" s="7"/>
      <c r="XDM70" s="7"/>
      <c r="XDN70" s="7"/>
      <c r="XDO70" s="7"/>
      <c r="XDP70" s="7"/>
      <c r="XDQ70" s="7"/>
      <c r="XDR70" s="7"/>
      <c r="XDS70" s="7"/>
      <c r="XDT70" s="7"/>
      <c r="XDU70" s="7"/>
      <c r="XDV70" s="7"/>
      <c r="XDW70" s="7"/>
      <c r="XDX70" s="7"/>
      <c r="XDY70" s="7"/>
      <c r="XDZ70" s="7"/>
      <c r="XEA70" s="7"/>
      <c r="XEB70" s="7"/>
      <c r="XEC70" s="7"/>
      <c r="XED70" s="7"/>
      <c r="XEE70" s="7"/>
      <c r="XEF70" s="7"/>
      <c r="XEG70" s="7"/>
      <c r="XEH70" s="7"/>
      <c r="XEI70" s="7"/>
      <c r="XEJ70" s="7"/>
      <c r="XEK70" s="7"/>
      <c r="XEL70" s="7"/>
      <c r="XEM70" s="7"/>
      <c r="XEN70" s="7"/>
      <c r="XEO70" s="7"/>
      <c r="XEP70" s="7"/>
      <c r="XEQ70" s="7"/>
      <c r="XER70" s="7"/>
      <c r="XES70" s="7"/>
      <c r="XET70" s="7"/>
      <c r="XEU70" s="7"/>
      <c r="XEV70" s="7"/>
      <c r="XEW70" s="7"/>
      <c r="XEX70" s="7"/>
      <c r="XEY70" s="7"/>
      <c r="XEZ70" s="7"/>
      <c r="XFA70" s="7"/>
      <c r="XFB70" s="7"/>
    </row>
    <row r="71" spans="1:16382" ht="15">
      <c r="A71" s="373"/>
      <c r="B71" s="373"/>
      <c r="C71" s="373"/>
      <c r="D71" s="373"/>
      <c r="E71" s="373"/>
      <c r="F71" s="373"/>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7" ht="15">
      <c r="A72" s="93" t="s">
        <v>109</v>
      </c>
      <c r="B72" s="53"/>
      <c r="C72" s="53"/>
      <c r="D72" s="54"/>
      <c r="E72" s="54"/>
      <c r="F72" s="54"/>
      <c r="G72" s="28"/>
    </row>
    <row r="73" spans="1:7" ht="15" customHeight="1">
      <c r="A73" s="318" t="s">
        <v>336</v>
      </c>
      <c r="B73" s="53"/>
      <c r="C73" s="53"/>
      <c r="D73" s="54"/>
      <c r="E73" s="54"/>
      <c r="F73" s="54"/>
      <c r="G73" s="28"/>
    </row>
    <row r="74" spans="1:7" ht="24" customHeight="1">
      <c r="A74" s="372" t="s">
        <v>337</v>
      </c>
      <c r="B74" s="372"/>
      <c r="C74" s="372"/>
      <c r="D74" s="372"/>
      <c r="E74" s="372"/>
      <c r="F74" s="372"/>
      <c r="G74" s="28"/>
    </row>
    <row r="75" spans="1:7" ht="13.8">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spans="1:7" ht="13.8">
      <c r="A195" s="2"/>
      <c r="B195" s="28"/>
      <c r="C195" s="28"/>
      <c r="D195" s="28"/>
      <c r="E195" s="28"/>
      <c r="F195" s="28"/>
      <c r="G195" s="28"/>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4">
    <mergeCell ref="A1:F1"/>
    <mergeCell ref="A2:F2"/>
    <mergeCell ref="A70:F71"/>
    <mergeCell ref="A74:F7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0"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4"/>
  <sheetViews>
    <sheetView showGridLines="0" view="pageBreakPreview" zoomScaleSheetLayoutView="100" workbookViewId="0" topLeftCell="A52">
      <selection activeCell="H75" sqref="H75"/>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9" width="10.7109375" style="1" customWidth="1"/>
    <col min="10" max="16384" width="11.421875" style="1" customWidth="1"/>
  </cols>
  <sheetData>
    <row r="1" spans="1:7" ht="49.5" customHeight="1" thickTop="1">
      <c r="A1" s="367" t="s">
        <v>146</v>
      </c>
      <c r="B1" s="367"/>
      <c r="C1" s="367"/>
      <c r="D1" s="367"/>
      <c r="E1" s="367"/>
      <c r="F1" s="367"/>
      <c r="G1" s="38"/>
    </row>
    <row r="2" spans="1:6" ht="18" customHeight="1">
      <c r="A2" s="366">
        <v>44651</v>
      </c>
      <c r="B2" s="366"/>
      <c r="C2" s="366"/>
      <c r="D2" s="366"/>
      <c r="E2" s="366"/>
      <c r="F2" s="366"/>
    </row>
    <row r="3" ht="13.8" thickBot="1"/>
    <row r="4" spans="1:6" ht="48" customHeight="1">
      <c r="A4" s="39"/>
      <c r="B4" s="42" t="s">
        <v>123</v>
      </c>
      <c r="C4" s="98" t="s">
        <v>202</v>
      </c>
      <c r="D4" s="40"/>
      <c r="E4" s="98" t="s">
        <v>343</v>
      </c>
      <c r="F4" s="95" t="s">
        <v>203</v>
      </c>
    </row>
    <row r="5" spans="1:7" ht="2.25" customHeight="1">
      <c r="A5" s="43"/>
      <c r="B5" s="45"/>
      <c r="C5" s="45"/>
      <c r="D5" s="44"/>
      <c r="E5" s="200"/>
      <c r="F5" s="200"/>
      <c r="G5" s="28"/>
    </row>
    <row r="6" spans="1:13" ht="13.8">
      <c r="A6" s="46" t="s">
        <v>51</v>
      </c>
      <c r="B6" s="102">
        <v>184.16383474999998</v>
      </c>
      <c r="C6" s="102">
        <v>0.6926326187125649</v>
      </c>
      <c r="D6" s="149"/>
      <c r="E6" s="302">
        <v>21352</v>
      </c>
      <c r="F6" s="102">
        <v>2.108781189260939</v>
      </c>
      <c r="G6" s="28"/>
      <c r="H6" s="150"/>
      <c r="I6" s="195"/>
      <c r="J6" s="96"/>
      <c r="K6" s="96"/>
      <c r="L6" s="96"/>
      <c r="M6" s="96"/>
    </row>
    <row r="7" spans="1:13" ht="13.8" hidden="1">
      <c r="A7" s="47" t="s">
        <v>2</v>
      </c>
      <c r="B7" s="85">
        <v>0</v>
      </c>
      <c r="C7" s="85">
        <v>0</v>
      </c>
      <c r="D7" s="142"/>
      <c r="E7" s="303">
        <v>0</v>
      </c>
      <c r="F7" s="85">
        <v>0</v>
      </c>
      <c r="H7" s="84"/>
      <c r="I7" s="196"/>
      <c r="J7" s="96"/>
      <c r="K7" s="96"/>
      <c r="L7" s="96"/>
      <c r="M7" s="96"/>
    </row>
    <row r="8" spans="1:13" ht="13.8" hidden="1">
      <c r="A8" s="47" t="s">
        <v>8</v>
      </c>
      <c r="B8" s="85">
        <v>0</v>
      </c>
      <c r="C8" s="85">
        <v>0</v>
      </c>
      <c r="D8" s="142"/>
      <c r="E8" s="303">
        <v>0</v>
      </c>
      <c r="F8" s="85">
        <v>0</v>
      </c>
      <c r="H8" s="84"/>
      <c r="I8" s="196"/>
      <c r="J8" s="96"/>
      <c r="K8" s="96"/>
      <c r="L8" s="96"/>
      <c r="M8" s="96"/>
    </row>
    <row r="9" spans="1:13" ht="13.8" hidden="1">
      <c r="A9" s="47" t="s">
        <v>3</v>
      </c>
      <c r="B9" s="85">
        <v>0</v>
      </c>
      <c r="C9" s="85">
        <v>0</v>
      </c>
      <c r="D9" s="142"/>
      <c r="E9" s="303">
        <v>0</v>
      </c>
      <c r="F9" s="85">
        <v>0</v>
      </c>
      <c r="H9" s="84"/>
      <c r="I9" s="196"/>
      <c r="J9" s="96"/>
      <c r="K9" s="96"/>
      <c r="L9" s="96"/>
      <c r="M9" s="96"/>
    </row>
    <row r="10" spans="1:13" ht="13.8">
      <c r="A10" s="47" t="s">
        <v>6</v>
      </c>
      <c r="B10" s="85">
        <v>3.0356448000000005</v>
      </c>
      <c r="C10" s="85">
        <v>0.4612668163474603</v>
      </c>
      <c r="D10" s="142"/>
      <c r="E10" s="303">
        <v>256</v>
      </c>
      <c r="F10" s="85">
        <v>0.8226485426909605</v>
      </c>
      <c r="H10" s="84"/>
      <c r="I10" s="196"/>
      <c r="J10" s="96"/>
      <c r="K10" s="96"/>
      <c r="L10" s="96"/>
      <c r="M10" s="96"/>
    </row>
    <row r="11" spans="1:13" ht="13.8" hidden="1">
      <c r="A11" s="47" t="s">
        <v>117</v>
      </c>
      <c r="B11" s="85">
        <v>0</v>
      </c>
      <c r="C11" s="85">
        <v>0</v>
      </c>
      <c r="D11" s="142"/>
      <c r="E11" s="303">
        <v>0</v>
      </c>
      <c r="F11" s="85">
        <v>0</v>
      </c>
      <c r="H11" s="84"/>
      <c r="I11" s="196"/>
      <c r="J11" s="96"/>
      <c r="K11" s="96"/>
      <c r="L11" s="96"/>
      <c r="M11" s="96"/>
    </row>
    <row r="12" spans="1:13" ht="13.8" hidden="1">
      <c r="A12" s="47" t="s">
        <v>5</v>
      </c>
      <c r="B12" s="85">
        <v>0</v>
      </c>
      <c r="C12" s="85">
        <v>0</v>
      </c>
      <c r="D12" s="142"/>
      <c r="E12" s="303">
        <v>0</v>
      </c>
      <c r="F12" s="85">
        <v>0</v>
      </c>
      <c r="H12" s="84"/>
      <c r="I12" s="196"/>
      <c r="J12" s="96"/>
      <c r="K12" s="96"/>
      <c r="L12" s="96"/>
      <c r="M12" s="96"/>
    </row>
    <row r="13" spans="1:13" ht="13.8" hidden="1">
      <c r="A13" s="47" t="s">
        <v>22</v>
      </c>
      <c r="B13" s="85">
        <v>0</v>
      </c>
      <c r="C13" s="85">
        <v>0</v>
      </c>
      <c r="D13" s="142"/>
      <c r="E13" s="303">
        <v>0</v>
      </c>
      <c r="F13" s="85">
        <v>0</v>
      </c>
      <c r="H13" s="84"/>
      <c r="I13" s="196"/>
      <c r="J13" s="96"/>
      <c r="K13" s="96"/>
      <c r="L13" s="96"/>
      <c r="M13" s="96"/>
    </row>
    <row r="14" spans="1:13" ht="13.8" hidden="1">
      <c r="A14" s="47" t="s">
        <v>4</v>
      </c>
      <c r="B14" s="85">
        <v>0</v>
      </c>
      <c r="C14" s="85">
        <v>0</v>
      </c>
      <c r="D14" s="142"/>
      <c r="E14" s="303">
        <v>0</v>
      </c>
      <c r="F14" s="85">
        <v>0</v>
      </c>
      <c r="H14" s="84"/>
      <c r="I14" s="196"/>
      <c r="J14" s="96"/>
      <c r="K14" s="96"/>
      <c r="L14" s="96"/>
      <c r="M14" s="96"/>
    </row>
    <row r="15" spans="1:13" ht="13.8">
      <c r="A15" s="47" t="s">
        <v>7</v>
      </c>
      <c r="B15" s="85">
        <v>181.12818995</v>
      </c>
      <c r="C15" s="85">
        <v>1.468171091913353</v>
      </c>
      <c r="D15" s="142"/>
      <c r="E15" s="303">
        <v>21096</v>
      </c>
      <c r="F15" s="85">
        <v>2.6193521151243497</v>
      </c>
      <c r="H15" s="84"/>
      <c r="I15" s="196"/>
      <c r="J15" s="96"/>
      <c r="K15" s="96"/>
      <c r="L15" s="96"/>
      <c r="M15" s="96"/>
    </row>
    <row r="16" spans="1:13" ht="13.8" hidden="1">
      <c r="A16" s="47" t="s">
        <v>23</v>
      </c>
      <c r="B16" s="85">
        <v>0</v>
      </c>
      <c r="C16" s="85">
        <v>0</v>
      </c>
      <c r="D16" s="142"/>
      <c r="E16" s="303">
        <v>0</v>
      </c>
      <c r="F16" s="85">
        <v>0</v>
      </c>
      <c r="H16" s="84"/>
      <c r="I16" s="196"/>
      <c r="J16" s="96"/>
      <c r="K16" s="96"/>
      <c r="L16" s="96"/>
      <c r="M16" s="96"/>
    </row>
    <row r="17" spans="1:13" ht="13.8" hidden="1">
      <c r="A17" s="47" t="s">
        <v>24</v>
      </c>
      <c r="B17" s="85">
        <v>0</v>
      </c>
      <c r="C17" s="85">
        <v>0</v>
      </c>
      <c r="D17" s="142"/>
      <c r="E17" s="303">
        <v>0</v>
      </c>
      <c r="F17" s="85">
        <v>0</v>
      </c>
      <c r="H17" s="84"/>
      <c r="I17" s="196"/>
      <c r="J17" s="96"/>
      <c r="K17" s="96"/>
      <c r="L17" s="96"/>
      <c r="M17" s="96"/>
    </row>
    <row r="18" spans="1:13" ht="13.8" hidden="1">
      <c r="A18" s="47" t="s">
        <v>9</v>
      </c>
      <c r="B18" s="85">
        <v>0</v>
      </c>
      <c r="C18" s="85">
        <v>0</v>
      </c>
      <c r="D18" s="142"/>
      <c r="E18" s="303">
        <v>0</v>
      </c>
      <c r="F18" s="85">
        <v>0</v>
      </c>
      <c r="H18" s="84"/>
      <c r="I18" s="196"/>
      <c r="J18" s="96"/>
      <c r="K18" s="96"/>
      <c r="L18" s="96"/>
      <c r="M18" s="96"/>
    </row>
    <row r="19" spans="1:13" ht="13.8" hidden="1">
      <c r="A19" s="47" t="s">
        <v>25</v>
      </c>
      <c r="B19" s="85">
        <v>0</v>
      </c>
      <c r="C19" s="85">
        <v>0</v>
      </c>
      <c r="D19" s="142"/>
      <c r="E19" s="303">
        <v>0</v>
      </c>
      <c r="F19" s="85">
        <v>0</v>
      </c>
      <c r="H19" s="84"/>
      <c r="I19" s="196"/>
      <c r="J19" s="96"/>
      <c r="K19" s="96"/>
      <c r="L19" s="96"/>
      <c r="M19" s="96"/>
    </row>
    <row r="20" spans="1:13" ht="13.8" hidden="1">
      <c r="A20" s="47" t="s">
        <v>317</v>
      </c>
      <c r="B20" s="85">
        <v>0</v>
      </c>
      <c r="C20" s="85">
        <v>0</v>
      </c>
      <c r="D20" s="142"/>
      <c r="E20" s="303">
        <v>0</v>
      </c>
      <c r="F20" s="85">
        <v>0</v>
      </c>
      <c r="H20" s="84"/>
      <c r="I20" s="196"/>
      <c r="J20" s="96"/>
      <c r="K20" s="96"/>
      <c r="L20" s="96"/>
      <c r="M20" s="96"/>
    </row>
    <row r="21" spans="1:13" ht="13.8" hidden="1">
      <c r="A21" s="47" t="s">
        <v>26</v>
      </c>
      <c r="B21" s="85">
        <v>0</v>
      </c>
      <c r="C21" s="85">
        <v>0</v>
      </c>
      <c r="D21" s="142"/>
      <c r="E21" s="303">
        <v>0</v>
      </c>
      <c r="F21" s="85">
        <v>0</v>
      </c>
      <c r="H21" s="84"/>
      <c r="I21" s="196"/>
      <c r="J21" s="96"/>
      <c r="K21" s="96"/>
      <c r="L21" s="96"/>
      <c r="M21" s="96"/>
    </row>
    <row r="22" spans="1:13" s="87" customFormat="1" ht="13.8" hidden="1">
      <c r="A22" s="47" t="s">
        <v>134</v>
      </c>
      <c r="B22" s="85">
        <v>0</v>
      </c>
      <c r="C22" s="85">
        <v>0</v>
      </c>
      <c r="D22" s="142"/>
      <c r="E22" s="303">
        <v>0</v>
      </c>
      <c r="F22" s="85">
        <v>0</v>
      </c>
      <c r="H22" s="84"/>
      <c r="I22" s="196"/>
      <c r="J22" s="96"/>
      <c r="K22" s="96"/>
      <c r="L22" s="96"/>
      <c r="M22" s="96"/>
    </row>
    <row r="23" spans="1:13" ht="13.8">
      <c r="A23" s="48"/>
      <c r="B23" s="103"/>
      <c r="C23" s="103"/>
      <c r="D23" s="151"/>
      <c r="E23" s="304"/>
      <c r="F23" s="103"/>
      <c r="H23" s="152"/>
      <c r="I23" s="197"/>
      <c r="J23" s="96"/>
      <c r="K23" s="96"/>
      <c r="L23" s="96"/>
      <c r="M23" s="96"/>
    </row>
    <row r="24" spans="1:13" ht="13.8">
      <c r="A24" s="46" t="s">
        <v>50</v>
      </c>
      <c r="B24" s="102">
        <v>146.04161154000002</v>
      </c>
      <c r="C24" s="102">
        <v>2.328312533797323</v>
      </c>
      <c r="D24" s="149"/>
      <c r="E24" s="302">
        <v>29321</v>
      </c>
      <c r="F24" s="102">
        <v>3.0923844719501186</v>
      </c>
      <c r="H24" s="150"/>
      <c r="I24" s="195"/>
      <c r="J24" s="96"/>
      <c r="K24" s="96"/>
      <c r="L24" s="96"/>
      <c r="M24" s="96"/>
    </row>
    <row r="25" spans="1:13" ht="13.8">
      <c r="A25" s="47" t="s">
        <v>27</v>
      </c>
      <c r="B25" s="85">
        <v>11.02231935</v>
      </c>
      <c r="C25" s="85">
        <v>11.694853924094787</v>
      </c>
      <c r="D25" s="142"/>
      <c r="E25" s="303">
        <v>2285</v>
      </c>
      <c r="F25" s="85">
        <v>18.769508789222932</v>
      </c>
      <c r="H25" s="84"/>
      <c r="I25" s="196"/>
      <c r="J25" s="96"/>
      <c r="K25" s="96"/>
      <c r="L25" s="96"/>
      <c r="M25" s="96"/>
    </row>
    <row r="26" spans="1:13" ht="13.8">
      <c r="A26" s="47" t="s">
        <v>28</v>
      </c>
      <c r="B26" s="85">
        <v>9.2794996</v>
      </c>
      <c r="C26" s="85">
        <v>0.32216814006895006</v>
      </c>
      <c r="D26" s="142"/>
      <c r="E26" s="303">
        <v>2867</v>
      </c>
      <c r="F26" s="85">
        <v>0.46706590728407776</v>
      </c>
      <c r="H26" s="84"/>
      <c r="I26" s="196"/>
      <c r="J26" s="96"/>
      <c r="K26" s="96"/>
      <c r="L26" s="96"/>
      <c r="M26" s="96"/>
    </row>
    <row r="27" spans="1:13" ht="13.8">
      <c r="A27" s="47" t="s">
        <v>29</v>
      </c>
      <c r="B27" s="85">
        <v>95.11495226</v>
      </c>
      <c r="C27" s="85">
        <v>5.764420612238942</v>
      </c>
      <c r="D27" s="142"/>
      <c r="E27" s="303">
        <v>17369</v>
      </c>
      <c r="F27" s="85">
        <v>8.211167263117588</v>
      </c>
      <c r="H27" s="84"/>
      <c r="I27" s="196"/>
      <c r="J27" s="96"/>
      <c r="K27" s="96"/>
      <c r="L27" s="96"/>
      <c r="M27" s="96"/>
    </row>
    <row r="28" spans="1:13" ht="13.8">
      <c r="A28" s="47" t="s">
        <v>10</v>
      </c>
      <c r="B28" s="85">
        <v>4.462948300000001</v>
      </c>
      <c r="C28" s="85">
        <v>2.6223240802798506</v>
      </c>
      <c r="D28" s="142"/>
      <c r="E28" s="303">
        <v>770</v>
      </c>
      <c r="F28" s="85">
        <v>3.5054174633524537</v>
      </c>
      <c r="H28" s="84"/>
      <c r="I28" s="196"/>
      <c r="J28" s="96"/>
      <c r="K28" s="96"/>
      <c r="L28" s="96"/>
      <c r="M28" s="96"/>
    </row>
    <row r="29" spans="1:13" ht="13.8" hidden="1">
      <c r="A29" s="47" t="s">
        <v>30</v>
      </c>
      <c r="B29" s="85">
        <v>0</v>
      </c>
      <c r="C29" s="85">
        <v>0</v>
      </c>
      <c r="D29" s="142"/>
      <c r="E29" s="303">
        <v>0</v>
      </c>
      <c r="F29" s="85">
        <v>0</v>
      </c>
      <c r="H29" s="84"/>
      <c r="I29" s="196"/>
      <c r="J29" s="96"/>
      <c r="K29" s="96"/>
      <c r="L29" s="96"/>
      <c r="M29" s="96"/>
    </row>
    <row r="30" spans="1:13" ht="13.8">
      <c r="A30" s="47" t="s">
        <v>31</v>
      </c>
      <c r="B30" s="85">
        <v>0.25045006000000003</v>
      </c>
      <c r="C30" s="85">
        <v>0.29396937823755875</v>
      </c>
      <c r="D30" s="142"/>
      <c r="E30" s="303">
        <v>42</v>
      </c>
      <c r="F30" s="85">
        <v>0.3373223034294434</v>
      </c>
      <c r="H30" s="84"/>
      <c r="I30" s="196"/>
      <c r="J30" s="96"/>
      <c r="K30" s="96"/>
      <c r="L30" s="96"/>
      <c r="M30" s="96"/>
    </row>
    <row r="31" spans="1:13" ht="13.8" hidden="1">
      <c r="A31" s="47" t="s">
        <v>32</v>
      </c>
      <c r="B31" s="85">
        <v>0</v>
      </c>
      <c r="C31" s="85">
        <v>0</v>
      </c>
      <c r="D31" s="142"/>
      <c r="E31" s="303">
        <v>0</v>
      </c>
      <c r="F31" s="85">
        <v>0</v>
      </c>
      <c r="H31" s="84"/>
      <c r="I31" s="196"/>
      <c r="J31" s="96"/>
      <c r="K31" s="96"/>
      <c r="L31" s="96"/>
      <c r="M31" s="96"/>
    </row>
    <row r="32" spans="1:13" ht="13.8">
      <c r="A32" s="47" t="s">
        <v>33</v>
      </c>
      <c r="B32" s="85">
        <v>13.73821973</v>
      </c>
      <c r="C32" s="85">
        <v>2.6176709134900067</v>
      </c>
      <c r="D32" s="142"/>
      <c r="E32" s="303">
        <v>2424</v>
      </c>
      <c r="F32" s="85">
        <v>4.245704377068993</v>
      </c>
      <c r="H32" s="84"/>
      <c r="I32" s="196"/>
      <c r="J32" s="96"/>
      <c r="K32" s="96"/>
      <c r="L32" s="96"/>
      <c r="M32" s="96"/>
    </row>
    <row r="33" spans="1:13" ht="13.8">
      <c r="A33" s="47" t="s">
        <v>34</v>
      </c>
      <c r="B33" s="85">
        <v>12.17322224</v>
      </c>
      <c r="C33" s="85">
        <v>1.9165285077895384</v>
      </c>
      <c r="D33" s="142"/>
      <c r="E33" s="303">
        <v>3564</v>
      </c>
      <c r="F33" s="85">
        <v>6.268136970400465</v>
      </c>
      <c r="H33" s="84"/>
      <c r="I33" s="196"/>
      <c r="J33" s="96"/>
      <c r="K33" s="96"/>
      <c r="L33" s="96"/>
      <c r="M33" s="96"/>
    </row>
    <row r="34" spans="1:13" ht="13.8">
      <c r="A34" s="48"/>
      <c r="B34" s="103"/>
      <c r="C34" s="103"/>
      <c r="D34" s="151"/>
      <c r="E34" s="304"/>
      <c r="F34" s="103"/>
      <c r="H34" s="153"/>
      <c r="I34" s="198"/>
      <c r="J34" s="96"/>
      <c r="K34" s="96"/>
      <c r="L34" s="96"/>
      <c r="M34" s="96"/>
    </row>
    <row r="35" spans="1:13" ht="13.8">
      <c r="A35" s="46" t="s">
        <v>0</v>
      </c>
      <c r="B35" s="102">
        <v>414.93378885999994</v>
      </c>
      <c r="C35" s="102">
        <v>2.0439868942937114</v>
      </c>
      <c r="D35" s="149"/>
      <c r="E35" s="302">
        <v>74123</v>
      </c>
      <c r="F35" s="102">
        <v>5.813057990200077</v>
      </c>
      <c r="H35" s="150"/>
      <c r="I35" s="195"/>
      <c r="J35" s="96"/>
      <c r="K35" s="96"/>
      <c r="L35" s="96"/>
      <c r="M35" s="96"/>
    </row>
    <row r="36" spans="1:13" ht="13.8">
      <c r="A36" s="47" t="s">
        <v>12</v>
      </c>
      <c r="B36" s="85">
        <v>82.31174303</v>
      </c>
      <c r="C36" s="85">
        <v>1.7401455663672036</v>
      </c>
      <c r="D36" s="142"/>
      <c r="E36" s="303">
        <v>26890</v>
      </c>
      <c r="F36" s="85">
        <v>7.508761152143864</v>
      </c>
      <c r="H36" s="84"/>
      <c r="I36" s="196"/>
      <c r="J36" s="96"/>
      <c r="K36" s="96"/>
      <c r="L36" s="96"/>
      <c r="M36" s="96"/>
    </row>
    <row r="37" spans="1:13" ht="13.8">
      <c r="A37" s="47" t="s">
        <v>11</v>
      </c>
      <c r="B37" s="85">
        <v>68.16906849</v>
      </c>
      <c r="C37" s="85">
        <v>2.2371767034126804</v>
      </c>
      <c r="D37" s="142"/>
      <c r="E37" s="303">
        <v>3310</v>
      </c>
      <c r="F37" s="85">
        <v>1.6235995840445778</v>
      </c>
      <c r="H37" s="84"/>
      <c r="I37" s="196"/>
      <c r="J37" s="96"/>
      <c r="K37" s="96"/>
      <c r="L37" s="96"/>
      <c r="M37" s="96"/>
    </row>
    <row r="38" spans="1:13" ht="13.8">
      <c r="A38" s="47" t="s">
        <v>35</v>
      </c>
      <c r="B38" s="85">
        <v>1.19708711</v>
      </c>
      <c r="C38" s="85">
        <v>2.1340613152959214</v>
      </c>
      <c r="D38" s="142"/>
      <c r="E38" s="303">
        <v>167</v>
      </c>
      <c r="F38" s="85">
        <v>2.444737227345923</v>
      </c>
      <c r="H38" s="84"/>
      <c r="I38" s="196"/>
      <c r="J38" s="96"/>
      <c r="K38" s="96"/>
      <c r="L38" s="96"/>
      <c r="M38" s="96"/>
    </row>
    <row r="39" spans="1:13" ht="13.8">
      <c r="A39" s="47" t="s">
        <v>17</v>
      </c>
      <c r="B39" s="85">
        <v>106.35685040999999</v>
      </c>
      <c r="C39" s="85">
        <v>2.5653605958686314</v>
      </c>
      <c r="D39" s="142"/>
      <c r="E39" s="303">
        <v>14549</v>
      </c>
      <c r="F39" s="85">
        <v>4.6641426203703995</v>
      </c>
      <c r="H39" s="84"/>
      <c r="I39" s="196"/>
      <c r="J39" s="96"/>
      <c r="K39" s="96"/>
      <c r="L39" s="96"/>
      <c r="M39" s="96"/>
    </row>
    <row r="40" spans="1:13" ht="13.8">
      <c r="A40" s="47" t="s">
        <v>19</v>
      </c>
      <c r="B40" s="85">
        <v>31.1364805</v>
      </c>
      <c r="C40" s="85">
        <v>3.1588374888604682</v>
      </c>
      <c r="D40" s="142"/>
      <c r="E40" s="303">
        <v>3387</v>
      </c>
      <c r="F40" s="85">
        <v>5.542283021337871</v>
      </c>
      <c r="H40" s="84"/>
      <c r="I40" s="196"/>
      <c r="J40" s="96"/>
      <c r="K40" s="96"/>
      <c r="L40" s="96"/>
      <c r="M40" s="96"/>
    </row>
    <row r="41" spans="1:13" ht="13.8">
      <c r="A41" s="47" t="s">
        <v>18</v>
      </c>
      <c r="B41" s="85">
        <v>7.35521328</v>
      </c>
      <c r="C41" s="85">
        <v>2.9143923242222973</v>
      </c>
      <c r="D41" s="142"/>
      <c r="E41" s="303">
        <v>1400</v>
      </c>
      <c r="F41" s="85">
        <v>5.88161156156787</v>
      </c>
      <c r="H41" s="84"/>
      <c r="I41" s="196"/>
      <c r="J41" s="96"/>
      <c r="K41" s="96"/>
      <c r="L41" s="96"/>
      <c r="M41" s="96"/>
    </row>
    <row r="42" spans="1:13" ht="13.8">
      <c r="A42" s="47" t="s">
        <v>36</v>
      </c>
      <c r="B42" s="85">
        <v>2.69169241</v>
      </c>
      <c r="C42" s="85">
        <v>2.9847007583368703</v>
      </c>
      <c r="D42" s="142"/>
      <c r="E42" s="303">
        <v>859</v>
      </c>
      <c r="F42" s="85">
        <v>8.079382994732882</v>
      </c>
      <c r="H42" s="84"/>
      <c r="I42" s="196"/>
      <c r="J42" s="96"/>
      <c r="K42" s="96"/>
      <c r="L42" s="96"/>
      <c r="M42" s="96"/>
    </row>
    <row r="43" spans="1:13" ht="13.8">
      <c r="A43" s="47" t="s">
        <v>14</v>
      </c>
      <c r="B43" s="85">
        <v>49.11788564</v>
      </c>
      <c r="C43" s="85">
        <v>1.6515732806097585</v>
      </c>
      <c r="D43" s="142"/>
      <c r="E43" s="303">
        <v>13570</v>
      </c>
      <c r="F43" s="85">
        <v>7.236638616026195</v>
      </c>
      <c r="H43" s="84"/>
      <c r="I43" s="196"/>
      <c r="J43" s="96"/>
      <c r="K43" s="96"/>
      <c r="L43" s="96"/>
      <c r="M43" s="96"/>
    </row>
    <row r="44" spans="1:13" ht="13.8">
      <c r="A44" s="47" t="s">
        <v>13</v>
      </c>
      <c r="B44" s="85">
        <v>46.877556150000004</v>
      </c>
      <c r="C44" s="85">
        <v>2.3641899134599926</v>
      </c>
      <c r="D44" s="142"/>
      <c r="E44" s="303">
        <v>6972</v>
      </c>
      <c r="F44" s="85">
        <v>5.996336145728513</v>
      </c>
      <c r="H44" s="84"/>
      <c r="I44" s="196"/>
      <c r="J44" s="96"/>
      <c r="K44" s="96"/>
      <c r="L44" s="96"/>
      <c r="M44" s="96"/>
    </row>
    <row r="45" spans="1:13" ht="13.8" hidden="1">
      <c r="A45" s="47" t="s">
        <v>15</v>
      </c>
      <c r="B45" s="85">
        <v>0</v>
      </c>
      <c r="C45" s="85">
        <v>0</v>
      </c>
      <c r="D45" s="142"/>
      <c r="E45" s="303">
        <v>0</v>
      </c>
      <c r="F45" s="85">
        <v>0</v>
      </c>
      <c r="H45" s="84"/>
      <c r="I45" s="196"/>
      <c r="J45" s="96"/>
      <c r="K45" s="96"/>
      <c r="L45" s="96"/>
      <c r="M45" s="96"/>
    </row>
    <row r="46" spans="1:13" ht="13.8">
      <c r="A46" s="47" t="s">
        <v>16</v>
      </c>
      <c r="B46" s="85">
        <v>19.28439168</v>
      </c>
      <c r="C46" s="85">
        <v>1.3212538131814449</v>
      </c>
      <c r="D46" s="142"/>
      <c r="E46" s="303">
        <v>2976</v>
      </c>
      <c r="F46" s="85">
        <v>3.2191069574247146</v>
      </c>
      <c r="H46" s="84"/>
      <c r="I46" s="196"/>
      <c r="J46" s="96"/>
      <c r="K46" s="96"/>
      <c r="L46" s="96"/>
      <c r="M46" s="96"/>
    </row>
    <row r="47" spans="1:13" ht="12" customHeight="1">
      <c r="A47" s="47" t="s">
        <v>37</v>
      </c>
      <c r="B47" s="85">
        <v>0.43582016</v>
      </c>
      <c r="C47" s="85">
        <v>0.27158491892422737</v>
      </c>
      <c r="D47" s="142"/>
      <c r="E47" s="303">
        <v>43</v>
      </c>
      <c r="F47" s="85">
        <v>0.36592630414432814</v>
      </c>
      <c r="H47" s="84"/>
      <c r="I47" s="196"/>
      <c r="J47" s="96"/>
      <c r="K47" s="96"/>
      <c r="L47" s="96"/>
      <c r="M47" s="96"/>
    </row>
    <row r="48" spans="1:13" ht="13.8">
      <c r="A48" s="48"/>
      <c r="B48" s="103"/>
      <c r="C48" s="103"/>
      <c r="D48" s="151"/>
      <c r="E48" s="304"/>
      <c r="F48" s="103"/>
      <c r="H48" s="152"/>
      <c r="I48" s="197"/>
      <c r="J48" s="96"/>
      <c r="K48" s="96"/>
      <c r="L48" s="96"/>
      <c r="M48" s="96"/>
    </row>
    <row r="49" spans="1:13" ht="13.8">
      <c r="A49" s="46" t="s">
        <v>1</v>
      </c>
      <c r="B49" s="102">
        <v>12.77434465</v>
      </c>
      <c r="C49" s="102">
        <v>0.9560576084639615</v>
      </c>
      <c r="D49" s="149"/>
      <c r="E49" s="302">
        <v>2134</v>
      </c>
      <c r="F49" s="102">
        <v>1.6376207687762354</v>
      </c>
      <c r="H49" s="150"/>
      <c r="I49" s="195"/>
      <c r="J49" s="96"/>
      <c r="K49" s="96"/>
      <c r="L49" s="96"/>
      <c r="M49" s="96"/>
    </row>
    <row r="50" spans="1:13" ht="13.8">
      <c r="A50" s="47" t="s">
        <v>38</v>
      </c>
      <c r="B50" s="85">
        <v>12.41614959</v>
      </c>
      <c r="C50" s="85">
        <v>1.7161845725165628</v>
      </c>
      <c r="D50" s="142"/>
      <c r="E50" s="303">
        <v>2011</v>
      </c>
      <c r="F50" s="85">
        <v>4.18165561123703</v>
      </c>
      <c r="H50" s="84"/>
      <c r="I50" s="196"/>
      <c r="J50" s="96"/>
      <c r="K50" s="96"/>
      <c r="L50" s="96"/>
      <c r="M50" s="96"/>
    </row>
    <row r="51" spans="1:13" ht="13.8" hidden="1">
      <c r="A51" s="47" t="s">
        <v>40</v>
      </c>
      <c r="B51" s="85">
        <v>0</v>
      </c>
      <c r="C51" s="85">
        <v>0</v>
      </c>
      <c r="D51" s="142"/>
      <c r="E51" s="303">
        <v>0</v>
      </c>
      <c r="F51" s="85">
        <v>0</v>
      </c>
      <c r="H51" s="84"/>
      <c r="I51" s="196"/>
      <c r="J51" s="96"/>
      <c r="K51" s="96"/>
      <c r="L51" s="96"/>
      <c r="M51" s="96"/>
    </row>
    <row r="52" spans="1:13" ht="13.8">
      <c r="A52" s="47" t="s">
        <v>41</v>
      </c>
      <c r="B52" s="85">
        <v>0.35819506</v>
      </c>
      <c r="C52" s="85">
        <v>0.4142377797647521</v>
      </c>
      <c r="D52" s="142"/>
      <c r="E52" s="303">
        <v>123</v>
      </c>
      <c r="F52" s="85">
        <v>1.5456144759989947</v>
      </c>
      <c r="H52" s="84"/>
      <c r="I52" s="196"/>
      <c r="J52" s="96"/>
      <c r="K52" s="96"/>
      <c r="L52" s="96"/>
      <c r="M52" s="96"/>
    </row>
    <row r="53" spans="1:13" ht="13.8" hidden="1">
      <c r="A53" s="47" t="s">
        <v>42</v>
      </c>
      <c r="B53" s="85">
        <v>0</v>
      </c>
      <c r="C53" s="85">
        <v>0</v>
      </c>
      <c r="D53" s="142"/>
      <c r="E53" s="303">
        <v>0</v>
      </c>
      <c r="F53" s="85">
        <v>0</v>
      </c>
      <c r="H53" s="84"/>
      <c r="I53" s="196"/>
      <c r="J53" s="96"/>
      <c r="K53" s="96"/>
      <c r="L53" s="96"/>
      <c r="M53" s="96"/>
    </row>
    <row r="54" spans="1:13" ht="13.8" hidden="1">
      <c r="A54" s="47" t="s">
        <v>43</v>
      </c>
      <c r="B54" s="85">
        <v>0</v>
      </c>
      <c r="C54" s="85">
        <v>0</v>
      </c>
      <c r="D54" s="142"/>
      <c r="E54" s="303">
        <v>0</v>
      </c>
      <c r="F54" s="85">
        <v>0</v>
      </c>
      <c r="H54" s="84"/>
      <c r="I54" s="196"/>
      <c r="J54" s="96"/>
      <c r="K54" s="96"/>
      <c r="L54" s="96"/>
      <c r="M54" s="96"/>
    </row>
    <row r="55" spans="1:13" ht="13.8" hidden="1">
      <c r="A55" s="47" t="s">
        <v>136</v>
      </c>
      <c r="B55" s="85">
        <v>0</v>
      </c>
      <c r="C55" s="85">
        <v>0</v>
      </c>
      <c r="D55" s="142"/>
      <c r="E55" s="303">
        <v>0</v>
      </c>
      <c r="F55" s="85">
        <v>0</v>
      </c>
      <c r="H55" s="84"/>
      <c r="I55" s="196"/>
      <c r="J55" s="96"/>
      <c r="K55" s="96"/>
      <c r="L55" s="96"/>
      <c r="M55" s="96"/>
    </row>
    <row r="56" spans="1:13" ht="13.8">
      <c r="A56" s="48"/>
      <c r="B56" s="103"/>
      <c r="C56" s="103"/>
      <c r="D56" s="151"/>
      <c r="E56" s="304"/>
      <c r="F56" s="103"/>
      <c r="H56" s="152"/>
      <c r="I56" s="197"/>
      <c r="J56" s="96"/>
      <c r="K56" s="96"/>
      <c r="L56" s="96"/>
      <c r="M56" s="96"/>
    </row>
    <row r="57" spans="1:13" ht="15.6">
      <c r="A57" s="46" t="s">
        <v>330</v>
      </c>
      <c r="B57" s="102">
        <v>11.388808650000001</v>
      </c>
      <c r="C57" s="102">
        <v>1.3377556227504832</v>
      </c>
      <c r="D57" s="149"/>
      <c r="E57" s="302">
        <v>4975</v>
      </c>
      <c r="F57" s="102">
        <v>7.833782102760326</v>
      </c>
      <c r="H57" s="150"/>
      <c r="I57" s="195"/>
      <c r="J57" s="96"/>
      <c r="K57" s="96"/>
      <c r="L57" s="96"/>
      <c r="M57" s="96"/>
    </row>
    <row r="58" spans="1:13" ht="13.8">
      <c r="A58" s="47" t="s">
        <v>44</v>
      </c>
      <c r="B58" s="85">
        <v>0.00145408</v>
      </c>
      <c r="C58" s="85">
        <v>0.006148555099023534</v>
      </c>
      <c r="D58" s="142"/>
      <c r="E58" s="303">
        <v>4</v>
      </c>
      <c r="F58" s="85">
        <v>0.052854122621564484</v>
      </c>
      <c r="H58" s="84"/>
      <c r="I58" s="196"/>
      <c r="J58" s="96"/>
      <c r="K58" s="96"/>
      <c r="L58" s="96"/>
      <c r="M58" s="96"/>
    </row>
    <row r="59" spans="1:13" ht="13.8">
      <c r="A59" s="47" t="s">
        <v>46</v>
      </c>
      <c r="B59" s="85">
        <v>11.0109282</v>
      </c>
      <c r="C59" s="85">
        <v>2.339269556437368</v>
      </c>
      <c r="D59" s="142"/>
      <c r="E59" s="303">
        <v>4519</v>
      </c>
      <c r="F59" s="85">
        <v>25.112531258682967</v>
      </c>
      <c r="H59" s="84"/>
      <c r="I59" s="196"/>
      <c r="J59" s="96"/>
      <c r="K59" s="96"/>
      <c r="L59" s="96"/>
      <c r="M59" s="96"/>
    </row>
    <row r="60" spans="1:13" ht="13.8">
      <c r="A60" s="47" t="s">
        <v>45</v>
      </c>
      <c r="B60" s="85">
        <v>0.37642637</v>
      </c>
      <c r="C60" s="85">
        <v>0.2572529860934638</v>
      </c>
      <c r="D60" s="142"/>
      <c r="E60" s="303">
        <v>452</v>
      </c>
      <c r="F60" s="85">
        <v>1.3783849719443768</v>
      </c>
      <c r="H60" s="84"/>
      <c r="I60" s="196"/>
      <c r="J60" s="96"/>
      <c r="K60" s="96"/>
      <c r="L60" s="96"/>
      <c r="M60" s="96"/>
    </row>
    <row r="61" spans="1:13" ht="13.8" hidden="1">
      <c r="A61" s="47" t="s">
        <v>47</v>
      </c>
      <c r="B61" s="85">
        <v>0</v>
      </c>
      <c r="C61" s="85">
        <v>0</v>
      </c>
      <c r="D61" s="142"/>
      <c r="E61" s="85">
        <v>0</v>
      </c>
      <c r="F61" s="85">
        <v>0</v>
      </c>
      <c r="H61" s="84"/>
      <c r="I61" s="196"/>
      <c r="J61" s="96"/>
      <c r="K61" s="96"/>
      <c r="L61" s="96"/>
      <c r="M61" s="96"/>
    </row>
    <row r="62" spans="1:13" ht="13.8" hidden="1">
      <c r="A62" s="47" t="s">
        <v>48</v>
      </c>
      <c r="B62" s="85">
        <v>0</v>
      </c>
      <c r="C62" s="85">
        <v>0</v>
      </c>
      <c r="D62" s="142"/>
      <c r="E62" s="85">
        <v>0</v>
      </c>
      <c r="F62" s="85">
        <v>0</v>
      </c>
      <c r="H62" s="84"/>
      <c r="I62" s="196"/>
      <c r="J62" s="96"/>
      <c r="K62" s="96"/>
      <c r="L62" s="96"/>
      <c r="M62" s="96"/>
    </row>
    <row r="63" spans="1:13" ht="13.8" hidden="1">
      <c r="A63" s="47" t="s">
        <v>49</v>
      </c>
      <c r="B63" s="85">
        <v>0</v>
      </c>
      <c r="C63" s="85">
        <v>0</v>
      </c>
      <c r="D63" s="142"/>
      <c r="E63" s="85">
        <v>0</v>
      </c>
      <c r="F63" s="85">
        <v>0</v>
      </c>
      <c r="H63" s="84"/>
      <c r="I63" s="196"/>
      <c r="J63" s="96"/>
      <c r="K63" s="96"/>
      <c r="L63" s="96"/>
      <c r="M63" s="96"/>
    </row>
    <row r="64" spans="1:13" ht="13.8" hidden="1">
      <c r="A64" s="47" t="s">
        <v>228</v>
      </c>
      <c r="B64" s="85">
        <v>0</v>
      </c>
      <c r="C64" s="85">
        <v>0</v>
      </c>
      <c r="D64" s="142"/>
      <c r="E64" s="85">
        <v>0</v>
      </c>
      <c r="F64" s="85">
        <v>0</v>
      </c>
      <c r="H64" s="84"/>
      <c r="I64" s="196"/>
      <c r="J64" s="96"/>
      <c r="K64" s="96"/>
      <c r="L64" s="96"/>
      <c r="M64" s="96"/>
    </row>
    <row r="65" spans="1:13" ht="13.8">
      <c r="A65" s="4"/>
      <c r="B65" s="103"/>
      <c r="C65" s="103"/>
      <c r="D65" s="103"/>
      <c r="E65" s="85"/>
      <c r="F65" s="103"/>
      <c r="H65" s="84"/>
      <c r="I65" s="196"/>
      <c r="J65" s="96"/>
      <c r="K65" s="96"/>
      <c r="L65" s="96"/>
      <c r="M65" s="96"/>
    </row>
    <row r="66" spans="1:13" ht="13.8">
      <c r="A66" s="12" t="s">
        <v>111</v>
      </c>
      <c r="B66" s="102">
        <v>769.3023884500001</v>
      </c>
      <c r="C66" s="102">
        <v>1.389909749575533</v>
      </c>
      <c r="D66" s="149"/>
      <c r="E66" s="302">
        <v>131905</v>
      </c>
      <c r="F66" s="102">
        <v>4.479233309291051</v>
      </c>
      <c r="H66" s="11"/>
      <c r="I66" s="199"/>
      <c r="J66" s="96"/>
      <c r="K66" s="96"/>
      <c r="L66" s="96"/>
      <c r="M66" s="96"/>
    </row>
    <row r="67" spans="1:6" ht="13.8" thickBot="1">
      <c r="A67" s="50"/>
      <c r="B67" s="9"/>
      <c r="C67" s="9"/>
      <c r="D67" s="9"/>
      <c r="E67" s="9"/>
      <c r="F67" s="9"/>
    </row>
    <row r="68" spans="1:7" ht="8.25" customHeight="1">
      <c r="A68" s="51"/>
      <c r="B68" s="51"/>
      <c r="C68" s="51"/>
      <c r="D68" s="51"/>
      <c r="E68" s="51"/>
      <c r="F68" s="51"/>
      <c r="G68" s="28"/>
    </row>
    <row r="69" spans="1:7" ht="15">
      <c r="A69" s="52" t="s">
        <v>169</v>
      </c>
      <c r="B69" s="53"/>
      <c r="C69" s="53"/>
      <c r="D69" s="54"/>
      <c r="E69" s="54"/>
      <c r="F69" s="54"/>
      <c r="G69" s="28"/>
    </row>
    <row r="70" spans="1:7" ht="15">
      <c r="A70" s="364" t="s">
        <v>227</v>
      </c>
      <c r="B70" s="364"/>
      <c r="C70" s="364"/>
      <c r="D70" s="364"/>
      <c r="E70" s="364"/>
      <c r="F70" s="364"/>
      <c r="G70" s="28"/>
    </row>
    <row r="71" spans="1:7" ht="13.5" customHeight="1">
      <c r="A71" s="364"/>
      <c r="B71" s="364"/>
      <c r="C71" s="364"/>
      <c r="D71" s="364"/>
      <c r="E71" s="364"/>
      <c r="F71" s="364"/>
      <c r="G71" s="28"/>
    </row>
    <row r="72" spans="1:7" ht="15">
      <c r="A72" s="93" t="s">
        <v>110</v>
      </c>
      <c r="B72" s="53"/>
      <c r="C72" s="53"/>
      <c r="D72" s="54"/>
      <c r="E72" s="54"/>
      <c r="F72" s="54"/>
      <c r="G72" s="28"/>
    </row>
    <row r="73" spans="1:7" ht="13.2" customHeight="1">
      <c r="A73" s="321" t="s">
        <v>336</v>
      </c>
      <c r="B73" s="53"/>
      <c r="C73" s="53"/>
      <c r="D73" s="54"/>
      <c r="E73" s="54"/>
      <c r="F73" s="54"/>
      <c r="G73" s="28"/>
    </row>
    <row r="74" spans="1:7" ht="21" customHeight="1">
      <c r="A74" s="372" t="s">
        <v>337</v>
      </c>
      <c r="B74" s="372"/>
      <c r="C74" s="372"/>
      <c r="D74" s="372"/>
      <c r="E74" s="372"/>
      <c r="F74" s="372"/>
      <c r="G74" s="28"/>
    </row>
    <row r="75" spans="1:7" ht="13.8">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sheetData>
  <mergeCells count="4">
    <mergeCell ref="A1:F1"/>
    <mergeCell ref="A2:F2"/>
    <mergeCell ref="A70:F71"/>
    <mergeCell ref="A74:F74"/>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2"/>
  <sheetViews>
    <sheetView showGridLines="0" view="pageBreakPreview" zoomScaleSheetLayoutView="100" workbookViewId="0" topLeftCell="A45">
      <selection activeCell="A72" sqref="A72:F72"/>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7" t="s">
        <v>247</v>
      </c>
      <c r="B1" s="367"/>
      <c r="C1" s="367"/>
      <c r="D1" s="367"/>
      <c r="E1" s="367"/>
      <c r="F1" s="367"/>
      <c r="G1" s="38"/>
    </row>
    <row r="2" spans="1:6" ht="18" customHeight="1">
      <c r="A2" s="366">
        <v>44651</v>
      </c>
      <c r="B2" s="366"/>
      <c r="C2" s="366"/>
      <c r="D2" s="366"/>
      <c r="E2" s="366"/>
      <c r="F2" s="366"/>
    </row>
    <row r="3" ht="13.8" thickBot="1"/>
    <row r="4" spans="1:6" ht="48" customHeight="1">
      <c r="A4" s="39"/>
      <c r="B4" s="98" t="s">
        <v>159</v>
      </c>
      <c r="C4" s="98" t="s">
        <v>200</v>
      </c>
      <c r="D4" s="277"/>
      <c r="E4" s="98" t="s">
        <v>344</v>
      </c>
      <c r="F4" s="95" t="s">
        <v>201</v>
      </c>
    </row>
    <row r="5" spans="1:7" ht="2.25" customHeight="1">
      <c r="A5" s="43"/>
      <c r="B5" s="200"/>
      <c r="C5" s="200"/>
      <c r="D5" s="278"/>
      <c r="E5" s="200"/>
      <c r="F5" s="200"/>
      <c r="G5" s="28"/>
    </row>
    <row r="6" spans="1:10" ht="13.8">
      <c r="A6" s="46" t="s">
        <v>51</v>
      </c>
      <c r="B6" s="102">
        <v>0</v>
      </c>
      <c r="C6" s="102">
        <v>0</v>
      </c>
      <c r="D6" s="149"/>
      <c r="E6" s="150">
        <v>0</v>
      </c>
      <c r="F6" s="158">
        <v>0</v>
      </c>
      <c r="G6" s="28"/>
      <c r="I6" s="96"/>
      <c r="J6" s="96"/>
    </row>
    <row r="7" spans="1:10" ht="13.8" hidden="1">
      <c r="A7" s="47" t="s">
        <v>2</v>
      </c>
      <c r="B7" s="85">
        <v>0</v>
      </c>
      <c r="C7" s="85">
        <v>0</v>
      </c>
      <c r="D7" s="142"/>
      <c r="E7" s="84">
        <v>0</v>
      </c>
      <c r="F7" s="159">
        <v>0</v>
      </c>
      <c r="I7" s="96"/>
      <c r="J7" s="96"/>
    </row>
    <row r="8" spans="1:10" ht="13.8" hidden="1">
      <c r="A8" s="47" t="s">
        <v>8</v>
      </c>
      <c r="B8" s="85">
        <v>0</v>
      </c>
      <c r="C8" s="85">
        <v>0</v>
      </c>
      <c r="D8" s="142"/>
      <c r="E8" s="84">
        <v>0</v>
      </c>
      <c r="F8" s="159">
        <v>0</v>
      </c>
      <c r="I8" s="96"/>
      <c r="J8" s="96"/>
    </row>
    <row r="9" spans="1:10" ht="13.8" hidden="1">
      <c r="A9" s="47" t="s">
        <v>3</v>
      </c>
      <c r="B9" s="85">
        <v>0</v>
      </c>
      <c r="C9" s="85">
        <v>0</v>
      </c>
      <c r="D9" s="142"/>
      <c r="E9" s="84">
        <v>0</v>
      </c>
      <c r="F9" s="159">
        <v>0</v>
      </c>
      <c r="I9" s="96"/>
      <c r="J9" s="96"/>
    </row>
    <row r="10" spans="1:10" ht="13.8" hidden="1">
      <c r="A10" s="47" t="s">
        <v>6</v>
      </c>
      <c r="B10" s="85">
        <v>0</v>
      </c>
      <c r="C10" s="85">
        <v>0</v>
      </c>
      <c r="D10" s="142"/>
      <c r="E10" s="84">
        <v>0</v>
      </c>
      <c r="F10" s="159">
        <v>0</v>
      </c>
      <c r="I10" s="96"/>
      <c r="J10" s="96"/>
    </row>
    <row r="11" spans="1:10" ht="13.8" hidden="1">
      <c r="A11" s="47" t="s">
        <v>117</v>
      </c>
      <c r="B11" s="85">
        <v>0</v>
      </c>
      <c r="C11" s="85">
        <v>0</v>
      </c>
      <c r="D11" s="142"/>
      <c r="E11" s="84">
        <v>0</v>
      </c>
      <c r="F11" s="159">
        <v>0</v>
      </c>
      <c r="I11" s="96"/>
      <c r="J11" s="96"/>
    </row>
    <row r="12" spans="1:10" ht="13.8" hidden="1">
      <c r="A12" s="47" t="s">
        <v>5</v>
      </c>
      <c r="B12" s="85">
        <v>0</v>
      </c>
      <c r="C12" s="85">
        <v>0</v>
      </c>
      <c r="D12" s="142"/>
      <c r="E12" s="84">
        <v>0</v>
      </c>
      <c r="F12" s="159">
        <v>0</v>
      </c>
      <c r="I12" s="96"/>
      <c r="J12" s="96"/>
    </row>
    <row r="13" spans="1:10" ht="13.8" hidden="1">
      <c r="A13" s="47" t="s">
        <v>22</v>
      </c>
      <c r="B13" s="85">
        <v>0</v>
      </c>
      <c r="C13" s="85">
        <v>0</v>
      </c>
      <c r="D13" s="142"/>
      <c r="E13" s="84">
        <v>0</v>
      </c>
      <c r="F13" s="159">
        <v>0</v>
      </c>
      <c r="I13" s="96"/>
      <c r="J13" s="96"/>
    </row>
    <row r="14" spans="1:10" ht="13.8" hidden="1">
      <c r="A14" s="47" t="s">
        <v>4</v>
      </c>
      <c r="B14" s="85">
        <v>0</v>
      </c>
      <c r="C14" s="85">
        <v>0</v>
      </c>
      <c r="D14" s="142"/>
      <c r="E14" s="84">
        <v>0</v>
      </c>
      <c r="F14" s="159">
        <v>0</v>
      </c>
      <c r="I14" s="96"/>
      <c r="J14" s="96"/>
    </row>
    <row r="15" spans="1:10" ht="13.8" hidden="1">
      <c r="A15" s="47" t="s">
        <v>7</v>
      </c>
      <c r="B15" s="85">
        <v>0</v>
      </c>
      <c r="C15" s="85">
        <v>0</v>
      </c>
      <c r="D15" s="142"/>
      <c r="E15" s="84">
        <v>0</v>
      </c>
      <c r="F15" s="159">
        <v>0</v>
      </c>
      <c r="I15" s="96"/>
      <c r="J15" s="96"/>
    </row>
    <row r="16" spans="1:10" ht="13.8" hidden="1">
      <c r="A16" s="47" t="s">
        <v>23</v>
      </c>
      <c r="B16" s="85">
        <v>0</v>
      </c>
      <c r="C16" s="85">
        <v>0</v>
      </c>
      <c r="D16" s="142"/>
      <c r="E16" s="84">
        <v>0</v>
      </c>
      <c r="F16" s="159">
        <v>0</v>
      </c>
      <c r="I16" s="96"/>
      <c r="J16" s="96"/>
    </row>
    <row r="17" spans="1:10" ht="13.8" hidden="1">
      <c r="A17" s="47" t="s">
        <v>24</v>
      </c>
      <c r="B17" s="85">
        <v>0</v>
      </c>
      <c r="C17" s="85">
        <v>0</v>
      </c>
      <c r="D17" s="142"/>
      <c r="E17" s="84">
        <v>0</v>
      </c>
      <c r="F17" s="159">
        <v>0</v>
      </c>
      <c r="I17" s="96"/>
      <c r="J17" s="96"/>
    </row>
    <row r="18" spans="1:10" ht="13.8" hidden="1">
      <c r="A18" s="47" t="s">
        <v>9</v>
      </c>
      <c r="B18" s="85">
        <v>0</v>
      </c>
      <c r="C18" s="85">
        <v>0</v>
      </c>
      <c r="D18" s="142"/>
      <c r="E18" s="84">
        <v>0</v>
      </c>
      <c r="F18" s="159">
        <v>0</v>
      </c>
      <c r="I18" s="96"/>
      <c r="J18" s="96"/>
    </row>
    <row r="19" spans="1:10" ht="13.8" hidden="1">
      <c r="A19" s="47" t="s">
        <v>25</v>
      </c>
      <c r="B19" s="85">
        <v>0</v>
      </c>
      <c r="C19" s="85">
        <v>0</v>
      </c>
      <c r="D19" s="142"/>
      <c r="E19" s="84">
        <v>0</v>
      </c>
      <c r="F19" s="159">
        <v>0</v>
      </c>
      <c r="I19" s="96"/>
      <c r="J19" s="96"/>
    </row>
    <row r="20" spans="1:10" ht="13.8" hidden="1">
      <c r="A20" s="47" t="s">
        <v>317</v>
      </c>
      <c r="B20" s="85">
        <v>0</v>
      </c>
      <c r="C20" s="85">
        <v>0</v>
      </c>
      <c r="D20" s="142"/>
      <c r="E20" s="84">
        <v>0</v>
      </c>
      <c r="F20" s="159">
        <v>0</v>
      </c>
      <c r="I20" s="96"/>
      <c r="J20" s="96"/>
    </row>
    <row r="21" spans="1:10" ht="13.8" hidden="1">
      <c r="A21" s="47" t="s">
        <v>26</v>
      </c>
      <c r="B21" s="85">
        <v>0</v>
      </c>
      <c r="C21" s="85">
        <v>0</v>
      </c>
      <c r="D21" s="142"/>
      <c r="E21" s="84">
        <v>0</v>
      </c>
      <c r="F21" s="159">
        <v>0</v>
      </c>
      <c r="I21" s="96"/>
      <c r="J21" s="96"/>
    </row>
    <row r="22" spans="1:10" s="87" customFormat="1" ht="13.8" hidden="1">
      <c r="A22" s="47" t="s">
        <v>134</v>
      </c>
      <c r="B22" s="85">
        <v>0</v>
      </c>
      <c r="C22" s="85">
        <v>0</v>
      </c>
      <c r="D22" s="142"/>
      <c r="E22" s="84">
        <v>0</v>
      </c>
      <c r="F22" s="159">
        <v>0</v>
      </c>
      <c r="I22" s="96"/>
      <c r="J22" s="96"/>
    </row>
    <row r="23" spans="1:10" ht="13.8">
      <c r="A23" s="48"/>
      <c r="B23" s="103"/>
      <c r="C23" s="103"/>
      <c r="D23" s="151"/>
      <c r="E23" s="152"/>
      <c r="F23" s="305"/>
      <c r="I23" s="96"/>
      <c r="J23" s="96"/>
    </row>
    <row r="24" spans="1:10" ht="13.8">
      <c r="A24" s="46" t="s">
        <v>50</v>
      </c>
      <c r="B24" s="102">
        <v>0</v>
      </c>
      <c r="C24" s="102">
        <v>0</v>
      </c>
      <c r="D24" s="149"/>
      <c r="E24" s="150">
        <v>0</v>
      </c>
      <c r="F24" s="158">
        <v>0</v>
      </c>
      <c r="I24" s="96"/>
      <c r="J24" s="96"/>
    </row>
    <row r="25" spans="1:10" ht="13.8" hidden="1">
      <c r="A25" s="47" t="s">
        <v>27</v>
      </c>
      <c r="B25" s="85">
        <v>0</v>
      </c>
      <c r="C25" s="85">
        <v>0</v>
      </c>
      <c r="D25" s="142"/>
      <c r="E25" s="84">
        <v>0</v>
      </c>
      <c r="F25" s="159">
        <v>0</v>
      </c>
      <c r="I25" s="96"/>
      <c r="J25" s="96"/>
    </row>
    <row r="26" spans="1:10" ht="13.8" hidden="1">
      <c r="A26" s="47" t="s">
        <v>28</v>
      </c>
      <c r="B26" s="85">
        <v>0</v>
      </c>
      <c r="C26" s="85">
        <v>0</v>
      </c>
      <c r="D26" s="142"/>
      <c r="E26" s="84">
        <v>0</v>
      </c>
      <c r="F26" s="159">
        <v>0</v>
      </c>
      <c r="I26" s="96"/>
      <c r="J26" s="96"/>
    </row>
    <row r="27" spans="1:10" ht="13.8" hidden="1">
      <c r="A27" s="47" t="s">
        <v>29</v>
      </c>
      <c r="B27" s="85">
        <v>0</v>
      </c>
      <c r="C27" s="85">
        <v>0</v>
      </c>
      <c r="D27" s="142"/>
      <c r="E27" s="84">
        <v>0</v>
      </c>
      <c r="F27" s="159">
        <v>0</v>
      </c>
      <c r="I27" s="96"/>
      <c r="J27" s="96"/>
    </row>
    <row r="28" spans="1:10" ht="13.8" hidden="1">
      <c r="A28" s="47" t="s">
        <v>10</v>
      </c>
      <c r="B28" s="85">
        <v>0</v>
      </c>
      <c r="C28" s="85">
        <v>0</v>
      </c>
      <c r="D28" s="142"/>
      <c r="E28" s="84">
        <v>0</v>
      </c>
      <c r="F28" s="159">
        <v>0</v>
      </c>
      <c r="I28" s="96"/>
      <c r="J28" s="96"/>
    </row>
    <row r="29" spans="1:10" ht="13.8" hidden="1">
      <c r="A29" s="47" t="s">
        <v>30</v>
      </c>
      <c r="B29" s="85">
        <v>0</v>
      </c>
      <c r="C29" s="85">
        <v>0</v>
      </c>
      <c r="D29" s="142"/>
      <c r="E29" s="84">
        <v>0</v>
      </c>
      <c r="F29" s="159">
        <v>0</v>
      </c>
      <c r="I29" s="96"/>
      <c r="J29" s="96"/>
    </row>
    <row r="30" spans="1:10" ht="13.8" hidden="1">
      <c r="A30" s="47" t="s">
        <v>31</v>
      </c>
      <c r="B30" s="85">
        <v>0</v>
      </c>
      <c r="C30" s="85">
        <v>0</v>
      </c>
      <c r="D30" s="142"/>
      <c r="E30" s="84">
        <v>0</v>
      </c>
      <c r="F30" s="159">
        <v>0</v>
      </c>
      <c r="I30" s="96"/>
      <c r="J30" s="96"/>
    </row>
    <row r="31" spans="1:10" ht="13.8" hidden="1">
      <c r="A31" s="47" t="s">
        <v>32</v>
      </c>
      <c r="B31" s="85">
        <v>0</v>
      </c>
      <c r="C31" s="85">
        <v>0</v>
      </c>
      <c r="D31" s="142"/>
      <c r="E31" s="84">
        <v>0</v>
      </c>
      <c r="F31" s="159">
        <v>0</v>
      </c>
      <c r="I31" s="96"/>
      <c r="J31" s="96"/>
    </row>
    <row r="32" spans="1:10" ht="13.8" hidden="1">
      <c r="A32" s="47" t="s">
        <v>33</v>
      </c>
      <c r="B32" s="85">
        <v>0</v>
      </c>
      <c r="C32" s="85">
        <v>0</v>
      </c>
      <c r="D32" s="142"/>
      <c r="E32" s="84">
        <v>0</v>
      </c>
      <c r="F32" s="159">
        <v>0</v>
      </c>
      <c r="I32" s="96"/>
      <c r="J32" s="96"/>
    </row>
    <row r="33" spans="1:10" ht="13.8" hidden="1">
      <c r="A33" s="47" t="s">
        <v>34</v>
      </c>
      <c r="B33" s="85">
        <v>0</v>
      </c>
      <c r="C33" s="85">
        <v>0</v>
      </c>
      <c r="D33" s="142"/>
      <c r="E33" s="84">
        <v>0</v>
      </c>
      <c r="F33" s="159">
        <v>0</v>
      </c>
      <c r="I33" s="96"/>
      <c r="J33" s="96"/>
    </row>
    <row r="34" spans="1:10" ht="13.8">
      <c r="A34" s="48"/>
      <c r="B34" s="103"/>
      <c r="C34" s="103"/>
      <c r="D34" s="151"/>
      <c r="E34" s="153"/>
      <c r="F34" s="305"/>
      <c r="I34" s="96"/>
      <c r="J34" s="96"/>
    </row>
    <row r="35" spans="1:10" ht="13.8">
      <c r="A35" s="46" t="s">
        <v>0</v>
      </c>
      <c r="B35" s="102">
        <v>84.14517166000002</v>
      </c>
      <c r="C35" s="102">
        <v>0.4145037900231481</v>
      </c>
      <c r="D35" s="149"/>
      <c r="E35" s="150">
        <v>1808</v>
      </c>
      <c r="F35" s="158">
        <v>0.14179146616140387</v>
      </c>
      <c r="I35" s="96"/>
      <c r="J35" s="96"/>
    </row>
    <row r="36" spans="1:10" ht="13.8">
      <c r="A36" s="47" t="s">
        <v>12</v>
      </c>
      <c r="B36" s="85">
        <v>27.52726949</v>
      </c>
      <c r="C36" s="85">
        <v>0.5819516656300201</v>
      </c>
      <c r="D36" s="142"/>
      <c r="E36" s="84">
        <v>695</v>
      </c>
      <c r="F36" s="159">
        <v>0.19407173673261383</v>
      </c>
      <c r="I36" s="96"/>
      <c r="J36" s="96"/>
    </row>
    <row r="37" spans="1:10" ht="13.8">
      <c r="A37" s="47" t="s">
        <v>11</v>
      </c>
      <c r="B37" s="85">
        <v>45.804174059999994</v>
      </c>
      <c r="C37" s="85">
        <v>1.5032042155765037</v>
      </c>
      <c r="D37" s="142"/>
      <c r="E37" s="84">
        <v>889</v>
      </c>
      <c r="F37" s="159">
        <v>0.4360664743853866</v>
      </c>
      <c r="I37" s="96"/>
      <c r="J37" s="96"/>
    </row>
    <row r="38" spans="1:10" ht="13.8" hidden="1">
      <c r="A38" s="47" t="s">
        <v>35</v>
      </c>
      <c r="B38" s="85">
        <v>0</v>
      </c>
      <c r="C38" s="85">
        <v>0</v>
      </c>
      <c r="D38" s="142"/>
      <c r="E38" s="84">
        <v>0</v>
      </c>
      <c r="F38" s="159">
        <v>0</v>
      </c>
      <c r="I38" s="96"/>
      <c r="J38" s="96"/>
    </row>
    <row r="39" spans="1:10" ht="13.8">
      <c r="A39" s="47" t="s">
        <v>17</v>
      </c>
      <c r="B39" s="85">
        <v>7.834814980000001</v>
      </c>
      <c r="C39" s="85">
        <v>0.18897819508693822</v>
      </c>
      <c r="D39" s="142"/>
      <c r="E39" s="84">
        <v>130</v>
      </c>
      <c r="F39" s="159">
        <v>0.04167561623810241</v>
      </c>
      <c r="I39" s="96"/>
      <c r="J39" s="96"/>
    </row>
    <row r="40" spans="1:10" ht="13.8" hidden="1">
      <c r="A40" s="47" t="s">
        <v>19</v>
      </c>
      <c r="B40" s="85">
        <v>0</v>
      </c>
      <c r="C40" s="85">
        <v>0</v>
      </c>
      <c r="D40" s="142"/>
      <c r="E40" s="84">
        <v>0</v>
      </c>
      <c r="F40" s="159">
        <v>0</v>
      </c>
      <c r="I40" s="96"/>
      <c r="J40" s="96"/>
    </row>
    <row r="41" spans="1:10" ht="13.8" hidden="1">
      <c r="A41" s="47" t="s">
        <v>18</v>
      </c>
      <c r="B41" s="85">
        <v>0</v>
      </c>
      <c r="C41" s="85">
        <v>0</v>
      </c>
      <c r="D41" s="142"/>
      <c r="E41" s="84">
        <v>0</v>
      </c>
      <c r="F41" s="159">
        <v>0</v>
      </c>
      <c r="I41" s="96"/>
      <c r="J41" s="96"/>
    </row>
    <row r="42" spans="1:10" ht="13.8" hidden="1">
      <c r="A42" s="47" t="s">
        <v>36</v>
      </c>
      <c r="B42" s="85">
        <v>0</v>
      </c>
      <c r="C42" s="85">
        <v>0</v>
      </c>
      <c r="D42" s="142"/>
      <c r="E42" s="84">
        <v>0</v>
      </c>
      <c r="F42" s="159">
        <v>0</v>
      </c>
      <c r="I42" s="96"/>
      <c r="J42" s="96"/>
    </row>
    <row r="43" spans="1:10" ht="13.8" hidden="1">
      <c r="A43" s="47" t="s">
        <v>14</v>
      </c>
      <c r="B43" s="85">
        <v>0</v>
      </c>
      <c r="C43" s="85">
        <v>0</v>
      </c>
      <c r="D43" s="142"/>
      <c r="E43" s="84">
        <v>0</v>
      </c>
      <c r="F43" s="159">
        <v>0</v>
      </c>
      <c r="I43" s="96"/>
      <c r="J43" s="96"/>
    </row>
    <row r="44" spans="1:10" ht="13.8" hidden="1">
      <c r="A44" s="47" t="s">
        <v>13</v>
      </c>
      <c r="B44" s="85">
        <v>0</v>
      </c>
      <c r="C44" s="85">
        <v>0</v>
      </c>
      <c r="D44" s="142"/>
      <c r="E44" s="84">
        <v>0</v>
      </c>
      <c r="F44" s="159">
        <v>0</v>
      </c>
      <c r="I44" s="96"/>
      <c r="J44" s="96"/>
    </row>
    <row r="45" spans="1:10" ht="13.8">
      <c r="A45" s="47" t="s">
        <v>15</v>
      </c>
      <c r="B45" s="85">
        <v>0.43864323</v>
      </c>
      <c r="C45" s="85">
        <v>0.10547534991889106</v>
      </c>
      <c r="D45" s="142"/>
      <c r="E45" s="84">
        <v>12</v>
      </c>
      <c r="F45" s="159">
        <v>0.04501294122060093</v>
      </c>
      <c r="I45" s="96"/>
      <c r="J45" s="96"/>
    </row>
    <row r="46" spans="1:10" ht="13.8">
      <c r="A46" s="47" t="s">
        <v>16</v>
      </c>
      <c r="B46" s="85">
        <v>2.5402698999999997</v>
      </c>
      <c r="C46" s="85">
        <v>0.17404444732192081</v>
      </c>
      <c r="D46" s="142"/>
      <c r="E46" s="84">
        <v>82</v>
      </c>
      <c r="F46" s="159">
        <v>0.08869851159570785</v>
      </c>
      <c r="I46" s="96"/>
      <c r="J46" s="96"/>
    </row>
    <row r="47" spans="1:10" ht="12" customHeight="1" hidden="1">
      <c r="A47" s="47" t="s">
        <v>37</v>
      </c>
      <c r="B47" s="85">
        <v>0</v>
      </c>
      <c r="C47" s="85">
        <v>0</v>
      </c>
      <c r="D47" s="142"/>
      <c r="E47" s="84">
        <v>0</v>
      </c>
      <c r="F47" s="159">
        <v>0</v>
      </c>
      <c r="I47" s="96"/>
      <c r="J47" s="96"/>
    </row>
    <row r="48" spans="1:10" ht="13.8">
      <c r="A48" s="48"/>
      <c r="B48" s="103"/>
      <c r="C48" s="103"/>
      <c r="D48" s="151"/>
      <c r="E48" s="152"/>
      <c r="F48" s="305"/>
      <c r="I48" s="96"/>
      <c r="J48" s="96"/>
    </row>
    <row r="49" spans="1:10" ht="13.8">
      <c r="A49" s="46" t="s">
        <v>1</v>
      </c>
      <c r="B49" s="102">
        <v>38.36009643</v>
      </c>
      <c r="C49" s="102">
        <v>2.8709466558280736</v>
      </c>
      <c r="D49" s="149"/>
      <c r="E49" s="150">
        <v>102</v>
      </c>
      <c r="F49" s="158">
        <v>0.07827428229389691</v>
      </c>
      <c r="I49" s="96"/>
      <c r="J49" s="96"/>
    </row>
    <row r="50" spans="1:10" ht="13.8">
      <c r="A50" s="47" t="s">
        <v>38</v>
      </c>
      <c r="B50" s="85">
        <v>38.36009643</v>
      </c>
      <c r="C50" s="85">
        <v>5.302207839573369</v>
      </c>
      <c r="D50" s="142"/>
      <c r="E50" s="84">
        <v>102</v>
      </c>
      <c r="F50" s="159">
        <v>0.21209789773554305</v>
      </c>
      <c r="I50" s="96"/>
      <c r="J50" s="96"/>
    </row>
    <row r="51" spans="1:10" ht="13.8" hidden="1">
      <c r="A51" s="47" t="s">
        <v>40</v>
      </c>
      <c r="B51" s="85">
        <v>0</v>
      </c>
      <c r="C51" s="85">
        <v>0</v>
      </c>
      <c r="D51" s="142"/>
      <c r="E51" s="84">
        <v>0</v>
      </c>
      <c r="F51" s="159">
        <v>0</v>
      </c>
      <c r="I51" s="96"/>
      <c r="J51" s="96"/>
    </row>
    <row r="52" spans="1:10" ht="13.8" hidden="1">
      <c r="A52" s="47" t="s">
        <v>41</v>
      </c>
      <c r="B52" s="85">
        <v>0</v>
      </c>
      <c r="C52" s="85">
        <v>0</v>
      </c>
      <c r="D52" s="142"/>
      <c r="E52" s="84">
        <v>0</v>
      </c>
      <c r="F52" s="159">
        <v>0</v>
      </c>
      <c r="I52" s="96"/>
      <c r="J52" s="96"/>
    </row>
    <row r="53" spans="1:10" ht="13.8" hidden="1">
      <c r="A53" s="47" t="s">
        <v>42</v>
      </c>
      <c r="B53" s="85">
        <v>0</v>
      </c>
      <c r="C53" s="85">
        <v>0</v>
      </c>
      <c r="D53" s="142"/>
      <c r="E53" s="84">
        <v>0</v>
      </c>
      <c r="F53" s="159">
        <v>0</v>
      </c>
      <c r="I53" s="96"/>
      <c r="J53" s="96"/>
    </row>
    <row r="54" spans="1:10" ht="13.8" hidden="1">
      <c r="A54" s="47" t="s">
        <v>43</v>
      </c>
      <c r="B54" s="85">
        <v>0</v>
      </c>
      <c r="C54" s="85">
        <v>0</v>
      </c>
      <c r="D54" s="142"/>
      <c r="E54" s="84">
        <v>0</v>
      </c>
      <c r="F54" s="159">
        <v>0</v>
      </c>
      <c r="I54" s="96"/>
      <c r="J54" s="96"/>
    </row>
    <row r="55" spans="1:10" ht="13.8" hidden="1">
      <c r="A55" s="47" t="s">
        <v>136</v>
      </c>
      <c r="B55" s="85">
        <v>0</v>
      </c>
      <c r="C55" s="85">
        <v>0</v>
      </c>
      <c r="D55" s="142"/>
      <c r="E55" s="84">
        <v>0</v>
      </c>
      <c r="F55" s="159">
        <v>0</v>
      </c>
      <c r="I55" s="96"/>
      <c r="J55" s="96"/>
    </row>
    <row r="56" spans="1:10" ht="13.8">
      <c r="A56" s="48"/>
      <c r="B56" s="103"/>
      <c r="C56" s="103"/>
      <c r="D56" s="151"/>
      <c r="E56" s="152"/>
      <c r="F56" s="305"/>
      <c r="I56" s="96"/>
      <c r="J56" s="96"/>
    </row>
    <row r="57" spans="1:10" ht="15.6">
      <c r="A57" s="46" t="s">
        <v>330</v>
      </c>
      <c r="B57" s="102">
        <v>0</v>
      </c>
      <c r="C57" s="102">
        <v>0</v>
      </c>
      <c r="D57" s="149"/>
      <c r="E57" s="150">
        <v>0</v>
      </c>
      <c r="F57" s="158">
        <v>0</v>
      </c>
      <c r="I57" s="96"/>
      <c r="J57" s="96"/>
    </row>
    <row r="58" spans="1:10" ht="13.8" hidden="1">
      <c r="A58" s="47" t="s">
        <v>44</v>
      </c>
      <c r="B58" s="85">
        <v>0</v>
      </c>
      <c r="C58" s="85">
        <v>0</v>
      </c>
      <c r="D58" s="142"/>
      <c r="E58" s="84">
        <v>0</v>
      </c>
      <c r="F58" s="159">
        <v>0</v>
      </c>
      <c r="I58" s="96"/>
      <c r="J58" s="96"/>
    </row>
    <row r="59" spans="1:10" ht="13.8" hidden="1">
      <c r="A59" s="47" t="s">
        <v>46</v>
      </c>
      <c r="B59" s="85">
        <v>0</v>
      </c>
      <c r="C59" s="85">
        <v>0</v>
      </c>
      <c r="D59" s="142"/>
      <c r="E59" s="84">
        <v>0</v>
      </c>
      <c r="F59" s="159">
        <v>0</v>
      </c>
      <c r="I59" s="96"/>
      <c r="J59" s="96"/>
    </row>
    <row r="60" spans="1:10" ht="13.8" hidden="1">
      <c r="A60" s="47" t="s">
        <v>45</v>
      </c>
      <c r="B60" s="85">
        <v>0</v>
      </c>
      <c r="C60" s="85">
        <v>0</v>
      </c>
      <c r="D60" s="142"/>
      <c r="E60" s="84">
        <v>0</v>
      </c>
      <c r="F60" s="159">
        <v>0</v>
      </c>
      <c r="I60" s="96"/>
      <c r="J60" s="96"/>
    </row>
    <row r="61" spans="1:10" ht="13.8" hidden="1">
      <c r="A61" s="47" t="s">
        <v>47</v>
      </c>
      <c r="B61" s="85">
        <v>0</v>
      </c>
      <c r="C61" s="85">
        <v>0</v>
      </c>
      <c r="D61" s="142"/>
      <c r="E61" s="84">
        <v>0</v>
      </c>
      <c r="F61" s="159">
        <v>0</v>
      </c>
      <c r="I61" s="96"/>
      <c r="J61" s="96"/>
    </row>
    <row r="62" spans="1:10" ht="13.8" hidden="1">
      <c r="A62" s="47" t="s">
        <v>48</v>
      </c>
      <c r="B62" s="85">
        <v>0</v>
      </c>
      <c r="C62" s="85">
        <v>0</v>
      </c>
      <c r="D62" s="142"/>
      <c r="E62" s="84">
        <v>0</v>
      </c>
      <c r="F62" s="159">
        <v>0</v>
      </c>
      <c r="I62" s="96"/>
      <c r="J62" s="96"/>
    </row>
    <row r="63" spans="1:10" ht="13.8" hidden="1">
      <c r="A63" s="47" t="s">
        <v>49</v>
      </c>
      <c r="B63" s="85">
        <v>0</v>
      </c>
      <c r="C63" s="85">
        <v>0</v>
      </c>
      <c r="D63" s="142"/>
      <c r="E63" s="84">
        <v>0</v>
      </c>
      <c r="F63" s="159">
        <v>0</v>
      </c>
      <c r="I63" s="96"/>
      <c r="J63" s="96"/>
    </row>
    <row r="64" spans="1:10" ht="13.8" hidden="1">
      <c r="A64" s="47" t="s">
        <v>228</v>
      </c>
      <c r="B64" s="85">
        <v>0</v>
      </c>
      <c r="C64" s="85">
        <v>0</v>
      </c>
      <c r="D64" s="142"/>
      <c r="E64" s="84">
        <v>0</v>
      </c>
      <c r="F64" s="159">
        <v>0</v>
      </c>
      <c r="I64" s="96"/>
      <c r="J64" s="96"/>
    </row>
    <row r="65" spans="1:10" ht="13.8">
      <c r="A65" s="4"/>
      <c r="B65" s="103"/>
      <c r="C65" s="103"/>
      <c r="D65" s="103"/>
      <c r="E65" s="84"/>
      <c r="F65" s="305"/>
      <c r="I65" s="96"/>
      <c r="J65" s="96"/>
    </row>
    <row r="66" spans="1:10" ht="13.8">
      <c r="A66" s="12" t="s">
        <v>111</v>
      </c>
      <c r="B66" s="102">
        <v>122.50526809</v>
      </c>
      <c r="C66" s="102">
        <v>0.22133203932425072</v>
      </c>
      <c r="D66" s="149"/>
      <c r="E66" s="11">
        <v>1910</v>
      </c>
      <c r="F66" s="158">
        <v>0.06485982806372699</v>
      </c>
      <c r="I66" s="96"/>
      <c r="J66" s="96"/>
    </row>
    <row r="67" spans="1:6" ht="13.8" thickBot="1">
      <c r="A67" s="50"/>
      <c r="B67" s="9"/>
      <c r="C67" s="9"/>
      <c r="D67" s="9"/>
      <c r="E67" s="9"/>
      <c r="F67" s="9"/>
    </row>
    <row r="68" spans="1:7" ht="8.25" customHeight="1">
      <c r="A68" s="51"/>
      <c r="B68" s="51"/>
      <c r="C68" s="51"/>
      <c r="D68" s="51"/>
      <c r="E68" s="84"/>
      <c r="F68" s="51"/>
      <c r="G68" s="28"/>
    </row>
    <row r="69" spans="1:7" ht="13.8">
      <c r="A69" s="52" t="s">
        <v>169</v>
      </c>
      <c r="B69" s="53"/>
      <c r="C69" s="53"/>
      <c r="D69" s="54"/>
      <c r="E69" s="84"/>
      <c r="F69" s="54"/>
      <c r="G69" s="28"/>
    </row>
    <row r="70" spans="1:7" ht="13.8">
      <c r="A70" s="7" t="s">
        <v>158</v>
      </c>
      <c r="B70" s="53"/>
      <c r="C70" s="53"/>
      <c r="D70" s="54"/>
      <c r="E70" s="84"/>
      <c r="F70" s="54"/>
      <c r="G70" s="28"/>
    </row>
    <row r="71" spans="1:7" ht="15">
      <c r="A71" s="321" t="s">
        <v>336</v>
      </c>
      <c r="B71" s="53"/>
      <c r="C71" s="53"/>
      <c r="D71" s="54"/>
      <c r="E71" s="54"/>
      <c r="F71" s="54"/>
      <c r="G71" s="28"/>
    </row>
    <row r="72" spans="1:7" ht="25.2" customHeight="1">
      <c r="A72" s="372" t="s">
        <v>337</v>
      </c>
      <c r="B72" s="372"/>
      <c r="C72" s="372"/>
      <c r="D72" s="372"/>
      <c r="E72" s="372"/>
      <c r="F72" s="372"/>
      <c r="G72" s="28"/>
    </row>
    <row r="73" spans="1:7" ht="14.4">
      <c r="A73" s="2"/>
      <c r="B73" s="28"/>
      <c r="C73" s="28"/>
      <c r="D73" s="28"/>
      <c r="E73" s="84"/>
      <c r="F73" s="28"/>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3.8">
      <c r="A84" s="2"/>
      <c r="B84" s="28"/>
      <c r="C84" s="28"/>
      <c r="D84" s="28"/>
      <c r="E84" s="152"/>
      <c r="F84" s="28"/>
      <c r="G84" s="28"/>
    </row>
    <row r="85" spans="1:7" ht="14.4">
      <c r="A85" s="2"/>
      <c r="B85" s="28"/>
      <c r="C85" s="28"/>
      <c r="D85" s="28"/>
      <c r="E85" s="150"/>
      <c r="F85" s="28"/>
      <c r="G85" s="28"/>
    </row>
    <row r="86" spans="1:7" ht="14.4">
      <c r="A86" s="2"/>
      <c r="B86" s="28"/>
      <c r="C86" s="28"/>
      <c r="D86" s="28"/>
      <c r="E86" s="84"/>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3.8">
      <c r="A95" s="2"/>
      <c r="B95" s="28"/>
      <c r="C95" s="28"/>
      <c r="D95" s="28"/>
      <c r="E95" s="153"/>
      <c r="F95" s="28"/>
      <c r="G95" s="28"/>
    </row>
    <row r="96" spans="1:7" ht="14.4">
      <c r="A96" s="2"/>
      <c r="B96" s="28"/>
      <c r="C96" s="28"/>
      <c r="D96" s="28"/>
      <c r="E96" s="150"/>
      <c r="F96" s="28"/>
      <c r="G96" s="28"/>
    </row>
    <row r="97" spans="1:7" ht="14.4">
      <c r="A97" s="2"/>
      <c r="B97" s="28"/>
      <c r="C97" s="28"/>
      <c r="D97" s="28"/>
      <c r="E97" s="84"/>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3.8">
      <c r="A109" s="2"/>
      <c r="B109" s="28"/>
      <c r="C109" s="28"/>
      <c r="D109" s="28"/>
      <c r="E109" s="152"/>
      <c r="F109" s="28"/>
      <c r="G109" s="28"/>
    </row>
    <row r="110" spans="1:7" ht="14.4">
      <c r="A110" s="2"/>
      <c r="B110" s="28"/>
      <c r="C110" s="28"/>
      <c r="D110" s="28"/>
      <c r="E110" s="150"/>
      <c r="F110" s="28"/>
      <c r="G110" s="28"/>
    </row>
    <row r="111" spans="1:7" ht="14.4">
      <c r="A111" s="2"/>
      <c r="B111" s="28"/>
      <c r="C111" s="28"/>
      <c r="D111" s="28"/>
      <c r="E111" s="84"/>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3.8">
      <c r="A118" s="2"/>
      <c r="B118" s="28"/>
      <c r="C118" s="28"/>
      <c r="D118" s="28"/>
      <c r="E118" s="152"/>
      <c r="F118" s="28"/>
      <c r="G118" s="28"/>
    </row>
    <row r="119" spans="1:7" ht="14.4">
      <c r="A119" s="2"/>
      <c r="B119" s="28"/>
      <c r="C119" s="28"/>
      <c r="D119" s="28"/>
      <c r="E119" s="150"/>
      <c r="F119" s="28"/>
      <c r="G119" s="28"/>
    </row>
    <row r="120" spans="1:7" ht="14.4">
      <c r="A120" s="2"/>
      <c r="B120" s="28"/>
      <c r="C120" s="28"/>
      <c r="D120" s="28"/>
      <c r="E120" s="84"/>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3.8">
      <c r="A130" s="2"/>
      <c r="B130" s="28"/>
      <c r="C130" s="28"/>
      <c r="D130" s="28"/>
      <c r="E130" s="11"/>
      <c r="F130" s="28"/>
      <c r="G130" s="28"/>
    </row>
    <row r="131" spans="1:7" ht="14.4">
      <c r="A131" s="2"/>
      <c r="B131" s="28"/>
      <c r="C131" s="28"/>
      <c r="D131" s="28"/>
      <c r="E131" s="150"/>
      <c r="F131" s="28"/>
      <c r="G131" s="28"/>
    </row>
    <row r="132" spans="1:7" ht="14.4">
      <c r="A132" s="2"/>
      <c r="B132" s="28"/>
      <c r="C132" s="28"/>
      <c r="D132" s="28"/>
      <c r="E132" s="84"/>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3.8">
      <c r="A148" s="2"/>
      <c r="B148" s="28"/>
      <c r="C148" s="28"/>
      <c r="D148" s="28"/>
      <c r="E148" s="152"/>
      <c r="F148" s="28"/>
      <c r="G148" s="28"/>
    </row>
    <row r="149" spans="1:7" ht="14.4">
      <c r="A149" s="2"/>
      <c r="B149" s="28"/>
      <c r="C149" s="28"/>
      <c r="D149" s="28"/>
      <c r="E149" s="150"/>
      <c r="F149" s="28"/>
      <c r="G149" s="28"/>
    </row>
    <row r="150" spans="1:7" ht="14.4">
      <c r="A150" s="2"/>
      <c r="B150" s="28"/>
      <c r="C150" s="28"/>
      <c r="D150" s="28"/>
      <c r="E150" s="84"/>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3.8">
      <c r="A159" s="2"/>
      <c r="B159" s="28"/>
      <c r="C159" s="28"/>
      <c r="D159" s="28"/>
      <c r="E159" s="153"/>
      <c r="F159" s="28"/>
      <c r="G159" s="28"/>
    </row>
    <row r="160" spans="1:7" ht="14.4">
      <c r="A160" s="2"/>
      <c r="B160" s="28"/>
      <c r="C160" s="28"/>
      <c r="D160" s="28"/>
      <c r="E160" s="150"/>
      <c r="F160" s="28"/>
      <c r="G160" s="28"/>
    </row>
    <row r="161" spans="1:7" ht="14.4">
      <c r="A161" s="2"/>
      <c r="B161" s="28"/>
      <c r="C161" s="28"/>
      <c r="D161" s="28"/>
      <c r="E161" s="84"/>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3.8">
      <c r="A173" s="2"/>
      <c r="B173" s="28"/>
      <c r="C173" s="28"/>
      <c r="D173" s="28"/>
      <c r="E173" s="152"/>
      <c r="F173" s="28"/>
      <c r="G173" s="28"/>
    </row>
    <row r="174" spans="1:7" ht="14.4">
      <c r="A174" s="2"/>
      <c r="B174" s="28"/>
      <c r="C174" s="28"/>
      <c r="D174" s="28"/>
      <c r="E174" s="150"/>
      <c r="F174" s="28"/>
      <c r="G174" s="28"/>
    </row>
    <row r="175" spans="1:7" ht="14.4">
      <c r="A175" s="2"/>
      <c r="B175" s="28"/>
      <c r="C175" s="28"/>
      <c r="D175" s="28"/>
      <c r="E175" s="84"/>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3.8">
      <c r="A182" s="2"/>
      <c r="B182" s="28"/>
      <c r="C182" s="28"/>
      <c r="D182" s="28"/>
      <c r="E182" s="152"/>
      <c r="F182" s="28"/>
      <c r="G182" s="28"/>
    </row>
    <row r="183" spans="1:7" ht="14.4">
      <c r="A183" s="2"/>
      <c r="B183" s="28"/>
      <c r="C183" s="28"/>
      <c r="D183" s="28"/>
      <c r="E183" s="150"/>
      <c r="F183" s="28"/>
      <c r="G183" s="28"/>
    </row>
    <row r="184" spans="1:7" ht="14.4">
      <c r="A184" s="2"/>
      <c r="B184" s="28"/>
      <c r="C184" s="28"/>
      <c r="D184" s="28"/>
      <c r="E184" s="84"/>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5" ht="13.8">
      <c r="A194" s="2"/>
      <c r="E194" s="11"/>
    </row>
    <row r="195" spans="1:5" ht="14.4">
      <c r="A195" s="2"/>
      <c r="E195" s="150"/>
    </row>
    <row r="196" spans="1:5" ht="14.4">
      <c r="A196" s="2"/>
      <c r="E196" s="84"/>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3.8">
      <c r="A212" s="2"/>
      <c r="E212" s="152"/>
    </row>
    <row r="213" spans="1:5" ht="14.4">
      <c r="A213" s="2"/>
      <c r="E213" s="150"/>
    </row>
    <row r="214" spans="1:5" ht="14.4">
      <c r="A214" s="2"/>
      <c r="E214" s="84"/>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3.8">
      <c r="A223" s="2"/>
      <c r="E223" s="153"/>
    </row>
    <row r="224" spans="1:5" ht="14.4">
      <c r="A224" s="2"/>
      <c r="E224" s="150"/>
    </row>
    <row r="225" spans="1:5" ht="14.4">
      <c r="A225" s="2"/>
      <c r="E225" s="84"/>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3.8">
      <c r="A237" s="2"/>
      <c r="E237" s="152"/>
    </row>
    <row r="238" spans="1:5" ht="14.4">
      <c r="A238" s="2"/>
      <c r="E238" s="150"/>
    </row>
    <row r="239" spans="1:5" ht="14.4">
      <c r="A239" s="2"/>
      <c r="E239" s="84"/>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3.8">
      <c r="A246" s="2"/>
      <c r="E246" s="152"/>
    </row>
    <row r="247" spans="1:5" ht="14.4">
      <c r="A247" s="2"/>
      <c r="E247" s="150"/>
    </row>
    <row r="248" spans="1:5" ht="14.4">
      <c r="A248" s="2"/>
      <c r="E248" s="84"/>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3.8">
      <c r="A258" s="2"/>
      <c r="E258" s="11"/>
    </row>
    <row r="259" spans="1:5" ht="14.4">
      <c r="A259" s="2"/>
      <c r="E259" s="150"/>
    </row>
    <row r="260" spans="1:5" ht="14.4">
      <c r="A260" s="2"/>
      <c r="E260" s="84"/>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3.8">
      <c r="A276" s="2"/>
      <c r="E276" s="152"/>
    </row>
    <row r="277" spans="1:5" ht="14.4">
      <c r="A277" s="2"/>
      <c r="E277" s="150"/>
    </row>
    <row r="278" spans="1:5" ht="14.4">
      <c r="A278" s="2"/>
      <c r="E278" s="84"/>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3.8">
      <c r="A287" s="2"/>
      <c r="E287" s="153"/>
    </row>
    <row r="288" spans="1:5" ht="14.4">
      <c r="A288" s="2"/>
      <c r="E288" s="150"/>
    </row>
    <row r="289" spans="1:5" ht="14.4">
      <c r="A289" s="2"/>
      <c r="E289" s="84"/>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3.8">
      <c r="A301" s="2"/>
      <c r="E301" s="152"/>
    </row>
    <row r="302" spans="1:5" ht="14.4">
      <c r="A302" s="2"/>
      <c r="E302" s="150"/>
    </row>
    <row r="303" spans="1:5" ht="14.4">
      <c r="A303" s="2"/>
      <c r="E303" s="84"/>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3.8">
      <c r="A310" s="2"/>
      <c r="E310" s="152"/>
    </row>
    <row r="311" spans="1:5" ht="14.4">
      <c r="A311" s="2"/>
      <c r="E311" s="150"/>
    </row>
    <row r="312" spans="1:5" ht="14.4">
      <c r="A312" s="2"/>
      <c r="E312" s="84"/>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3.8">
      <c r="A322" s="2"/>
      <c r="E322" s="11"/>
    </row>
    <row r="323" spans="1:5" ht="14.4">
      <c r="A323" s="2"/>
      <c r="E323" s="150"/>
    </row>
    <row r="324" spans="1:5" ht="14.4">
      <c r="A324" s="2"/>
      <c r="E324" s="84"/>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3.8">
      <c r="A340" s="2"/>
      <c r="E340" s="152"/>
    </row>
    <row r="341" spans="1:5" ht="14.4">
      <c r="A341" s="2"/>
      <c r="E341" s="150"/>
    </row>
    <row r="342" spans="1:5" ht="14.4">
      <c r="A342" s="2"/>
      <c r="E342" s="84"/>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3.8">
      <c r="A351" s="2"/>
      <c r="E351" s="153"/>
    </row>
    <row r="352" spans="1:5" ht="14.4">
      <c r="A352" s="2"/>
      <c r="E352" s="150"/>
    </row>
    <row r="353" spans="1:5" ht="14.4">
      <c r="A353" s="2"/>
      <c r="E353" s="84"/>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3.8">
      <c r="A365" s="2"/>
      <c r="E365" s="152"/>
    </row>
    <row r="366" spans="1:5" ht="14.4">
      <c r="A366" s="2"/>
      <c r="E366" s="150"/>
    </row>
    <row r="367" spans="1:5" ht="14.4">
      <c r="A367" s="2"/>
      <c r="E367" s="84"/>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3.8">
      <c r="A374" s="2"/>
      <c r="E374" s="152"/>
    </row>
    <row r="375" spans="1:5" ht="14.4">
      <c r="A375" s="2"/>
      <c r="E375" s="150"/>
    </row>
    <row r="376" spans="1:5" ht="14.4">
      <c r="A376" s="2"/>
      <c r="E376" s="84"/>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3.8">
      <c r="A386" s="2"/>
      <c r="E386" s="11"/>
    </row>
    <row r="387" spans="1:5" ht="14.4">
      <c r="A387" s="2"/>
      <c r="E387" s="150"/>
    </row>
    <row r="388" spans="1:5" ht="14.4">
      <c r="A388" s="2"/>
      <c r="E388" s="84"/>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3.8">
      <c r="A404" s="2"/>
      <c r="E404" s="152"/>
    </row>
    <row r="405" spans="1:5" ht="14.4">
      <c r="A405" s="2"/>
      <c r="E405" s="150"/>
    </row>
    <row r="406" spans="1:5" ht="14.4">
      <c r="A406" s="2"/>
      <c r="E406" s="84"/>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3.8">
      <c r="A415" s="2"/>
      <c r="E415" s="153"/>
    </row>
    <row r="416" spans="1:5" ht="14.4">
      <c r="A416" s="2"/>
      <c r="E416" s="150"/>
    </row>
    <row r="417" spans="1:5" ht="14.4">
      <c r="A417" s="2"/>
      <c r="E417" s="84"/>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3.8">
      <c r="A429" s="2"/>
      <c r="E429" s="152"/>
    </row>
    <row r="430" spans="1:5" ht="14.4">
      <c r="A430" s="2"/>
      <c r="E430" s="150"/>
    </row>
    <row r="431" spans="1:5" ht="14.4">
      <c r="A431" s="2"/>
      <c r="E431" s="84"/>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3.8">
      <c r="A438" s="2"/>
      <c r="E438" s="152"/>
    </row>
    <row r="439" spans="1:5" ht="14.4">
      <c r="A439" s="2"/>
      <c r="E439" s="150"/>
    </row>
    <row r="440" spans="1:5" ht="14.4">
      <c r="A440" s="2"/>
      <c r="E440" s="84"/>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3.8">
      <c r="A450" s="2"/>
      <c r="E450" s="11"/>
    </row>
    <row r="451" spans="1:5" ht="14.4">
      <c r="A451" s="2"/>
      <c r="E451" s="150"/>
    </row>
    <row r="452" spans="1:5" ht="14.4">
      <c r="A452" s="2"/>
      <c r="E452" s="84"/>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3.8">
      <c r="A468" s="2"/>
      <c r="E468" s="152"/>
    </row>
    <row r="469" spans="1:5" ht="14.4">
      <c r="A469" s="2"/>
      <c r="E469" s="150"/>
    </row>
    <row r="470" spans="1:5" ht="14.4">
      <c r="A470" s="2"/>
      <c r="E470" s="84"/>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3.8">
      <c r="A479" s="2"/>
      <c r="E479" s="153"/>
    </row>
    <row r="480" spans="1:5" ht="14.4">
      <c r="A480" s="2"/>
      <c r="E480" s="150"/>
    </row>
    <row r="481" spans="1:5" ht="14.4">
      <c r="A481" s="2"/>
      <c r="E481" s="84"/>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3.8">
      <c r="A493" s="2"/>
      <c r="E493" s="152"/>
    </row>
    <row r="494" spans="1:5" ht="14.4">
      <c r="A494" s="2"/>
      <c r="E494" s="150"/>
    </row>
    <row r="495" spans="1:5" ht="14.4">
      <c r="A495" s="2"/>
      <c r="E495" s="84"/>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3.8">
      <c r="A502" s="2"/>
      <c r="E502" s="152"/>
    </row>
    <row r="503" spans="1:5" ht="14.4">
      <c r="A503" s="2"/>
      <c r="E503" s="150"/>
    </row>
    <row r="504" spans="1:5" ht="14.4">
      <c r="A504" s="2"/>
      <c r="E504" s="84"/>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3.8">
      <c r="A514" s="2"/>
      <c r="E514" s="11"/>
    </row>
    <row r="515" spans="1:5" ht="14.4">
      <c r="A515" s="2"/>
      <c r="E515" s="150"/>
    </row>
    <row r="516" spans="1:5" ht="14.4">
      <c r="A516" s="2"/>
      <c r="E516" s="84"/>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3.8">
      <c r="A532" s="2"/>
      <c r="E532" s="152"/>
    </row>
    <row r="533" spans="1:5" ht="14.4">
      <c r="A533" s="2"/>
      <c r="E533" s="150"/>
    </row>
    <row r="534" ht="13.8">
      <c r="E534" s="84"/>
    </row>
    <row r="535" ht="13.8">
      <c r="E535" s="84"/>
    </row>
    <row r="536" ht="13.8">
      <c r="E536" s="84"/>
    </row>
    <row r="537" ht="13.8">
      <c r="E537" s="84"/>
    </row>
    <row r="538" ht="13.8">
      <c r="E538" s="84"/>
    </row>
    <row r="539" ht="13.8">
      <c r="E539" s="84"/>
    </row>
    <row r="540" ht="13.8">
      <c r="E540" s="84"/>
    </row>
    <row r="541" ht="13.8">
      <c r="E541" s="84"/>
    </row>
    <row r="542" ht="13.8">
      <c r="E542" s="84"/>
    </row>
    <row r="543" ht="13.8">
      <c r="E543" s="153"/>
    </row>
    <row r="544" ht="13.8">
      <c r="E544" s="150"/>
    </row>
    <row r="545" ht="13.8">
      <c r="E545" s="84"/>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5">
      <c r="E557" s="152"/>
    </row>
    <row r="558" ht="13.8">
      <c r="E558" s="150"/>
    </row>
    <row r="559" ht="13.8">
      <c r="E559" s="84"/>
    </row>
    <row r="560" ht="13.8">
      <c r="E560" s="84"/>
    </row>
    <row r="561" ht="13.8">
      <c r="E561" s="84"/>
    </row>
    <row r="562" ht="13.8">
      <c r="E562" s="84"/>
    </row>
    <row r="563" ht="13.8">
      <c r="E563" s="84"/>
    </row>
    <row r="564" ht="13.8">
      <c r="E564" s="84"/>
    </row>
    <row r="565" ht="13.8">
      <c r="E565" s="84"/>
    </row>
    <row r="566" ht="15">
      <c r="E566" s="152"/>
    </row>
    <row r="567" ht="13.8">
      <c r="E567" s="150"/>
    </row>
    <row r="568" ht="13.8">
      <c r="E568" s="84"/>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11"/>
    </row>
    <row r="579" ht="13.8">
      <c r="E579" s="150"/>
    </row>
    <row r="580" ht="13.8">
      <c r="E580" s="84"/>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5">
      <c r="E596" s="152"/>
    </row>
    <row r="597" ht="13.8">
      <c r="E597" s="150"/>
    </row>
    <row r="598" ht="13.8">
      <c r="E598" s="84"/>
    </row>
    <row r="599" ht="13.8">
      <c r="E599" s="84"/>
    </row>
    <row r="600" ht="13.8">
      <c r="E600" s="84"/>
    </row>
    <row r="601" ht="13.8">
      <c r="E601" s="84"/>
    </row>
    <row r="602" ht="13.8">
      <c r="E602" s="84"/>
    </row>
    <row r="603" ht="13.8">
      <c r="E603" s="84"/>
    </row>
    <row r="604" ht="13.8">
      <c r="E604" s="84"/>
    </row>
    <row r="605" ht="13.8">
      <c r="E605" s="84"/>
    </row>
    <row r="606" ht="13.8">
      <c r="E606" s="84"/>
    </row>
    <row r="607" ht="13.8">
      <c r="E607" s="153"/>
    </row>
    <row r="608" ht="13.8">
      <c r="E608" s="150"/>
    </row>
    <row r="609" ht="13.8">
      <c r="E609" s="84"/>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5">
      <c r="E621" s="152"/>
    </row>
    <row r="622" ht="13.8">
      <c r="E622" s="150"/>
    </row>
    <row r="623" ht="13.8">
      <c r="E623" s="84"/>
    </row>
    <row r="624" ht="13.8">
      <c r="E624" s="84"/>
    </row>
    <row r="625" ht="13.8">
      <c r="E625" s="84"/>
    </row>
    <row r="626" ht="13.8">
      <c r="E626" s="84"/>
    </row>
    <row r="627" ht="13.8">
      <c r="E627" s="84"/>
    </row>
    <row r="628" ht="13.8">
      <c r="E628" s="84"/>
    </row>
    <row r="629" ht="13.8">
      <c r="E629" s="84"/>
    </row>
    <row r="630" ht="15">
      <c r="E630" s="152"/>
    </row>
    <row r="631" ht="13.8">
      <c r="E631" s="150"/>
    </row>
    <row r="632" ht="13.8">
      <c r="E632" s="84"/>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11"/>
    </row>
    <row r="643" ht="13.8">
      <c r="E643" s="150"/>
    </row>
    <row r="644" ht="13.8">
      <c r="E644" s="84"/>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5">
      <c r="E660" s="152"/>
    </row>
    <row r="661" ht="13.8">
      <c r="E661" s="150"/>
    </row>
    <row r="662" ht="13.8">
      <c r="E662" s="84"/>
    </row>
    <row r="663" ht="13.8">
      <c r="E663" s="84"/>
    </row>
    <row r="664" ht="13.8">
      <c r="E664" s="84"/>
    </row>
    <row r="665" ht="13.8">
      <c r="E665" s="84"/>
    </row>
    <row r="666" ht="13.8">
      <c r="E666" s="84"/>
    </row>
    <row r="667" ht="13.8">
      <c r="E667" s="84"/>
    </row>
    <row r="668" ht="13.8">
      <c r="E668" s="84"/>
    </row>
    <row r="669" ht="13.8">
      <c r="E669" s="84"/>
    </row>
    <row r="670" ht="13.8">
      <c r="E670" s="84"/>
    </row>
    <row r="671" ht="13.8">
      <c r="E671" s="153"/>
    </row>
    <row r="672" ht="13.8">
      <c r="E672" s="150"/>
    </row>
    <row r="673" ht="13.8">
      <c r="E673" s="84"/>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5">
      <c r="E685" s="152"/>
    </row>
    <row r="686" ht="13.8">
      <c r="E686" s="150"/>
    </row>
    <row r="687" ht="13.8">
      <c r="E687" s="84"/>
    </row>
    <row r="688" ht="13.8">
      <c r="E688" s="84"/>
    </row>
    <row r="689" ht="13.8">
      <c r="E689" s="84"/>
    </row>
    <row r="690" ht="13.8">
      <c r="E690" s="84"/>
    </row>
    <row r="691" ht="13.8">
      <c r="E691" s="84"/>
    </row>
    <row r="692" ht="13.8">
      <c r="E692" s="84"/>
    </row>
    <row r="693" ht="13.8">
      <c r="E693" s="84"/>
    </row>
    <row r="694" ht="15">
      <c r="E694" s="152"/>
    </row>
    <row r="695" ht="13.8">
      <c r="E695" s="150"/>
    </row>
    <row r="696" ht="13.8">
      <c r="E696" s="84"/>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11"/>
    </row>
    <row r="707" ht="13.8">
      <c r="E707" s="150"/>
    </row>
    <row r="708" ht="13.8">
      <c r="E708" s="84"/>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5">
      <c r="E724" s="152"/>
    </row>
    <row r="725" ht="13.8">
      <c r="E725" s="150"/>
    </row>
    <row r="726" ht="13.8">
      <c r="E726" s="84"/>
    </row>
    <row r="727" ht="13.8">
      <c r="E727" s="84"/>
    </row>
    <row r="728" ht="13.8">
      <c r="E728" s="84"/>
    </row>
    <row r="729" ht="13.8">
      <c r="E729" s="84"/>
    </row>
    <row r="730" ht="13.8">
      <c r="E730" s="84"/>
    </row>
    <row r="731" ht="13.8">
      <c r="E731" s="84"/>
    </row>
    <row r="732" ht="13.8">
      <c r="E732" s="84"/>
    </row>
    <row r="733" ht="13.8">
      <c r="E733" s="84"/>
    </row>
    <row r="734" ht="13.8">
      <c r="E734" s="84"/>
    </row>
    <row r="735" ht="13.8">
      <c r="E735" s="153"/>
    </row>
    <row r="736" ht="13.8">
      <c r="E736" s="150"/>
    </row>
    <row r="737" ht="13.8">
      <c r="E737" s="84"/>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5">
      <c r="E749" s="152"/>
    </row>
    <row r="750" ht="13.8">
      <c r="E750" s="150"/>
    </row>
    <row r="751" ht="13.8">
      <c r="E751" s="84"/>
    </row>
    <row r="752" ht="13.8">
      <c r="E752" s="84"/>
    </row>
    <row r="753" ht="13.8">
      <c r="E753" s="84"/>
    </row>
    <row r="754" ht="13.8">
      <c r="E754" s="84"/>
    </row>
    <row r="755" ht="13.8">
      <c r="E755" s="84"/>
    </row>
    <row r="756" ht="13.8">
      <c r="E756" s="84"/>
    </row>
    <row r="757" ht="13.8">
      <c r="E757" s="84"/>
    </row>
    <row r="758" ht="15">
      <c r="E758" s="152"/>
    </row>
    <row r="759" ht="13.8">
      <c r="E759" s="150"/>
    </row>
    <row r="760" ht="13.8">
      <c r="E760" s="84"/>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11"/>
    </row>
    <row r="771" ht="13.8">
      <c r="E771" s="150"/>
    </row>
    <row r="772" ht="13.8">
      <c r="E772" s="84"/>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5">
      <c r="E788" s="152"/>
    </row>
    <row r="789" ht="13.8">
      <c r="E789" s="150"/>
    </row>
    <row r="790" ht="13.8">
      <c r="E790" s="84"/>
    </row>
    <row r="791" ht="13.8">
      <c r="E791" s="84"/>
    </row>
    <row r="792" ht="13.8">
      <c r="E792" s="84"/>
    </row>
    <row r="793" ht="13.8">
      <c r="E793" s="84"/>
    </row>
    <row r="794" ht="13.8">
      <c r="E794" s="84"/>
    </row>
    <row r="795" ht="13.8">
      <c r="E795" s="84"/>
    </row>
    <row r="796" ht="13.8">
      <c r="E796" s="84"/>
    </row>
    <row r="797" ht="13.8">
      <c r="E797" s="84"/>
    </row>
    <row r="798" ht="13.8">
      <c r="E798" s="84"/>
    </row>
    <row r="799" ht="13.8">
      <c r="E799" s="153"/>
    </row>
    <row r="800" ht="13.8">
      <c r="E800" s="150"/>
    </row>
    <row r="801" ht="13.8">
      <c r="E801" s="84"/>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5">
      <c r="E813" s="152"/>
    </row>
    <row r="814" ht="13.8">
      <c r="E814" s="150"/>
    </row>
    <row r="815" ht="13.8">
      <c r="E815" s="84"/>
    </row>
    <row r="816" ht="13.8">
      <c r="E816" s="84"/>
    </row>
    <row r="817" ht="13.8">
      <c r="E817" s="84"/>
    </row>
    <row r="818" ht="13.8">
      <c r="E818" s="84"/>
    </row>
    <row r="819" ht="13.8">
      <c r="E819" s="84"/>
    </row>
    <row r="820" ht="13.8">
      <c r="E820" s="84"/>
    </row>
    <row r="821" ht="13.8">
      <c r="E821" s="84"/>
    </row>
    <row r="822" ht="15">
      <c r="E822" s="152"/>
    </row>
    <row r="823" ht="13.8">
      <c r="E823" s="150"/>
    </row>
    <row r="824" ht="13.8">
      <c r="E824" s="84"/>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11"/>
    </row>
    <row r="835" ht="13.8">
      <c r="E835" s="150"/>
    </row>
    <row r="836" ht="13.8">
      <c r="E836" s="84"/>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5">
      <c r="E852" s="152"/>
    </row>
    <row r="853" ht="13.8">
      <c r="E853" s="150"/>
    </row>
    <row r="854" ht="13.8">
      <c r="E854" s="84"/>
    </row>
    <row r="855" ht="13.8">
      <c r="E855" s="84"/>
    </row>
    <row r="856" ht="13.8">
      <c r="E856" s="84"/>
    </row>
    <row r="857" ht="13.8">
      <c r="E857" s="84"/>
    </row>
    <row r="858" ht="13.8">
      <c r="E858" s="84"/>
    </row>
    <row r="859" ht="13.8">
      <c r="E859" s="84"/>
    </row>
    <row r="860" ht="13.8">
      <c r="E860" s="84"/>
    </row>
    <row r="861" ht="13.8">
      <c r="E861" s="84"/>
    </row>
    <row r="862" ht="13.8">
      <c r="E862" s="84"/>
    </row>
    <row r="863" ht="13.8">
      <c r="E863" s="153"/>
    </row>
    <row r="864" ht="13.8">
      <c r="E864" s="150"/>
    </row>
    <row r="865" ht="13.8">
      <c r="E865" s="84"/>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5">
      <c r="E877" s="152"/>
    </row>
    <row r="878" ht="13.8">
      <c r="E878" s="150"/>
    </row>
    <row r="879" ht="13.8">
      <c r="E879" s="84"/>
    </row>
    <row r="880" ht="13.8">
      <c r="E880" s="84"/>
    </row>
    <row r="881" ht="13.8">
      <c r="E881" s="84"/>
    </row>
    <row r="882" ht="13.8">
      <c r="E882" s="84"/>
    </row>
    <row r="883" ht="13.8">
      <c r="E883" s="84"/>
    </row>
    <row r="884" ht="13.8">
      <c r="E884" s="84"/>
    </row>
    <row r="885" ht="13.8">
      <c r="E885" s="84"/>
    </row>
    <row r="886" ht="15">
      <c r="E886" s="152"/>
    </row>
    <row r="887" ht="13.8">
      <c r="E887" s="150"/>
    </row>
    <row r="888" ht="13.8">
      <c r="E888" s="84"/>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11"/>
    </row>
    <row r="899" ht="13.8">
      <c r="E899" s="150"/>
    </row>
    <row r="900" ht="13.8">
      <c r="E900" s="84"/>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sheetData>
  <mergeCells count="3">
    <mergeCell ref="A1:F1"/>
    <mergeCell ref="A2:F2"/>
    <mergeCell ref="A72: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2"/>
  <sheetViews>
    <sheetView showGridLines="0" view="pageBreakPreview" zoomScaleSheetLayoutView="100" workbookViewId="0" topLeftCell="A1">
      <selection activeCell="A72" sqref="A72:F72"/>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7" t="s">
        <v>248</v>
      </c>
      <c r="B1" s="367"/>
      <c r="C1" s="367"/>
      <c r="D1" s="367"/>
      <c r="E1" s="367"/>
      <c r="F1" s="367"/>
      <c r="G1" s="38"/>
    </row>
    <row r="2" spans="1:6" ht="18" customHeight="1">
      <c r="A2" s="366">
        <v>44651</v>
      </c>
      <c r="B2" s="366"/>
      <c r="C2" s="366"/>
      <c r="D2" s="366"/>
      <c r="E2" s="366"/>
      <c r="F2" s="366"/>
    </row>
    <row r="3" ht="13.8" thickBot="1"/>
    <row r="4" spans="1:6" ht="48" customHeight="1">
      <c r="A4" s="39"/>
      <c r="B4" s="42" t="s">
        <v>170</v>
      </c>
      <c r="C4" s="98" t="s">
        <v>198</v>
      </c>
      <c r="D4" s="40"/>
      <c r="E4" s="98" t="s">
        <v>345</v>
      </c>
      <c r="F4" s="95" t="s">
        <v>199</v>
      </c>
    </row>
    <row r="5" spans="1:7" ht="2.25" customHeight="1">
      <c r="A5" s="43"/>
      <c r="B5" s="45"/>
      <c r="C5" s="45"/>
      <c r="D5" s="44"/>
      <c r="E5" s="200"/>
      <c r="F5" s="200"/>
      <c r="G5" s="28"/>
    </row>
    <row r="6" spans="1:11" ht="13.8">
      <c r="A6" s="46" t="s">
        <v>51</v>
      </c>
      <c r="B6" s="102">
        <v>0</v>
      </c>
      <c r="C6" s="102">
        <v>0</v>
      </c>
      <c r="D6" s="149"/>
      <c r="E6" s="150">
        <v>0</v>
      </c>
      <c r="F6" s="158">
        <v>0</v>
      </c>
      <c r="G6" s="28"/>
      <c r="J6" s="96"/>
      <c r="K6" s="96"/>
    </row>
    <row r="7" spans="1:11" ht="13.8" hidden="1">
      <c r="A7" s="47" t="s">
        <v>2</v>
      </c>
      <c r="B7" s="85">
        <v>0</v>
      </c>
      <c r="C7" s="85">
        <v>0</v>
      </c>
      <c r="D7" s="142"/>
      <c r="E7" s="84">
        <v>0</v>
      </c>
      <c r="F7" s="159">
        <v>0</v>
      </c>
      <c r="J7" s="96"/>
      <c r="K7" s="96"/>
    </row>
    <row r="8" spans="1:11" ht="13.8" hidden="1">
      <c r="A8" s="47" t="s">
        <v>8</v>
      </c>
      <c r="B8" s="85">
        <v>0</v>
      </c>
      <c r="C8" s="85">
        <v>0</v>
      </c>
      <c r="D8" s="142"/>
      <c r="E8" s="84">
        <v>0</v>
      </c>
      <c r="F8" s="159">
        <v>0</v>
      </c>
      <c r="J8" s="96"/>
      <c r="K8" s="96"/>
    </row>
    <row r="9" spans="1:11" ht="13.8" hidden="1">
      <c r="A9" s="47" t="s">
        <v>3</v>
      </c>
      <c r="B9" s="85">
        <v>0</v>
      </c>
      <c r="C9" s="85">
        <v>0</v>
      </c>
      <c r="D9" s="142"/>
      <c r="E9" s="84">
        <v>0</v>
      </c>
      <c r="F9" s="159">
        <v>0</v>
      </c>
      <c r="J9" s="96"/>
      <c r="K9" s="96"/>
    </row>
    <row r="10" spans="1:11" ht="13.8" hidden="1">
      <c r="A10" s="47" t="s">
        <v>6</v>
      </c>
      <c r="B10" s="85">
        <v>0</v>
      </c>
      <c r="C10" s="85">
        <v>0</v>
      </c>
      <c r="D10" s="142"/>
      <c r="E10" s="84">
        <v>0</v>
      </c>
      <c r="F10" s="159">
        <v>0</v>
      </c>
      <c r="J10" s="96"/>
      <c r="K10" s="96"/>
    </row>
    <row r="11" spans="1:11" ht="13.8" hidden="1">
      <c r="A11" s="47" t="s">
        <v>117</v>
      </c>
      <c r="B11" s="85">
        <v>0</v>
      </c>
      <c r="C11" s="85">
        <v>0</v>
      </c>
      <c r="D11" s="142"/>
      <c r="E11" s="84">
        <v>0</v>
      </c>
      <c r="F11" s="159">
        <v>0</v>
      </c>
      <c r="J11" s="96"/>
      <c r="K11" s="96"/>
    </row>
    <row r="12" spans="1:11" ht="13.8" hidden="1">
      <c r="A12" s="47" t="s">
        <v>5</v>
      </c>
      <c r="B12" s="85">
        <v>0</v>
      </c>
      <c r="C12" s="85">
        <v>0</v>
      </c>
      <c r="D12" s="142"/>
      <c r="E12" s="84">
        <v>0</v>
      </c>
      <c r="F12" s="159">
        <v>0</v>
      </c>
      <c r="J12" s="96"/>
      <c r="K12" s="96"/>
    </row>
    <row r="13" spans="1:11" ht="13.8" hidden="1">
      <c r="A13" s="47" t="s">
        <v>22</v>
      </c>
      <c r="B13" s="85">
        <v>0</v>
      </c>
      <c r="C13" s="85">
        <v>0</v>
      </c>
      <c r="D13" s="142"/>
      <c r="E13" s="84">
        <v>0</v>
      </c>
      <c r="F13" s="159">
        <v>0</v>
      </c>
      <c r="J13" s="96"/>
      <c r="K13" s="96"/>
    </row>
    <row r="14" spans="1:11" ht="13.8" hidden="1">
      <c r="A14" s="47" t="s">
        <v>4</v>
      </c>
      <c r="B14" s="85">
        <v>0</v>
      </c>
      <c r="C14" s="85">
        <v>0</v>
      </c>
      <c r="D14" s="142"/>
      <c r="E14" s="84">
        <v>0</v>
      </c>
      <c r="F14" s="159">
        <v>0</v>
      </c>
      <c r="J14" s="96"/>
      <c r="K14" s="96"/>
    </row>
    <row r="15" spans="1:11" ht="13.8" hidden="1">
      <c r="A15" s="47" t="s">
        <v>7</v>
      </c>
      <c r="B15" s="85">
        <v>0</v>
      </c>
      <c r="C15" s="85">
        <v>0</v>
      </c>
      <c r="D15" s="142"/>
      <c r="E15" s="84">
        <v>0</v>
      </c>
      <c r="F15" s="159">
        <v>0</v>
      </c>
      <c r="J15" s="96"/>
      <c r="K15" s="96"/>
    </row>
    <row r="16" spans="1:11" ht="13.8" hidden="1">
      <c r="A16" s="47" t="s">
        <v>23</v>
      </c>
      <c r="B16" s="85">
        <v>0</v>
      </c>
      <c r="C16" s="85">
        <v>0</v>
      </c>
      <c r="D16" s="142"/>
      <c r="E16" s="84">
        <v>0</v>
      </c>
      <c r="F16" s="159">
        <v>0</v>
      </c>
      <c r="J16" s="96"/>
      <c r="K16" s="96"/>
    </row>
    <row r="17" spans="1:11" ht="13.8" hidden="1">
      <c r="A17" s="47" t="s">
        <v>24</v>
      </c>
      <c r="B17" s="85">
        <v>0</v>
      </c>
      <c r="C17" s="85">
        <v>0</v>
      </c>
      <c r="D17" s="142"/>
      <c r="E17" s="84">
        <v>0</v>
      </c>
      <c r="F17" s="159">
        <v>0</v>
      </c>
      <c r="J17" s="96"/>
      <c r="K17" s="96"/>
    </row>
    <row r="18" spans="1:11" ht="13.8" hidden="1">
      <c r="A18" s="47" t="s">
        <v>9</v>
      </c>
      <c r="B18" s="85">
        <v>0</v>
      </c>
      <c r="C18" s="85">
        <v>0</v>
      </c>
      <c r="D18" s="142"/>
      <c r="E18" s="84">
        <v>0</v>
      </c>
      <c r="F18" s="159">
        <v>0</v>
      </c>
      <c r="J18" s="96"/>
      <c r="K18" s="96"/>
    </row>
    <row r="19" spans="1:11" ht="13.8" hidden="1">
      <c r="A19" s="47" t="s">
        <v>25</v>
      </c>
      <c r="B19" s="85">
        <v>0</v>
      </c>
      <c r="C19" s="85">
        <v>0</v>
      </c>
      <c r="D19" s="142"/>
      <c r="E19" s="84">
        <v>0</v>
      </c>
      <c r="F19" s="159">
        <v>0</v>
      </c>
      <c r="J19" s="96"/>
      <c r="K19" s="96"/>
    </row>
    <row r="20" spans="1:11" ht="13.8" hidden="1">
      <c r="A20" s="47" t="s">
        <v>317</v>
      </c>
      <c r="B20" s="85">
        <v>0</v>
      </c>
      <c r="C20" s="85">
        <v>0</v>
      </c>
      <c r="D20" s="142"/>
      <c r="E20" s="84">
        <v>0</v>
      </c>
      <c r="F20" s="159">
        <v>0</v>
      </c>
      <c r="J20" s="96"/>
      <c r="K20" s="96"/>
    </row>
    <row r="21" spans="1:11" ht="13.8" hidden="1">
      <c r="A21" s="47" t="s">
        <v>26</v>
      </c>
      <c r="B21" s="85">
        <v>0</v>
      </c>
      <c r="C21" s="85">
        <v>0</v>
      </c>
      <c r="D21" s="142"/>
      <c r="E21" s="84">
        <v>0</v>
      </c>
      <c r="F21" s="159">
        <v>0</v>
      </c>
      <c r="J21" s="96"/>
      <c r="K21" s="96"/>
    </row>
    <row r="22" spans="1:11" s="87" customFormat="1" ht="13.8" hidden="1">
      <c r="A22" s="47" t="s">
        <v>134</v>
      </c>
      <c r="B22" s="85">
        <v>0</v>
      </c>
      <c r="C22" s="85">
        <v>0</v>
      </c>
      <c r="D22" s="142"/>
      <c r="E22" s="84">
        <v>0</v>
      </c>
      <c r="F22" s="159">
        <v>0</v>
      </c>
      <c r="J22" s="96"/>
      <c r="K22" s="96"/>
    </row>
    <row r="23" spans="1:11" ht="13.8">
      <c r="A23" s="48"/>
      <c r="B23" s="103"/>
      <c r="C23" s="103"/>
      <c r="D23" s="151"/>
      <c r="E23" s="152"/>
      <c r="F23" s="305"/>
      <c r="J23" s="96"/>
      <c r="K23" s="96"/>
    </row>
    <row r="24" spans="1:11" ht="13.8">
      <c r="A24" s="46" t="s">
        <v>50</v>
      </c>
      <c r="B24" s="102">
        <v>0.14990025</v>
      </c>
      <c r="C24" s="102">
        <v>0.0023898300437389993</v>
      </c>
      <c r="D24" s="149"/>
      <c r="E24" s="150">
        <v>8</v>
      </c>
      <c r="F24" s="158">
        <v>0.0008437323343542495</v>
      </c>
      <c r="J24" s="96"/>
      <c r="K24" s="96"/>
    </row>
    <row r="25" spans="1:11" ht="13.8" hidden="1">
      <c r="A25" s="47" t="s">
        <v>27</v>
      </c>
      <c r="B25" s="85">
        <v>0</v>
      </c>
      <c r="C25" s="85">
        <v>0</v>
      </c>
      <c r="D25" s="142"/>
      <c r="E25" s="84">
        <v>0</v>
      </c>
      <c r="F25" s="159">
        <v>0</v>
      </c>
      <c r="J25" s="96"/>
      <c r="K25" s="96"/>
    </row>
    <row r="26" spans="1:11" ht="13.8" hidden="1">
      <c r="A26" s="47" t="s">
        <v>28</v>
      </c>
      <c r="B26" s="85">
        <v>0</v>
      </c>
      <c r="C26" s="85">
        <v>0</v>
      </c>
      <c r="D26" s="142"/>
      <c r="E26" s="84">
        <v>0</v>
      </c>
      <c r="F26" s="159">
        <v>0</v>
      </c>
      <c r="J26" s="96"/>
      <c r="K26" s="96"/>
    </row>
    <row r="27" spans="1:11" ht="13.8" hidden="1">
      <c r="A27" s="47" t="s">
        <v>29</v>
      </c>
      <c r="B27" s="85">
        <v>0</v>
      </c>
      <c r="C27" s="85">
        <v>0</v>
      </c>
      <c r="D27" s="142"/>
      <c r="E27" s="84">
        <v>0</v>
      </c>
      <c r="F27" s="159">
        <v>0</v>
      </c>
      <c r="J27" s="96"/>
      <c r="K27" s="96"/>
    </row>
    <row r="28" spans="1:11" ht="13.8" hidden="1">
      <c r="A28" s="47" t="s">
        <v>10</v>
      </c>
      <c r="B28" s="85">
        <v>0</v>
      </c>
      <c r="C28" s="85">
        <v>0</v>
      </c>
      <c r="D28" s="142"/>
      <c r="E28" s="84">
        <v>0</v>
      </c>
      <c r="F28" s="159">
        <v>0</v>
      </c>
      <c r="J28" s="96"/>
      <c r="K28" s="96"/>
    </row>
    <row r="29" spans="1:11" ht="13.8" hidden="1">
      <c r="A29" s="47" t="s">
        <v>30</v>
      </c>
      <c r="B29" s="85">
        <v>0</v>
      </c>
      <c r="C29" s="85">
        <v>0</v>
      </c>
      <c r="D29" s="142"/>
      <c r="E29" s="84">
        <v>0</v>
      </c>
      <c r="F29" s="159">
        <v>0</v>
      </c>
      <c r="J29" s="96"/>
      <c r="K29" s="96"/>
    </row>
    <row r="30" spans="1:11" ht="13.8" hidden="1">
      <c r="A30" s="47" t="s">
        <v>31</v>
      </c>
      <c r="B30" s="85">
        <v>0</v>
      </c>
      <c r="C30" s="85">
        <v>0</v>
      </c>
      <c r="D30" s="142"/>
      <c r="E30" s="84">
        <v>0</v>
      </c>
      <c r="F30" s="159">
        <v>0</v>
      </c>
      <c r="J30" s="96"/>
      <c r="K30" s="96"/>
    </row>
    <row r="31" spans="1:11" ht="13.8" hidden="1">
      <c r="A31" s="47" t="s">
        <v>32</v>
      </c>
      <c r="B31" s="85">
        <v>0</v>
      </c>
      <c r="C31" s="85">
        <v>0</v>
      </c>
      <c r="D31" s="142"/>
      <c r="E31" s="84">
        <v>0</v>
      </c>
      <c r="F31" s="159">
        <v>0</v>
      </c>
      <c r="J31" s="96"/>
      <c r="K31" s="96"/>
    </row>
    <row r="32" spans="1:11" ht="13.8" hidden="1">
      <c r="A32" s="47" t="s">
        <v>33</v>
      </c>
      <c r="B32" s="85">
        <v>0</v>
      </c>
      <c r="C32" s="85">
        <v>0</v>
      </c>
      <c r="D32" s="142"/>
      <c r="E32" s="84">
        <v>0</v>
      </c>
      <c r="F32" s="159">
        <v>0</v>
      </c>
      <c r="J32" s="96"/>
      <c r="K32" s="96"/>
    </row>
    <row r="33" spans="1:11" ht="13.8">
      <c r="A33" s="47" t="s">
        <v>34</v>
      </c>
      <c r="B33" s="85">
        <v>0.14990025</v>
      </c>
      <c r="C33" s="85">
        <v>0.023600004730528833</v>
      </c>
      <c r="D33" s="142"/>
      <c r="E33" s="84">
        <v>8</v>
      </c>
      <c r="F33" s="159">
        <v>0.014069892189451098</v>
      </c>
      <c r="J33" s="96"/>
      <c r="K33" s="96"/>
    </row>
    <row r="34" spans="1:11" ht="13.8">
      <c r="A34" s="48"/>
      <c r="B34" s="103"/>
      <c r="C34" s="103"/>
      <c r="D34" s="151"/>
      <c r="E34" s="153"/>
      <c r="F34" s="305"/>
      <c r="J34" s="96"/>
      <c r="K34" s="96"/>
    </row>
    <row r="35" spans="1:11" ht="13.8">
      <c r="A35" s="46" t="s">
        <v>0</v>
      </c>
      <c r="B35" s="102">
        <v>68.35975064</v>
      </c>
      <c r="C35" s="102">
        <v>0.33674392916815543</v>
      </c>
      <c r="D35" s="149"/>
      <c r="E35" s="150">
        <v>6321</v>
      </c>
      <c r="F35" s="158">
        <v>0.49572116018043905</v>
      </c>
      <c r="J35" s="96"/>
      <c r="K35" s="96"/>
    </row>
    <row r="36" spans="1:11" ht="13.8">
      <c r="A36" s="47" t="s">
        <v>12</v>
      </c>
      <c r="B36" s="85">
        <v>37.2598238</v>
      </c>
      <c r="C36" s="85">
        <v>0.7877067694406862</v>
      </c>
      <c r="D36" s="142"/>
      <c r="E36" s="84">
        <v>2425</v>
      </c>
      <c r="F36" s="159">
        <v>0.67715677924689</v>
      </c>
      <c r="J36" s="96"/>
      <c r="K36" s="96"/>
    </row>
    <row r="37" spans="1:11" ht="13.8">
      <c r="A37" s="47" t="s">
        <v>11</v>
      </c>
      <c r="B37" s="85">
        <v>9.619236100000002</v>
      </c>
      <c r="C37" s="85">
        <v>0.3156846849198636</v>
      </c>
      <c r="D37" s="142"/>
      <c r="E37" s="84">
        <v>1511</v>
      </c>
      <c r="F37" s="159">
        <v>0.7411658524143073</v>
      </c>
      <c r="J37" s="96"/>
      <c r="K37" s="96"/>
    </row>
    <row r="38" spans="1:11" ht="13.8" hidden="1">
      <c r="A38" s="47" t="s">
        <v>35</v>
      </c>
      <c r="B38" s="85">
        <v>0</v>
      </c>
      <c r="C38" s="85">
        <v>0</v>
      </c>
      <c r="D38" s="142"/>
      <c r="E38" s="84">
        <v>0</v>
      </c>
      <c r="F38" s="159">
        <v>0</v>
      </c>
      <c r="J38" s="96"/>
      <c r="K38" s="96"/>
    </row>
    <row r="39" spans="1:11" ht="13.8">
      <c r="A39" s="47" t="s">
        <v>17</v>
      </c>
      <c r="B39" s="85">
        <v>12.821293469999999</v>
      </c>
      <c r="C39" s="85">
        <v>0.30925362051632604</v>
      </c>
      <c r="D39" s="142"/>
      <c r="E39" s="84">
        <v>728</v>
      </c>
      <c r="F39" s="159">
        <v>0.23338345093337354</v>
      </c>
      <c r="J39" s="96"/>
      <c r="K39" s="96"/>
    </row>
    <row r="40" spans="1:11" ht="13.8">
      <c r="A40" s="47" t="s">
        <v>19</v>
      </c>
      <c r="B40" s="85">
        <v>0.02371269</v>
      </c>
      <c r="C40" s="85">
        <v>0.002405684037851572</v>
      </c>
      <c r="D40" s="142"/>
      <c r="E40" s="84">
        <v>29</v>
      </c>
      <c r="F40" s="159">
        <v>0.047453855216651394</v>
      </c>
      <c r="J40" s="96"/>
      <c r="K40" s="96"/>
    </row>
    <row r="41" spans="1:11" ht="13.8" hidden="1">
      <c r="A41" s="47" t="s">
        <v>18</v>
      </c>
      <c r="B41" s="85">
        <v>0</v>
      </c>
      <c r="C41" s="85">
        <v>0</v>
      </c>
      <c r="D41" s="142"/>
      <c r="E41" s="84">
        <v>0</v>
      </c>
      <c r="F41" s="159">
        <v>0</v>
      </c>
      <c r="J41" s="96"/>
      <c r="K41" s="96"/>
    </row>
    <row r="42" spans="1:11" ht="13.8" hidden="1">
      <c r="A42" s="47" t="s">
        <v>36</v>
      </c>
      <c r="B42" s="85">
        <v>0</v>
      </c>
      <c r="C42" s="85">
        <v>0</v>
      </c>
      <c r="D42" s="142"/>
      <c r="E42" s="84">
        <v>0</v>
      </c>
      <c r="F42" s="159">
        <v>0</v>
      </c>
      <c r="J42" s="96"/>
      <c r="K42" s="96"/>
    </row>
    <row r="43" spans="1:11" ht="13.8">
      <c r="A43" s="47" t="s">
        <v>14</v>
      </c>
      <c r="B43" s="85">
        <v>7.840655519999999</v>
      </c>
      <c r="C43" s="85">
        <v>0.263639547805613</v>
      </c>
      <c r="D43" s="142"/>
      <c r="E43" s="84">
        <v>1579</v>
      </c>
      <c r="F43" s="159">
        <v>0.8420524962936892</v>
      </c>
      <c r="J43" s="96"/>
      <c r="K43" s="96"/>
    </row>
    <row r="44" spans="1:11" ht="13.8">
      <c r="A44" s="47" t="s">
        <v>13</v>
      </c>
      <c r="B44" s="85">
        <v>0.23384113</v>
      </c>
      <c r="C44" s="85">
        <v>0.011793380165320048</v>
      </c>
      <c r="D44" s="142"/>
      <c r="E44" s="84">
        <v>13</v>
      </c>
      <c r="F44" s="159">
        <v>0.011180775945850643</v>
      </c>
      <c r="J44" s="96"/>
      <c r="K44" s="96"/>
    </row>
    <row r="45" spans="1:11" ht="13.8">
      <c r="A45" s="47" t="s">
        <v>15</v>
      </c>
      <c r="B45" s="85">
        <v>0.5457969</v>
      </c>
      <c r="C45" s="85">
        <v>0.131241325694565</v>
      </c>
      <c r="D45" s="142"/>
      <c r="E45" s="84">
        <v>34</v>
      </c>
      <c r="F45" s="159">
        <v>0.1275366667917026</v>
      </c>
      <c r="J45" s="96"/>
      <c r="K45" s="96"/>
    </row>
    <row r="46" spans="1:11" ht="13.8">
      <c r="A46" s="47" t="s">
        <v>16</v>
      </c>
      <c r="B46" s="85">
        <v>0.01539103</v>
      </c>
      <c r="C46" s="85">
        <v>0.001054503425035703</v>
      </c>
      <c r="D46" s="142"/>
      <c r="E46" s="84">
        <v>2</v>
      </c>
      <c r="F46" s="159">
        <v>0.002163378331602631</v>
      </c>
      <c r="J46" s="96"/>
      <c r="K46" s="96"/>
    </row>
    <row r="47" spans="1:11" ht="12" customHeight="1" hidden="1">
      <c r="A47" s="47" t="s">
        <v>37</v>
      </c>
      <c r="B47" s="85">
        <v>0</v>
      </c>
      <c r="C47" s="85">
        <v>0</v>
      </c>
      <c r="D47" s="142"/>
      <c r="E47" s="84">
        <v>0</v>
      </c>
      <c r="F47" s="159">
        <v>0</v>
      </c>
      <c r="J47" s="96"/>
      <c r="K47" s="96"/>
    </row>
    <row r="48" spans="1:11" ht="13.8">
      <c r="A48" s="48"/>
      <c r="B48" s="103"/>
      <c r="C48" s="103"/>
      <c r="D48" s="151"/>
      <c r="E48" s="152"/>
      <c r="F48" s="305"/>
      <c r="J48" s="96"/>
      <c r="K48" s="96"/>
    </row>
    <row r="49" spans="1:11" ht="13.8">
      <c r="A49" s="46" t="s">
        <v>1</v>
      </c>
      <c r="B49" s="102">
        <v>5.4358433</v>
      </c>
      <c r="C49" s="102">
        <v>0.40682942943635453</v>
      </c>
      <c r="D49" s="149"/>
      <c r="E49" s="150">
        <v>677</v>
      </c>
      <c r="F49" s="158">
        <v>0.5195263638526295</v>
      </c>
      <c r="J49" s="96"/>
      <c r="K49" s="96"/>
    </row>
    <row r="50" spans="1:11" ht="13.8" hidden="1">
      <c r="A50" s="47" t="s">
        <v>38</v>
      </c>
      <c r="B50" s="85">
        <v>0</v>
      </c>
      <c r="C50" s="85">
        <v>0</v>
      </c>
      <c r="D50" s="142"/>
      <c r="E50" s="84">
        <v>0</v>
      </c>
      <c r="F50" s="159">
        <v>0</v>
      </c>
      <c r="J50" s="96"/>
      <c r="K50" s="96"/>
    </row>
    <row r="51" spans="1:11" ht="13.8">
      <c r="A51" s="47" t="s">
        <v>40</v>
      </c>
      <c r="B51" s="85">
        <v>5.4358433</v>
      </c>
      <c r="C51" s="85">
        <v>1.243214071830393</v>
      </c>
      <c r="D51" s="142"/>
      <c r="E51" s="84">
        <v>677</v>
      </c>
      <c r="F51" s="159">
        <v>0.9748160520669844</v>
      </c>
      <c r="J51" s="96"/>
      <c r="K51" s="96"/>
    </row>
    <row r="52" spans="1:11" ht="13.8" hidden="1">
      <c r="A52" s="47" t="s">
        <v>41</v>
      </c>
      <c r="B52" s="85">
        <v>0</v>
      </c>
      <c r="C52" s="85">
        <v>0</v>
      </c>
      <c r="D52" s="142"/>
      <c r="E52" s="84">
        <v>0</v>
      </c>
      <c r="F52" s="159">
        <v>0</v>
      </c>
      <c r="J52" s="96"/>
      <c r="K52" s="96"/>
    </row>
    <row r="53" spans="1:11" ht="13.8" hidden="1">
      <c r="A53" s="47" t="s">
        <v>42</v>
      </c>
      <c r="B53" s="85">
        <v>0</v>
      </c>
      <c r="C53" s="85">
        <v>0</v>
      </c>
      <c r="D53" s="142"/>
      <c r="E53" s="84">
        <v>0</v>
      </c>
      <c r="F53" s="159">
        <v>0</v>
      </c>
      <c r="J53" s="96"/>
      <c r="K53" s="96"/>
    </row>
    <row r="54" spans="1:11" ht="13.8" hidden="1">
      <c r="A54" s="47" t="s">
        <v>43</v>
      </c>
      <c r="B54" s="85">
        <v>0</v>
      </c>
      <c r="C54" s="85">
        <v>0</v>
      </c>
      <c r="D54" s="142"/>
      <c r="E54" s="84">
        <v>0</v>
      </c>
      <c r="F54" s="159">
        <v>0</v>
      </c>
      <c r="J54" s="96"/>
      <c r="K54" s="96"/>
    </row>
    <row r="55" spans="1:11" ht="13.8" hidden="1">
      <c r="A55" s="47" t="s">
        <v>136</v>
      </c>
      <c r="B55" s="85">
        <v>0</v>
      </c>
      <c r="C55" s="85">
        <v>0</v>
      </c>
      <c r="D55" s="142"/>
      <c r="E55" s="84">
        <v>0</v>
      </c>
      <c r="F55" s="159">
        <v>0</v>
      </c>
      <c r="J55" s="96"/>
      <c r="K55" s="96"/>
    </row>
    <row r="56" spans="1:11" ht="13.8">
      <c r="A56" s="48"/>
      <c r="B56" s="103"/>
      <c r="C56" s="103"/>
      <c r="D56" s="151"/>
      <c r="E56" s="152"/>
      <c r="F56" s="305"/>
      <c r="J56" s="96"/>
      <c r="K56" s="96"/>
    </row>
    <row r="57" spans="1:11" ht="15.6">
      <c r="A57" s="46" t="s">
        <v>330</v>
      </c>
      <c r="B57" s="102">
        <v>0</v>
      </c>
      <c r="C57" s="102">
        <v>0</v>
      </c>
      <c r="D57" s="149"/>
      <c r="E57" s="150">
        <v>0</v>
      </c>
      <c r="F57" s="158">
        <v>0</v>
      </c>
      <c r="J57" s="96"/>
      <c r="K57" s="96"/>
    </row>
    <row r="58" spans="1:11" ht="13.8" hidden="1">
      <c r="A58" s="47" t="s">
        <v>44</v>
      </c>
      <c r="B58" s="85">
        <v>0</v>
      </c>
      <c r="C58" s="85">
        <v>0</v>
      </c>
      <c r="D58" s="142"/>
      <c r="E58" s="84">
        <v>0</v>
      </c>
      <c r="F58" s="159">
        <v>0</v>
      </c>
      <c r="J58" s="96"/>
      <c r="K58" s="96"/>
    </row>
    <row r="59" spans="1:11" ht="13.8" hidden="1">
      <c r="A59" s="47" t="s">
        <v>46</v>
      </c>
      <c r="B59" s="85">
        <v>0</v>
      </c>
      <c r="C59" s="85">
        <v>0</v>
      </c>
      <c r="D59" s="142"/>
      <c r="E59" s="84">
        <v>0</v>
      </c>
      <c r="F59" s="159">
        <v>0</v>
      </c>
      <c r="J59" s="96"/>
      <c r="K59" s="96"/>
    </row>
    <row r="60" spans="1:11" ht="13.8" hidden="1">
      <c r="A60" s="47" t="s">
        <v>45</v>
      </c>
      <c r="B60" s="85">
        <v>0</v>
      </c>
      <c r="C60" s="85">
        <v>0</v>
      </c>
      <c r="D60" s="142"/>
      <c r="E60" s="84">
        <v>0</v>
      </c>
      <c r="F60" s="159">
        <v>0</v>
      </c>
      <c r="J60" s="96"/>
      <c r="K60" s="96"/>
    </row>
    <row r="61" spans="1:11" ht="13.8" hidden="1">
      <c r="A61" s="47" t="s">
        <v>47</v>
      </c>
      <c r="B61" s="85">
        <v>0</v>
      </c>
      <c r="C61" s="85">
        <v>0</v>
      </c>
      <c r="D61" s="142"/>
      <c r="E61" s="84">
        <v>0</v>
      </c>
      <c r="F61" s="159">
        <v>0</v>
      </c>
      <c r="J61" s="96"/>
      <c r="K61" s="96"/>
    </row>
    <row r="62" spans="1:11" ht="13.8" hidden="1">
      <c r="A62" s="47" t="s">
        <v>48</v>
      </c>
      <c r="B62" s="85">
        <v>0</v>
      </c>
      <c r="C62" s="85">
        <v>0</v>
      </c>
      <c r="D62" s="142"/>
      <c r="E62" s="84">
        <v>0</v>
      </c>
      <c r="F62" s="159">
        <v>0</v>
      </c>
      <c r="J62" s="96"/>
      <c r="K62" s="96"/>
    </row>
    <row r="63" spans="1:11" ht="13.8" hidden="1">
      <c r="A63" s="47" t="s">
        <v>49</v>
      </c>
      <c r="B63" s="85">
        <v>0</v>
      </c>
      <c r="C63" s="85">
        <v>0</v>
      </c>
      <c r="D63" s="142"/>
      <c r="E63" s="84">
        <v>0</v>
      </c>
      <c r="F63" s="159">
        <v>0</v>
      </c>
      <c r="J63" s="96"/>
      <c r="K63" s="96"/>
    </row>
    <row r="64" spans="1:11" ht="13.8" hidden="1">
      <c r="A64" s="47" t="s">
        <v>228</v>
      </c>
      <c r="B64" s="85">
        <v>0</v>
      </c>
      <c r="C64" s="85">
        <v>0</v>
      </c>
      <c r="D64" s="142"/>
      <c r="E64" s="84">
        <v>0</v>
      </c>
      <c r="F64" s="159">
        <v>0</v>
      </c>
      <c r="J64" s="96"/>
      <c r="K64" s="96"/>
    </row>
    <row r="65" spans="1:11" ht="13.8">
      <c r="A65" s="4"/>
      <c r="B65" s="103"/>
      <c r="C65" s="103"/>
      <c r="D65" s="103"/>
      <c r="E65" s="84"/>
      <c r="F65" s="305"/>
      <c r="J65" s="96"/>
      <c r="K65" s="96"/>
    </row>
    <row r="66" spans="1:11" ht="13.8">
      <c r="A66" s="12" t="s">
        <v>111</v>
      </c>
      <c r="B66" s="102">
        <v>73.94549419</v>
      </c>
      <c r="C66" s="102">
        <v>0.13359839362898565</v>
      </c>
      <c r="D66" s="149"/>
      <c r="E66" s="11">
        <v>7006</v>
      </c>
      <c r="F66" s="158">
        <v>0.2379099243007703</v>
      </c>
      <c r="J66" s="96"/>
      <c r="K66" s="96"/>
    </row>
    <row r="67" spans="1:6" ht="13.8" thickBot="1">
      <c r="A67" s="50"/>
      <c r="B67" s="9"/>
      <c r="C67" s="9"/>
      <c r="D67" s="9"/>
      <c r="E67" s="9"/>
      <c r="F67" s="9"/>
    </row>
    <row r="68" spans="1:7" ht="8.25" customHeight="1">
      <c r="A68" s="51"/>
      <c r="B68" s="51"/>
      <c r="C68" s="51"/>
      <c r="D68" s="51"/>
      <c r="E68" s="84"/>
      <c r="F68" s="279"/>
      <c r="G68" s="28"/>
    </row>
    <row r="69" spans="1:7" ht="13.8">
      <c r="A69" s="52" t="s">
        <v>169</v>
      </c>
      <c r="B69" s="53"/>
      <c r="C69" s="53"/>
      <c r="D69" s="54"/>
      <c r="E69" s="84"/>
      <c r="F69" s="280"/>
      <c r="G69" s="28"/>
    </row>
    <row r="70" spans="1:7" ht="13.8">
      <c r="A70" s="7" t="s">
        <v>158</v>
      </c>
      <c r="B70" s="53"/>
      <c r="C70" s="53"/>
      <c r="D70" s="54"/>
      <c r="E70" s="84"/>
      <c r="F70" s="54"/>
      <c r="G70" s="28"/>
    </row>
    <row r="71" spans="1:7" ht="15">
      <c r="A71" s="321" t="s">
        <v>336</v>
      </c>
      <c r="B71" s="53"/>
      <c r="C71" s="53"/>
      <c r="D71" s="54"/>
      <c r="E71" s="54"/>
      <c r="F71" s="54"/>
      <c r="G71" s="28"/>
    </row>
    <row r="72" spans="1:7" ht="24" customHeight="1">
      <c r="A72" s="372" t="s">
        <v>337</v>
      </c>
      <c r="B72" s="372"/>
      <c r="C72" s="372"/>
      <c r="D72" s="372"/>
      <c r="E72" s="372"/>
      <c r="F72" s="372"/>
      <c r="G72" s="28"/>
    </row>
    <row r="73" spans="1:7" ht="14.4">
      <c r="A73" s="2"/>
      <c r="B73" s="28"/>
      <c r="C73" s="28"/>
      <c r="D73" s="28"/>
      <c r="E73" s="84"/>
      <c r="F73" s="28"/>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3.8">
      <c r="A84" s="2"/>
      <c r="B84" s="28"/>
      <c r="C84" s="28"/>
      <c r="D84" s="28"/>
      <c r="E84" s="152"/>
      <c r="F84" s="28"/>
      <c r="G84" s="28"/>
    </row>
    <row r="85" spans="1:7" ht="14.4">
      <c r="A85" s="2"/>
      <c r="B85" s="28"/>
      <c r="C85" s="28"/>
      <c r="D85" s="28"/>
      <c r="E85" s="150"/>
      <c r="F85" s="28"/>
      <c r="G85" s="28"/>
    </row>
    <row r="86" spans="1:7" ht="14.4">
      <c r="A86" s="2"/>
      <c r="B86" s="28"/>
      <c r="C86" s="28"/>
      <c r="D86" s="28"/>
      <c r="E86" s="84"/>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3.8">
      <c r="A95" s="2"/>
      <c r="B95" s="28"/>
      <c r="C95" s="28"/>
      <c r="D95" s="28"/>
      <c r="E95" s="153"/>
      <c r="F95" s="28"/>
      <c r="G95" s="28"/>
    </row>
    <row r="96" spans="1:7" ht="14.4">
      <c r="A96" s="2"/>
      <c r="B96" s="28"/>
      <c r="C96" s="28"/>
      <c r="D96" s="28"/>
      <c r="E96" s="150"/>
      <c r="F96" s="28"/>
      <c r="G96" s="28"/>
    </row>
    <row r="97" spans="1:7" ht="14.4">
      <c r="A97" s="2"/>
      <c r="B97" s="28"/>
      <c r="C97" s="28"/>
      <c r="D97" s="28"/>
      <c r="E97" s="84"/>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3.8">
      <c r="A109" s="2"/>
      <c r="B109" s="28"/>
      <c r="C109" s="28"/>
      <c r="D109" s="28"/>
      <c r="E109" s="152"/>
      <c r="F109" s="28"/>
      <c r="G109" s="28"/>
    </row>
    <row r="110" spans="1:7" ht="14.4">
      <c r="A110" s="2"/>
      <c r="B110" s="28"/>
      <c r="C110" s="28"/>
      <c r="D110" s="28"/>
      <c r="E110" s="150"/>
      <c r="F110" s="28"/>
      <c r="G110" s="28"/>
    </row>
    <row r="111" spans="1:7" ht="14.4">
      <c r="A111" s="2"/>
      <c r="B111" s="28"/>
      <c r="C111" s="28"/>
      <c r="D111" s="28"/>
      <c r="E111" s="84"/>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3.8">
      <c r="A118" s="2"/>
      <c r="B118" s="28"/>
      <c r="C118" s="28"/>
      <c r="D118" s="28"/>
      <c r="E118" s="152"/>
      <c r="F118" s="28"/>
      <c r="G118" s="28"/>
    </row>
    <row r="119" spans="1:7" ht="14.4">
      <c r="A119" s="2"/>
      <c r="B119" s="28"/>
      <c r="C119" s="28"/>
      <c r="D119" s="28"/>
      <c r="E119" s="150"/>
      <c r="F119" s="28"/>
      <c r="G119" s="28"/>
    </row>
    <row r="120" spans="1:7" ht="14.4">
      <c r="A120" s="2"/>
      <c r="B120" s="28"/>
      <c r="C120" s="28"/>
      <c r="D120" s="28"/>
      <c r="E120" s="84"/>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3.8">
      <c r="A130" s="2"/>
      <c r="B130" s="28"/>
      <c r="C130" s="28"/>
      <c r="D130" s="28"/>
      <c r="E130" s="11"/>
      <c r="F130" s="28"/>
      <c r="G130" s="28"/>
    </row>
    <row r="131" spans="1:7" ht="14.4">
      <c r="A131" s="2"/>
      <c r="B131" s="28"/>
      <c r="C131" s="28"/>
      <c r="D131" s="28"/>
      <c r="E131" s="150"/>
      <c r="F131" s="28"/>
      <c r="G131" s="28"/>
    </row>
    <row r="132" spans="1:7" ht="14.4">
      <c r="A132" s="2"/>
      <c r="B132" s="28"/>
      <c r="C132" s="28"/>
      <c r="D132" s="28"/>
      <c r="E132" s="84"/>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3.8">
      <c r="A148" s="2"/>
      <c r="B148" s="28"/>
      <c r="C148" s="28"/>
      <c r="D148" s="28"/>
      <c r="E148" s="152"/>
      <c r="F148" s="28"/>
      <c r="G148" s="28"/>
    </row>
    <row r="149" spans="1:7" ht="14.4">
      <c r="A149" s="2"/>
      <c r="B149" s="28"/>
      <c r="C149" s="28"/>
      <c r="D149" s="28"/>
      <c r="E149" s="150"/>
      <c r="F149" s="28"/>
      <c r="G149" s="28"/>
    </row>
    <row r="150" spans="1:7" ht="14.4">
      <c r="A150" s="2"/>
      <c r="B150" s="28"/>
      <c r="C150" s="28"/>
      <c r="D150" s="28"/>
      <c r="E150" s="84"/>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3.8">
      <c r="A159" s="2"/>
      <c r="B159" s="28"/>
      <c r="C159" s="28"/>
      <c r="D159" s="28"/>
      <c r="E159" s="153"/>
      <c r="F159" s="28"/>
      <c r="G159" s="28"/>
    </row>
    <row r="160" spans="1:7" ht="14.4">
      <c r="A160" s="2"/>
      <c r="B160" s="28"/>
      <c r="C160" s="28"/>
      <c r="D160" s="28"/>
      <c r="E160" s="150"/>
      <c r="F160" s="28"/>
      <c r="G160" s="28"/>
    </row>
    <row r="161" spans="1:7" ht="14.4">
      <c r="A161" s="2"/>
      <c r="B161" s="28"/>
      <c r="C161" s="28"/>
      <c r="D161" s="28"/>
      <c r="E161" s="84"/>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3.8">
      <c r="A173" s="2"/>
      <c r="B173" s="28"/>
      <c r="C173" s="28"/>
      <c r="D173" s="28"/>
      <c r="E173" s="152"/>
      <c r="F173" s="28"/>
      <c r="G173" s="28"/>
    </row>
    <row r="174" spans="1:7" ht="14.4">
      <c r="A174" s="2"/>
      <c r="B174" s="28"/>
      <c r="C174" s="28"/>
      <c r="D174" s="28"/>
      <c r="E174" s="150"/>
      <c r="F174" s="28"/>
      <c r="G174" s="28"/>
    </row>
    <row r="175" spans="1:7" ht="14.4">
      <c r="A175" s="2"/>
      <c r="B175" s="28"/>
      <c r="C175" s="28"/>
      <c r="D175" s="28"/>
      <c r="E175" s="84"/>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3.8">
      <c r="A182" s="2"/>
      <c r="B182" s="28"/>
      <c r="C182" s="28"/>
      <c r="D182" s="28"/>
      <c r="E182" s="152"/>
      <c r="F182" s="28"/>
      <c r="G182" s="28"/>
    </row>
    <row r="183" spans="1:7" ht="14.4">
      <c r="A183" s="2"/>
      <c r="B183" s="28"/>
      <c r="C183" s="28"/>
      <c r="D183" s="28"/>
      <c r="E183" s="150"/>
      <c r="F183" s="28"/>
      <c r="G183" s="28"/>
    </row>
    <row r="184" spans="1:7" ht="14.4">
      <c r="A184" s="2"/>
      <c r="B184" s="28"/>
      <c r="C184" s="28"/>
      <c r="D184" s="28"/>
      <c r="E184" s="84"/>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5" ht="13.8">
      <c r="A194" s="2"/>
      <c r="E194" s="11"/>
    </row>
    <row r="195" spans="1:5" ht="14.4">
      <c r="A195" s="2"/>
      <c r="E195" s="150"/>
    </row>
    <row r="196" spans="1:5" ht="14.4">
      <c r="A196" s="2"/>
      <c r="E196" s="84"/>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3.8">
      <c r="A212" s="2"/>
      <c r="E212" s="152"/>
    </row>
    <row r="213" spans="1:5" ht="14.4">
      <c r="A213" s="2"/>
      <c r="E213" s="150"/>
    </row>
    <row r="214" spans="1:5" ht="14.4">
      <c r="A214" s="2"/>
      <c r="E214" s="84"/>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3.8">
      <c r="A223" s="2"/>
      <c r="E223" s="153"/>
    </row>
    <row r="224" spans="1:5" ht="14.4">
      <c r="A224" s="2"/>
      <c r="E224" s="150"/>
    </row>
    <row r="225" spans="1:5" ht="14.4">
      <c r="A225" s="2"/>
      <c r="E225" s="84"/>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3.8">
      <c r="A237" s="2"/>
      <c r="E237" s="152"/>
    </row>
    <row r="238" spans="1:5" ht="14.4">
      <c r="A238" s="2"/>
      <c r="E238" s="150"/>
    </row>
    <row r="239" spans="1:5" ht="14.4">
      <c r="A239" s="2"/>
      <c r="E239" s="84"/>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3.8">
      <c r="A246" s="2"/>
      <c r="E246" s="152"/>
    </row>
    <row r="247" spans="1:5" ht="14.4">
      <c r="A247" s="2"/>
      <c r="E247" s="150"/>
    </row>
    <row r="248" spans="1:5" ht="14.4">
      <c r="A248" s="2"/>
      <c r="E248" s="84"/>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3.8">
      <c r="A258" s="2"/>
      <c r="E258" s="11"/>
    </row>
    <row r="259" spans="1:5" ht="14.4">
      <c r="A259" s="2"/>
      <c r="E259" s="150"/>
    </row>
    <row r="260" spans="1:5" ht="14.4">
      <c r="A260" s="2"/>
      <c r="E260" s="84"/>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3.8">
      <c r="A276" s="2"/>
      <c r="E276" s="152"/>
    </row>
    <row r="277" spans="1:5" ht="14.4">
      <c r="A277" s="2"/>
      <c r="E277" s="150"/>
    </row>
    <row r="278" spans="1:5" ht="14.4">
      <c r="A278" s="2"/>
      <c r="E278" s="84"/>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3.8">
      <c r="A287" s="2"/>
      <c r="E287" s="153"/>
    </row>
    <row r="288" spans="1:5" ht="14.4">
      <c r="A288" s="2"/>
      <c r="E288" s="150"/>
    </row>
    <row r="289" spans="1:5" ht="14.4">
      <c r="A289" s="2"/>
      <c r="E289" s="84"/>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3.8">
      <c r="A301" s="2"/>
      <c r="E301" s="152"/>
    </row>
    <row r="302" spans="1:5" ht="14.4">
      <c r="A302" s="2"/>
      <c r="E302" s="150"/>
    </row>
    <row r="303" spans="1:5" ht="14.4">
      <c r="A303" s="2"/>
      <c r="E303" s="84"/>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3.8">
      <c r="A310" s="2"/>
      <c r="E310" s="152"/>
    </row>
    <row r="311" spans="1:5" ht="14.4">
      <c r="A311" s="2"/>
      <c r="E311" s="150"/>
    </row>
    <row r="312" spans="1:5" ht="14.4">
      <c r="A312" s="2"/>
      <c r="E312" s="84"/>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3.8">
      <c r="A322" s="2"/>
      <c r="E322" s="11"/>
    </row>
    <row r="323" spans="1:5" ht="14.4">
      <c r="A323" s="2"/>
      <c r="E323" s="150"/>
    </row>
    <row r="324" spans="1:5" ht="14.4">
      <c r="A324" s="2"/>
      <c r="E324" s="84"/>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3.8">
      <c r="A340" s="2"/>
      <c r="E340" s="152"/>
    </row>
    <row r="341" spans="1:5" ht="14.4">
      <c r="A341" s="2"/>
      <c r="E341" s="150"/>
    </row>
    <row r="342" spans="1:5" ht="14.4">
      <c r="A342" s="2"/>
      <c r="E342" s="84"/>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3.8">
      <c r="A351" s="2"/>
      <c r="E351" s="153"/>
    </row>
    <row r="352" spans="1:5" ht="14.4">
      <c r="A352" s="2"/>
      <c r="E352" s="150"/>
    </row>
    <row r="353" spans="1:5" ht="14.4">
      <c r="A353" s="2"/>
      <c r="E353" s="84"/>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3.8">
      <c r="A365" s="2"/>
      <c r="E365" s="152"/>
    </row>
    <row r="366" spans="1:5" ht="14.4">
      <c r="A366" s="2"/>
      <c r="E366" s="150"/>
    </row>
    <row r="367" spans="1:5" ht="14.4">
      <c r="A367" s="2"/>
      <c r="E367" s="84"/>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3.8">
      <c r="A374" s="2"/>
      <c r="E374" s="152"/>
    </row>
    <row r="375" spans="1:5" ht="14.4">
      <c r="A375" s="2"/>
      <c r="E375" s="150"/>
    </row>
    <row r="376" spans="1:5" ht="14.4">
      <c r="A376" s="2"/>
      <c r="E376" s="84"/>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3.8">
      <c r="A386" s="2"/>
      <c r="E386" s="11"/>
    </row>
    <row r="387" spans="1:5" ht="14.4">
      <c r="A387" s="2"/>
      <c r="E387" s="150"/>
    </row>
    <row r="388" spans="1:5" ht="14.4">
      <c r="A388" s="2"/>
      <c r="E388" s="84"/>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3.8">
      <c r="A404" s="2"/>
      <c r="E404" s="152"/>
    </row>
    <row r="405" spans="1:5" ht="14.4">
      <c r="A405" s="2"/>
      <c r="E405" s="150"/>
    </row>
    <row r="406" spans="1:5" ht="14.4">
      <c r="A406" s="2"/>
      <c r="E406" s="84"/>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3.8">
      <c r="A415" s="2"/>
      <c r="E415" s="153"/>
    </row>
    <row r="416" spans="1:5" ht="14.4">
      <c r="A416" s="2"/>
      <c r="E416" s="150"/>
    </row>
    <row r="417" spans="1:5" ht="14.4">
      <c r="A417" s="2"/>
      <c r="E417" s="84"/>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3.8">
      <c r="A429" s="2"/>
      <c r="E429" s="152"/>
    </row>
    <row r="430" spans="1:5" ht="14.4">
      <c r="A430" s="2"/>
      <c r="E430" s="150"/>
    </row>
    <row r="431" spans="1:5" ht="14.4">
      <c r="A431" s="2"/>
      <c r="E431" s="84"/>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3.8">
      <c r="A438" s="2"/>
      <c r="E438" s="152"/>
    </row>
    <row r="439" spans="1:5" ht="14.4">
      <c r="A439" s="2"/>
      <c r="E439" s="150"/>
    </row>
    <row r="440" spans="1:5" ht="14.4">
      <c r="A440" s="2"/>
      <c r="E440" s="84"/>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3.8">
      <c r="A450" s="2"/>
      <c r="E450" s="11"/>
    </row>
    <row r="451" spans="1:5" ht="14.4">
      <c r="A451" s="2"/>
      <c r="E451" s="150"/>
    </row>
    <row r="452" spans="1:5" ht="14.4">
      <c r="A452" s="2"/>
      <c r="E452" s="84"/>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3.8">
      <c r="A468" s="2"/>
      <c r="E468" s="152"/>
    </row>
    <row r="469" spans="1:5" ht="14.4">
      <c r="A469" s="2"/>
      <c r="E469" s="150"/>
    </row>
    <row r="470" spans="1:5" ht="14.4">
      <c r="A470" s="2"/>
      <c r="E470" s="84"/>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3.8">
      <c r="A479" s="2"/>
      <c r="E479" s="153"/>
    </row>
    <row r="480" spans="1:5" ht="14.4">
      <c r="A480" s="2"/>
      <c r="E480" s="150"/>
    </row>
    <row r="481" spans="1:5" ht="14.4">
      <c r="A481" s="2"/>
      <c r="E481" s="84"/>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3.8">
      <c r="A493" s="2"/>
      <c r="E493" s="152"/>
    </row>
    <row r="494" spans="1:5" ht="14.4">
      <c r="A494" s="2"/>
      <c r="E494" s="150"/>
    </row>
    <row r="495" spans="1:5" ht="14.4">
      <c r="A495" s="2"/>
      <c r="E495" s="84"/>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3.8">
      <c r="A502" s="2"/>
      <c r="E502" s="152"/>
    </row>
    <row r="503" spans="1:5" ht="14.4">
      <c r="A503" s="2"/>
      <c r="E503" s="150"/>
    </row>
    <row r="504" spans="1:5" ht="14.4">
      <c r="A504" s="2"/>
      <c r="E504" s="84"/>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3.8">
      <c r="A514" s="2"/>
      <c r="E514" s="11"/>
    </row>
    <row r="515" spans="1:5" ht="14.4">
      <c r="A515" s="2"/>
      <c r="E515" s="150"/>
    </row>
    <row r="516" spans="1:5" ht="14.4">
      <c r="A516" s="2"/>
      <c r="E516" s="84"/>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3.8">
      <c r="A532" s="2"/>
      <c r="E532" s="152"/>
    </row>
    <row r="533" spans="1:5" ht="14.4">
      <c r="A533" s="2"/>
      <c r="E533" s="150"/>
    </row>
    <row r="534" ht="13.8">
      <c r="E534" s="84"/>
    </row>
    <row r="535" ht="13.8">
      <c r="E535" s="84"/>
    </row>
    <row r="536" ht="13.8">
      <c r="E536" s="84"/>
    </row>
    <row r="537" ht="13.8">
      <c r="E537" s="84"/>
    </row>
    <row r="538" ht="13.8">
      <c r="E538" s="84"/>
    </row>
    <row r="539" ht="13.8">
      <c r="E539" s="84"/>
    </row>
    <row r="540" ht="13.8">
      <c r="E540" s="84"/>
    </row>
    <row r="541" ht="13.8">
      <c r="E541" s="84"/>
    </row>
    <row r="542" ht="13.8">
      <c r="E542" s="84"/>
    </row>
    <row r="543" ht="13.8">
      <c r="E543" s="153"/>
    </row>
    <row r="544" ht="13.8">
      <c r="E544" s="150"/>
    </row>
    <row r="545" ht="13.8">
      <c r="E545" s="84"/>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5">
      <c r="E557" s="152"/>
    </row>
    <row r="558" ht="13.8">
      <c r="E558" s="150"/>
    </row>
    <row r="559" ht="13.8">
      <c r="E559" s="84"/>
    </row>
    <row r="560" ht="13.8">
      <c r="E560" s="84"/>
    </row>
    <row r="561" ht="13.8">
      <c r="E561" s="84"/>
    </row>
    <row r="562" ht="13.8">
      <c r="E562" s="84"/>
    </row>
    <row r="563" ht="13.8">
      <c r="E563" s="84"/>
    </row>
    <row r="564" ht="13.8">
      <c r="E564" s="84"/>
    </row>
    <row r="565" ht="13.8">
      <c r="E565" s="84"/>
    </row>
    <row r="566" ht="15">
      <c r="E566" s="152"/>
    </row>
    <row r="567" ht="13.8">
      <c r="E567" s="150"/>
    </row>
    <row r="568" ht="13.8">
      <c r="E568" s="84"/>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11"/>
    </row>
    <row r="579" ht="13.8">
      <c r="E579" s="150"/>
    </row>
    <row r="580" ht="13.8">
      <c r="E580" s="84"/>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5">
      <c r="E596" s="152"/>
    </row>
    <row r="597" ht="13.8">
      <c r="E597" s="150"/>
    </row>
    <row r="598" ht="13.8">
      <c r="E598" s="84"/>
    </row>
    <row r="599" ht="13.8">
      <c r="E599" s="84"/>
    </row>
    <row r="600" ht="13.8">
      <c r="E600" s="84"/>
    </row>
    <row r="601" ht="13.8">
      <c r="E601" s="84"/>
    </row>
    <row r="602" ht="13.8">
      <c r="E602" s="84"/>
    </row>
    <row r="603" ht="13.8">
      <c r="E603" s="84"/>
    </row>
    <row r="604" ht="13.8">
      <c r="E604" s="84"/>
    </row>
    <row r="605" ht="13.8">
      <c r="E605" s="84"/>
    </row>
    <row r="606" ht="13.8">
      <c r="E606" s="84"/>
    </row>
    <row r="607" ht="13.8">
      <c r="E607" s="153"/>
    </row>
    <row r="608" ht="13.8">
      <c r="E608" s="150"/>
    </row>
    <row r="609" ht="13.8">
      <c r="E609" s="84"/>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5">
      <c r="E621" s="152"/>
    </row>
    <row r="622" ht="13.8">
      <c r="E622" s="150"/>
    </row>
    <row r="623" ht="13.8">
      <c r="E623" s="84"/>
    </row>
    <row r="624" ht="13.8">
      <c r="E624" s="84"/>
    </row>
    <row r="625" ht="13.8">
      <c r="E625" s="84"/>
    </row>
    <row r="626" ht="13.8">
      <c r="E626" s="84"/>
    </row>
    <row r="627" ht="13.8">
      <c r="E627" s="84"/>
    </row>
    <row r="628" ht="13.8">
      <c r="E628" s="84"/>
    </row>
    <row r="629" ht="13.8">
      <c r="E629" s="84"/>
    </row>
    <row r="630" ht="15">
      <c r="E630" s="152"/>
    </row>
    <row r="631" ht="13.8">
      <c r="E631" s="150"/>
    </row>
    <row r="632" ht="13.8">
      <c r="E632" s="84"/>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11"/>
    </row>
    <row r="643" ht="13.8">
      <c r="E643" s="150"/>
    </row>
    <row r="644" ht="13.8">
      <c r="E644" s="84"/>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5">
      <c r="E660" s="152"/>
    </row>
    <row r="661" ht="13.8">
      <c r="E661" s="150"/>
    </row>
    <row r="662" ht="13.8">
      <c r="E662" s="84"/>
    </row>
    <row r="663" ht="13.8">
      <c r="E663" s="84"/>
    </row>
    <row r="664" ht="13.8">
      <c r="E664" s="84"/>
    </row>
    <row r="665" ht="13.8">
      <c r="E665" s="84"/>
    </row>
    <row r="666" ht="13.8">
      <c r="E666" s="84"/>
    </row>
    <row r="667" ht="13.8">
      <c r="E667" s="84"/>
    </row>
    <row r="668" ht="13.8">
      <c r="E668" s="84"/>
    </row>
    <row r="669" ht="13.8">
      <c r="E669" s="84"/>
    </row>
    <row r="670" ht="13.8">
      <c r="E670" s="84"/>
    </row>
    <row r="671" ht="13.8">
      <c r="E671" s="153"/>
    </row>
    <row r="672" ht="13.8">
      <c r="E672" s="150"/>
    </row>
    <row r="673" ht="13.8">
      <c r="E673" s="84"/>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5">
      <c r="E685" s="152"/>
    </row>
    <row r="686" ht="13.8">
      <c r="E686" s="150"/>
    </row>
    <row r="687" ht="13.8">
      <c r="E687" s="84"/>
    </row>
    <row r="688" ht="13.8">
      <c r="E688" s="84"/>
    </row>
    <row r="689" ht="13.8">
      <c r="E689" s="84"/>
    </row>
    <row r="690" ht="13.8">
      <c r="E690" s="84"/>
    </row>
    <row r="691" ht="13.8">
      <c r="E691" s="84"/>
    </row>
    <row r="692" ht="13.8">
      <c r="E692" s="84"/>
    </row>
    <row r="693" ht="13.8">
      <c r="E693" s="84"/>
    </row>
    <row r="694" ht="15">
      <c r="E694" s="152"/>
    </row>
    <row r="695" ht="13.8">
      <c r="E695" s="150"/>
    </row>
    <row r="696" ht="13.8">
      <c r="E696" s="84"/>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11"/>
    </row>
    <row r="707" ht="13.8">
      <c r="E707" s="150"/>
    </row>
    <row r="708" ht="13.8">
      <c r="E708" s="84"/>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5">
      <c r="E724" s="152"/>
    </row>
    <row r="725" ht="13.8">
      <c r="E725" s="150"/>
    </row>
    <row r="726" ht="13.8">
      <c r="E726" s="84"/>
    </row>
    <row r="727" ht="13.8">
      <c r="E727" s="84"/>
    </row>
    <row r="728" ht="13.8">
      <c r="E728" s="84"/>
    </row>
    <row r="729" ht="13.8">
      <c r="E729" s="84"/>
    </row>
    <row r="730" ht="13.8">
      <c r="E730" s="84"/>
    </row>
    <row r="731" ht="13.8">
      <c r="E731" s="84"/>
    </row>
    <row r="732" ht="13.8">
      <c r="E732" s="84"/>
    </row>
    <row r="733" ht="13.8">
      <c r="E733" s="84"/>
    </row>
    <row r="734" ht="13.8">
      <c r="E734" s="84"/>
    </row>
    <row r="735" ht="13.8">
      <c r="E735" s="153"/>
    </row>
    <row r="736" ht="13.8">
      <c r="E736" s="150"/>
    </row>
    <row r="737" ht="13.8">
      <c r="E737" s="84"/>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5">
      <c r="E749" s="152"/>
    </row>
    <row r="750" ht="13.8">
      <c r="E750" s="150"/>
    </row>
    <row r="751" ht="13.8">
      <c r="E751" s="84"/>
    </row>
    <row r="752" ht="13.8">
      <c r="E752" s="84"/>
    </row>
    <row r="753" ht="13.8">
      <c r="E753" s="84"/>
    </row>
    <row r="754" ht="13.8">
      <c r="E754" s="84"/>
    </row>
    <row r="755" ht="13.8">
      <c r="E755" s="84"/>
    </row>
    <row r="756" ht="13.8">
      <c r="E756" s="84"/>
    </row>
    <row r="757" ht="13.8">
      <c r="E757" s="84"/>
    </row>
    <row r="758" ht="15">
      <c r="E758" s="152"/>
    </row>
    <row r="759" ht="13.8">
      <c r="E759" s="150"/>
    </row>
    <row r="760" ht="13.8">
      <c r="E760" s="84"/>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11"/>
    </row>
    <row r="771" ht="13.8">
      <c r="E771" s="150"/>
    </row>
    <row r="772" ht="13.8">
      <c r="E772" s="84"/>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5">
      <c r="E788" s="152"/>
    </row>
    <row r="789" ht="13.8">
      <c r="E789" s="150"/>
    </row>
    <row r="790" ht="13.8">
      <c r="E790" s="84"/>
    </row>
    <row r="791" ht="13.8">
      <c r="E791" s="84"/>
    </row>
    <row r="792" ht="13.8">
      <c r="E792" s="84"/>
    </row>
    <row r="793" ht="13.8">
      <c r="E793" s="84"/>
    </row>
    <row r="794" ht="13.8">
      <c r="E794" s="84"/>
    </row>
    <row r="795" ht="13.8">
      <c r="E795" s="84"/>
    </row>
    <row r="796" ht="13.8">
      <c r="E796" s="84"/>
    </row>
    <row r="797" ht="13.8">
      <c r="E797" s="84"/>
    </row>
    <row r="798" ht="13.8">
      <c r="E798" s="84"/>
    </row>
    <row r="799" ht="13.8">
      <c r="E799" s="153"/>
    </row>
    <row r="800" ht="13.8">
      <c r="E800" s="150"/>
    </row>
    <row r="801" ht="13.8">
      <c r="E801" s="84"/>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5">
      <c r="E813" s="152"/>
    </row>
    <row r="814" ht="13.8">
      <c r="E814" s="150"/>
    </row>
    <row r="815" ht="13.8">
      <c r="E815" s="84"/>
    </row>
    <row r="816" ht="13.8">
      <c r="E816" s="84"/>
    </row>
    <row r="817" ht="13.8">
      <c r="E817" s="84"/>
    </row>
    <row r="818" ht="13.8">
      <c r="E818" s="84"/>
    </row>
    <row r="819" ht="13.8">
      <c r="E819" s="84"/>
    </row>
    <row r="820" ht="13.8">
      <c r="E820" s="84"/>
    </row>
    <row r="821" ht="13.8">
      <c r="E821" s="84"/>
    </row>
    <row r="822" ht="15">
      <c r="E822" s="152"/>
    </row>
    <row r="823" ht="13.8">
      <c r="E823" s="150"/>
    </row>
    <row r="824" ht="13.8">
      <c r="E824" s="84"/>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11"/>
    </row>
    <row r="835" ht="13.8">
      <c r="E835" s="150"/>
    </row>
    <row r="836" ht="13.8">
      <c r="E836" s="84"/>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5">
      <c r="E852" s="152"/>
    </row>
    <row r="853" ht="13.8">
      <c r="E853" s="150"/>
    </row>
    <row r="854" ht="13.8">
      <c r="E854" s="84"/>
    </row>
    <row r="855" ht="13.8">
      <c r="E855" s="84"/>
    </row>
    <row r="856" ht="13.8">
      <c r="E856" s="84"/>
    </row>
    <row r="857" ht="13.8">
      <c r="E857" s="84"/>
    </row>
    <row r="858" ht="13.8">
      <c r="E858" s="84"/>
    </row>
    <row r="859" ht="13.8">
      <c r="E859" s="84"/>
    </row>
    <row r="860" ht="13.8">
      <c r="E860" s="84"/>
    </row>
    <row r="861" ht="13.8">
      <c r="E861" s="84"/>
    </row>
    <row r="862" ht="13.8">
      <c r="E862" s="84"/>
    </row>
    <row r="863" ht="13.8">
      <c r="E863" s="153"/>
    </row>
    <row r="864" ht="13.8">
      <c r="E864" s="150"/>
    </row>
    <row r="865" ht="13.8">
      <c r="E865" s="84"/>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5">
      <c r="E877" s="152"/>
    </row>
    <row r="878" ht="13.8">
      <c r="E878" s="150"/>
    </row>
    <row r="879" ht="13.8">
      <c r="E879" s="84"/>
    </row>
    <row r="880" ht="13.8">
      <c r="E880" s="84"/>
    </row>
    <row r="881" ht="13.8">
      <c r="E881" s="84"/>
    </row>
    <row r="882" ht="13.8">
      <c r="E882" s="84"/>
    </row>
    <row r="883" ht="13.8">
      <c r="E883" s="84"/>
    </row>
    <row r="884" ht="13.8">
      <c r="E884" s="84"/>
    </row>
    <row r="885" ht="13.8">
      <c r="E885" s="84"/>
    </row>
    <row r="886" ht="15">
      <c r="E886" s="152"/>
    </row>
    <row r="887" ht="13.8">
      <c r="E887" s="150"/>
    </row>
    <row r="888" ht="13.8">
      <c r="E888" s="84"/>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11"/>
    </row>
    <row r="899" ht="13.8">
      <c r="E899" s="150"/>
    </row>
    <row r="900" ht="13.8">
      <c r="E900" s="84"/>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sheetData>
  <mergeCells count="3">
    <mergeCell ref="A1:F1"/>
    <mergeCell ref="A2:F2"/>
    <mergeCell ref="A72: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2"/>
  <sheetViews>
    <sheetView showGridLines="0" view="pageBreakPreview" zoomScaleSheetLayoutView="100" workbookViewId="0" topLeftCell="A37">
      <selection activeCell="I69" sqref="I69"/>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7" t="s">
        <v>252</v>
      </c>
      <c r="B1" s="367"/>
      <c r="C1" s="367"/>
      <c r="D1" s="367"/>
      <c r="E1" s="367"/>
      <c r="F1" s="367"/>
      <c r="G1" s="38"/>
    </row>
    <row r="2" spans="1:6" ht="18" customHeight="1">
      <c r="A2" s="366">
        <v>44651</v>
      </c>
      <c r="B2" s="366"/>
      <c r="C2" s="366"/>
      <c r="D2" s="366"/>
      <c r="E2" s="366"/>
      <c r="F2" s="366"/>
    </row>
    <row r="3" ht="13.8" thickBot="1"/>
    <row r="4" spans="1:6" ht="48" customHeight="1">
      <c r="A4" s="39"/>
      <c r="B4" s="42" t="s">
        <v>249</v>
      </c>
      <c r="C4" s="98" t="s">
        <v>250</v>
      </c>
      <c r="D4" s="40"/>
      <c r="E4" s="98" t="s">
        <v>346</v>
      </c>
      <c r="F4" s="95" t="s">
        <v>251</v>
      </c>
    </row>
    <row r="5" spans="1:7" ht="2.25" customHeight="1">
      <c r="A5" s="43"/>
      <c r="B5" s="45"/>
      <c r="C5" s="45"/>
      <c r="D5" s="44"/>
      <c r="E5" s="200"/>
      <c r="F5" s="200"/>
      <c r="G5" s="28"/>
    </row>
    <row r="6" spans="1:10" ht="13.8">
      <c r="A6" s="46" t="s">
        <v>51</v>
      </c>
      <c r="B6" s="102">
        <v>0</v>
      </c>
      <c r="C6" s="102">
        <v>0</v>
      </c>
      <c r="D6" s="149"/>
      <c r="E6" s="150">
        <v>0</v>
      </c>
      <c r="F6" s="158">
        <v>0</v>
      </c>
      <c r="G6" s="28"/>
      <c r="I6" s="96"/>
      <c r="J6" s="96"/>
    </row>
    <row r="7" spans="1:10" ht="13.8" hidden="1">
      <c r="A7" s="47" t="s">
        <v>2</v>
      </c>
      <c r="B7" s="85">
        <v>0</v>
      </c>
      <c r="C7" s="85">
        <v>0</v>
      </c>
      <c r="D7" s="142"/>
      <c r="E7" s="84">
        <v>0</v>
      </c>
      <c r="F7" s="159">
        <v>0</v>
      </c>
      <c r="I7" s="96"/>
      <c r="J7" s="96"/>
    </row>
    <row r="8" spans="1:10" ht="13.8" hidden="1">
      <c r="A8" s="47" t="s">
        <v>8</v>
      </c>
      <c r="B8" s="85">
        <v>0</v>
      </c>
      <c r="C8" s="85">
        <v>0</v>
      </c>
      <c r="D8" s="142"/>
      <c r="E8" s="84">
        <v>0</v>
      </c>
      <c r="F8" s="159">
        <v>0</v>
      </c>
      <c r="I8" s="96"/>
      <c r="J8" s="96"/>
    </row>
    <row r="9" spans="1:10" ht="13.8" hidden="1">
      <c r="A9" s="47" t="s">
        <v>3</v>
      </c>
      <c r="B9" s="85">
        <v>0</v>
      </c>
      <c r="C9" s="85">
        <v>0</v>
      </c>
      <c r="D9" s="142"/>
      <c r="E9" s="84">
        <v>0</v>
      </c>
      <c r="F9" s="159">
        <v>0</v>
      </c>
      <c r="I9" s="96"/>
      <c r="J9" s="96"/>
    </row>
    <row r="10" spans="1:10" ht="13.8" hidden="1">
      <c r="A10" s="47" t="s">
        <v>6</v>
      </c>
      <c r="B10" s="85">
        <v>0</v>
      </c>
      <c r="C10" s="85">
        <v>0</v>
      </c>
      <c r="D10" s="142"/>
      <c r="E10" s="84">
        <v>0</v>
      </c>
      <c r="F10" s="159">
        <v>0</v>
      </c>
      <c r="I10" s="96"/>
      <c r="J10" s="96"/>
    </row>
    <row r="11" spans="1:10" ht="13.8" hidden="1">
      <c r="A11" s="47" t="s">
        <v>117</v>
      </c>
      <c r="B11" s="85">
        <v>0</v>
      </c>
      <c r="C11" s="85">
        <v>0</v>
      </c>
      <c r="D11" s="142"/>
      <c r="E11" s="84">
        <v>0</v>
      </c>
      <c r="F11" s="159">
        <v>0</v>
      </c>
      <c r="I11" s="96"/>
      <c r="J11" s="96"/>
    </row>
    <row r="12" spans="1:10" ht="13.8" hidden="1">
      <c r="A12" s="47" t="s">
        <v>5</v>
      </c>
      <c r="B12" s="85">
        <v>0</v>
      </c>
      <c r="C12" s="85">
        <v>0</v>
      </c>
      <c r="D12" s="142"/>
      <c r="E12" s="84">
        <v>0</v>
      </c>
      <c r="F12" s="159">
        <v>0</v>
      </c>
      <c r="I12" s="96"/>
      <c r="J12" s="96"/>
    </row>
    <row r="13" spans="1:10" ht="13.8" hidden="1">
      <c r="A13" s="47" t="s">
        <v>22</v>
      </c>
      <c r="B13" s="85">
        <v>0</v>
      </c>
      <c r="C13" s="85">
        <v>0</v>
      </c>
      <c r="D13" s="142"/>
      <c r="E13" s="84">
        <v>0</v>
      </c>
      <c r="F13" s="159">
        <v>0</v>
      </c>
      <c r="I13" s="96"/>
      <c r="J13" s="96"/>
    </row>
    <row r="14" spans="1:10" ht="13.8" hidden="1">
      <c r="A14" s="47" t="s">
        <v>4</v>
      </c>
      <c r="B14" s="85">
        <v>0</v>
      </c>
      <c r="C14" s="85">
        <v>0</v>
      </c>
      <c r="D14" s="142"/>
      <c r="E14" s="84">
        <v>0</v>
      </c>
      <c r="F14" s="159">
        <v>0</v>
      </c>
      <c r="I14" s="96"/>
      <c r="J14" s="96"/>
    </row>
    <row r="15" spans="1:10" ht="13.8" hidden="1">
      <c r="A15" s="47" t="s">
        <v>7</v>
      </c>
      <c r="B15" s="85">
        <v>0</v>
      </c>
      <c r="C15" s="85">
        <v>0</v>
      </c>
      <c r="D15" s="142"/>
      <c r="E15" s="84">
        <v>0</v>
      </c>
      <c r="F15" s="159">
        <v>0</v>
      </c>
      <c r="I15" s="96"/>
      <c r="J15" s="96"/>
    </row>
    <row r="16" spans="1:10" ht="13.8" hidden="1">
      <c r="A16" s="47" t="s">
        <v>23</v>
      </c>
      <c r="B16" s="85">
        <v>0</v>
      </c>
      <c r="C16" s="85">
        <v>0</v>
      </c>
      <c r="D16" s="142"/>
      <c r="E16" s="84">
        <v>0</v>
      </c>
      <c r="F16" s="159">
        <v>0</v>
      </c>
      <c r="I16" s="96"/>
      <c r="J16" s="96"/>
    </row>
    <row r="17" spans="1:10" ht="13.8" hidden="1">
      <c r="A17" s="47" t="s">
        <v>24</v>
      </c>
      <c r="B17" s="85">
        <v>0</v>
      </c>
      <c r="C17" s="85">
        <v>0</v>
      </c>
      <c r="D17" s="142"/>
      <c r="E17" s="84">
        <v>0</v>
      </c>
      <c r="F17" s="159">
        <v>0</v>
      </c>
      <c r="I17" s="96"/>
      <c r="J17" s="96"/>
    </row>
    <row r="18" spans="1:10" ht="13.8" hidden="1">
      <c r="A18" s="47" t="s">
        <v>9</v>
      </c>
      <c r="B18" s="85">
        <v>0</v>
      </c>
      <c r="C18" s="85">
        <v>0</v>
      </c>
      <c r="D18" s="142"/>
      <c r="E18" s="84">
        <v>0</v>
      </c>
      <c r="F18" s="159">
        <v>0</v>
      </c>
      <c r="I18" s="96"/>
      <c r="J18" s="96"/>
    </row>
    <row r="19" spans="1:10" ht="13.8" hidden="1">
      <c r="A19" s="47" t="s">
        <v>25</v>
      </c>
      <c r="B19" s="85">
        <v>0</v>
      </c>
      <c r="C19" s="85">
        <v>0</v>
      </c>
      <c r="D19" s="142"/>
      <c r="E19" s="84">
        <v>0</v>
      </c>
      <c r="F19" s="159">
        <v>0</v>
      </c>
      <c r="I19" s="96"/>
      <c r="J19" s="96"/>
    </row>
    <row r="20" spans="1:10" ht="13.8" hidden="1">
      <c r="A20" s="47" t="s">
        <v>317</v>
      </c>
      <c r="B20" s="85">
        <v>0</v>
      </c>
      <c r="C20" s="85">
        <v>0</v>
      </c>
      <c r="D20" s="142"/>
      <c r="E20" s="84">
        <v>0</v>
      </c>
      <c r="F20" s="159">
        <v>0</v>
      </c>
      <c r="I20" s="96"/>
      <c r="J20" s="96"/>
    </row>
    <row r="21" spans="1:10" ht="13.8" hidden="1">
      <c r="A21" s="47" t="s">
        <v>26</v>
      </c>
      <c r="B21" s="85">
        <v>0</v>
      </c>
      <c r="C21" s="85">
        <v>0</v>
      </c>
      <c r="D21" s="142"/>
      <c r="E21" s="84">
        <v>0</v>
      </c>
      <c r="F21" s="159">
        <v>0</v>
      </c>
      <c r="I21" s="96"/>
      <c r="J21" s="96"/>
    </row>
    <row r="22" spans="1:10" s="87" customFormat="1" ht="13.8" hidden="1">
      <c r="A22" s="47" t="s">
        <v>134</v>
      </c>
      <c r="B22" s="85">
        <v>0</v>
      </c>
      <c r="C22" s="85">
        <v>0</v>
      </c>
      <c r="D22" s="142"/>
      <c r="E22" s="84">
        <v>0</v>
      </c>
      <c r="F22" s="159">
        <v>0</v>
      </c>
      <c r="I22" s="96"/>
      <c r="J22" s="96"/>
    </row>
    <row r="23" spans="1:10" ht="13.8">
      <c r="A23" s="48"/>
      <c r="B23" s="103"/>
      <c r="C23" s="103"/>
      <c r="D23" s="151"/>
      <c r="E23" s="152"/>
      <c r="F23" s="305"/>
      <c r="I23" s="96"/>
      <c r="J23" s="96"/>
    </row>
    <row r="24" spans="1:10" ht="13.8">
      <c r="A24" s="46" t="s">
        <v>50</v>
      </c>
      <c r="B24" s="102">
        <v>0</v>
      </c>
      <c r="C24" s="102">
        <v>0</v>
      </c>
      <c r="D24" s="149"/>
      <c r="E24" s="150">
        <v>0</v>
      </c>
      <c r="F24" s="158">
        <v>0</v>
      </c>
      <c r="I24" s="96"/>
      <c r="J24" s="96"/>
    </row>
    <row r="25" spans="1:10" ht="13.8" hidden="1">
      <c r="A25" s="47" t="s">
        <v>27</v>
      </c>
      <c r="B25" s="85">
        <v>0</v>
      </c>
      <c r="C25" s="85">
        <v>0</v>
      </c>
      <c r="D25" s="142"/>
      <c r="E25" s="84">
        <v>0</v>
      </c>
      <c r="F25" s="159">
        <v>0</v>
      </c>
      <c r="I25" s="96"/>
      <c r="J25" s="96"/>
    </row>
    <row r="26" spans="1:10" ht="13.8" hidden="1">
      <c r="A26" s="47" t="s">
        <v>28</v>
      </c>
      <c r="B26" s="85">
        <v>0</v>
      </c>
      <c r="C26" s="85">
        <v>0</v>
      </c>
      <c r="D26" s="142"/>
      <c r="E26" s="84">
        <v>0</v>
      </c>
      <c r="F26" s="159">
        <v>0</v>
      </c>
      <c r="I26" s="96"/>
      <c r="J26" s="96"/>
    </row>
    <row r="27" spans="1:10" ht="13.8" hidden="1">
      <c r="A27" s="47" t="s">
        <v>29</v>
      </c>
      <c r="B27" s="85">
        <v>0</v>
      </c>
      <c r="C27" s="85">
        <v>0</v>
      </c>
      <c r="D27" s="142"/>
      <c r="E27" s="84">
        <v>0</v>
      </c>
      <c r="F27" s="159">
        <v>0</v>
      </c>
      <c r="I27" s="96"/>
      <c r="J27" s="96"/>
    </row>
    <row r="28" spans="1:10" ht="13.8" hidden="1">
      <c r="A28" s="47" t="s">
        <v>10</v>
      </c>
      <c r="B28" s="85">
        <v>0</v>
      </c>
      <c r="C28" s="85">
        <v>0</v>
      </c>
      <c r="D28" s="142"/>
      <c r="E28" s="84">
        <v>0</v>
      </c>
      <c r="F28" s="159">
        <v>0</v>
      </c>
      <c r="I28" s="96"/>
      <c r="J28" s="96"/>
    </row>
    <row r="29" spans="1:10" ht="13.8" hidden="1">
      <c r="A29" s="47" t="s">
        <v>30</v>
      </c>
      <c r="B29" s="85">
        <v>0</v>
      </c>
      <c r="C29" s="85">
        <v>0</v>
      </c>
      <c r="D29" s="142"/>
      <c r="E29" s="84">
        <v>0</v>
      </c>
      <c r="F29" s="159">
        <v>0</v>
      </c>
      <c r="I29" s="96"/>
      <c r="J29" s="96"/>
    </row>
    <row r="30" spans="1:10" ht="13.8" hidden="1">
      <c r="A30" s="47" t="s">
        <v>31</v>
      </c>
      <c r="B30" s="85">
        <v>0</v>
      </c>
      <c r="C30" s="85">
        <v>0</v>
      </c>
      <c r="D30" s="142"/>
      <c r="E30" s="84">
        <v>0</v>
      </c>
      <c r="F30" s="159">
        <v>0</v>
      </c>
      <c r="I30" s="96"/>
      <c r="J30" s="96"/>
    </row>
    <row r="31" spans="1:10" ht="13.8" hidden="1">
      <c r="A31" s="47" t="s">
        <v>32</v>
      </c>
      <c r="B31" s="85">
        <v>0</v>
      </c>
      <c r="C31" s="85">
        <v>0</v>
      </c>
      <c r="D31" s="142"/>
      <c r="E31" s="84">
        <v>0</v>
      </c>
      <c r="F31" s="159">
        <v>0</v>
      </c>
      <c r="I31" s="96"/>
      <c r="J31" s="96"/>
    </row>
    <row r="32" spans="1:10" ht="13.8" hidden="1">
      <c r="A32" s="47" t="s">
        <v>33</v>
      </c>
      <c r="B32" s="85">
        <v>0</v>
      </c>
      <c r="C32" s="85">
        <v>0</v>
      </c>
      <c r="D32" s="142"/>
      <c r="E32" s="84">
        <v>0</v>
      </c>
      <c r="F32" s="159">
        <v>0</v>
      </c>
      <c r="I32" s="96"/>
      <c r="J32" s="96"/>
    </row>
    <row r="33" spans="1:10" ht="13.8" hidden="1">
      <c r="A33" s="47" t="s">
        <v>34</v>
      </c>
      <c r="B33" s="85">
        <v>0</v>
      </c>
      <c r="C33" s="85">
        <v>0</v>
      </c>
      <c r="D33" s="142"/>
      <c r="E33" s="84">
        <v>0</v>
      </c>
      <c r="F33" s="159">
        <v>0</v>
      </c>
      <c r="I33" s="96"/>
      <c r="J33" s="96"/>
    </row>
    <row r="34" spans="1:10" ht="13.8">
      <c r="A34" s="48"/>
      <c r="B34" s="103"/>
      <c r="C34" s="103"/>
      <c r="D34" s="151"/>
      <c r="E34" s="153"/>
      <c r="F34" s="305"/>
      <c r="I34" s="96"/>
      <c r="J34" s="96"/>
    </row>
    <row r="35" spans="1:10" ht="13.8">
      <c r="A35" s="46" t="s">
        <v>0</v>
      </c>
      <c r="B35" s="102">
        <v>204.32700494999995</v>
      </c>
      <c r="C35" s="102">
        <v>1.006526177141481</v>
      </c>
      <c r="D35" s="149"/>
      <c r="E35" s="150">
        <v>11385</v>
      </c>
      <c r="F35" s="158">
        <v>0.892862744605964</v>
      </c>
      <c r="I35" s="96"/>
      <c r="J35" s="96"/>
    </row>
    <row r="36" spans="1:10" ht="13.8">
      <c r="A36" s="47" t="s">
        <v>12</v>
      </c>
      <c r="B36" s="85">
        <v>55.248936310000005</v>
      </c>
      <c r="C36" s="85">
        <v>1.1680130686979882</v>
      </c>
      <c r="D36" s="142"/>
      <c r="E36" s="84">
        <v>3341</v>
      </c>
      <c r="F36" s="159">
        <v>0.9329405358613853</v>
      </c>
      <c r="I36" s="96"/>
      <c r="J36" s="96"/>
    </row>
    <row r="37" spans="1:10" ht="13.8">
      <c r="A37" s="47" t="s">
        <v>11</v>
      </c>
      <c r="B37" s="85">
        <v>3.02068863</v>
      </c>
      <c r="C37" s="85">
        <v>0.09913314617598007</v>
      </c>
      <c r="D37" s="142"/>
      <c r="E37" s="84">
        <v>116</v>
      </c>
      <c r="F37" s="159">
        <v>0.0568995624619852</v>
      </c>
      <c r="I37" s="96"/>
      <c r="J37" s="96"/>
    </row>
    <row r="38" spans="1:10" ht="13.8" hidden="1">
      <c r="A38" s="47" t="s">
        <v>35</v>
      </c>
      <c r="B38" s="85">
        <v>0</v>
      </c>
      <c r="C38" s="85">
        <v>0</v>
      </c>
      <c r="D38" s="142"/>
      <c r="E38" s="84">
        <v>0</v>
      </c>
      <c r="F38" s="159">
        <v>0</v>
      </c>
      <c r="I38" s="96"/>
      <c r="J38" s="96"/>
    </row>
    <row r="39" spans="1:10" ht="13.8">
      <c r="A39" s="47" t="s">
        <v>17</v>
      </c>
      <c r="B39" s="85">
        <v>2.394</v>
      </c>
      <c r="C39" s="85">
        <v>0.05774403099409631</v>
      </c>
      <c r="D39" s="142"/>
      <c r="E39" s="84">
        <v>66</v>
      </c>
      <c r="F39" s="159">
        <v>0.021158389782421225</v>
      </c>
      <c r="I39" s="96"/>
      <c r="J39" s="96"/>
    </row>
    <row r="40" spans="1:10" ht="13.8">
      <c r="A40" s="47" t="s">
        <v>19</v>
      </c>
      <c r="B40" s="85">
        <v>43.99753729</v>
      </c>
      <c r="C40" s="85">
        <v>4.463608859363164</v>
      </c>
      <c r="D40" s="142"/>
      <c r="E40" s="84">
        <v>1917</v>
      </c>
      <c r="F40" s="159">
        <v>3.1368634638041626</v>
      </c>
      <c r="I40" s="96"/>
      <c r="J40" s="96"/>
    </row>
    <row r="41" spans="1:10" ht="13.8" hidden="1">
      <c r="A41" s="47" t="s">
        <v>18</v>
      </c>
      <c r="B41" s="85">
        <v>0</v>
      </c>
      <c r="C41" s="85">
        <v>0</v>
      </c>
      <c r="D41" s="142"/>
      <c r="E41" s="84">
        <v>0</v>
      </c>
      <c r="F41" s="159">
        <v>0</v>
      </c>
      <c r="I41" s="96"/>
      <c r="J41" s="96"/>
    </row>
    <row r="42" spans="1:10" ht="13.8" hidden="1">
      <c r="A42" s="47" t="s">
        <v>36</v>
      </c>
      <c r="B42" s="85">
        <v>0</v>
      </c>
      <c r="C42" s="85">
        <v>0</v>
      </c>
      <c r="D42" s="142"/>
      <c r="E42" s="84">
        <v>0</v>
      </c>
      <c r="F42" s="159">
        <v>0</v>
      </c>
      <c r="I42" s="96"/>
      <c r="J42" s="96"/>
    </row>
    <row r="43" spans="1:10" ht="13.8">
      <c r="A43" s="47" t="s">
        <v>14</v>
      </c>
      <c r="B43" s="85">
        <v>96.42128603</v>
      </c>
      <c r="C43" s="85">
        <v>3.2421350718625725</v>
      </c>
      <c r="D43" s="142"/>
      <c r="E43" s="84">
        <v>5860</v>
      </c>
      <c r="F43" s="159">
        <v>3.1250333301336406</v>
      </c>
      <c r="I43" s="96"/>
      <c r="J43" s="96"/>
    </row>
    <row r="44" spans="1:10" ht="13.8" hidden="1">
      <c r="A44" s="47" t="s">
        <v>13</v>
      </c>
      <c r="B44" s="85">
        <v>0</v>
      </c>
      <c r="C44" s="85">
        <v>0</v>
      </c>
      <c r="D44" s="142"/>
      <c r="E44" s="84">
        <v>0</v>
      </c>
      <c r="F44" s="159">
        <v>0</v>
      </c>
      <c r="I44" s="96"/>
      <c r="J44" s="96"/>
    </row>
    <row r="45" spans="1:10" ht="13.8" hidden="1">
      <c r="A45" s="47" t="s">
        <v>15</v>
      </c>
      <c r="B45" s="85">
        <v>0</v>
      </c>
      <c r="C45" s="85">
        <v>0</v>
      </c>
      <c r="D45" s="142"/>
      <c r="E45" s="84">
        <v>0</v>
      </c>
      <c r="F45" s="159">
        <v>0</v>
      </c>
      <c r="I45" s="96"/>
      <c r="J45" s="96"/>
    </row>
    <row r="46" spans="1:10" ht="13.8">
      <c r="A46" s="47" t="s">
        <v>16</v>
      </c>
      <c r="B46" s="85">
        <v>3.2445566900000005</v>
      </c>
      <c r="C46" s="85">
        <v>0.2222980620743059</v>
      </c>
      <c r="D46" s="142"/>
      <c r="E46" s="84">
        <v>89</v>
      </c>
      <c r="F46" s="159">
        <v>0.09627033575631706</v>
      </c>
      <c r="I46" s="96"/>
      <c r="J46" s="96"/>
    </row>
    <row r="47" spans="1:10" ht="12" customHeight="1" hidden="1">
      <c r="A47" s="47" t="s">
        <v>37</v>
      </c>
      <c r="B47" s="85">
        <v>0</v>
      </c>
      <c r="C47" s="85">
        <v>0</v>
      </c>
      <c r="D47" s="142"/>
      <c r="E47" s="84">
        <v>0</v>
      </c>
      <c r="F47" s="159">
        <v>0</v>
      </c>
      <c r="I47" s="96"/>
      <c r="J47" s="96"/>
    </row>
    <row r="48" spans="1:10" ht="13.8">
      <c r="A48" s="48"/>
      <c r="B48" s="103"/>
      <c r="C48" s="103"/>
      <c r="D48" s="151"/>
      <c r="E48" s="152"/>
      <c r="F48" s="305"/>
      <c r="I48" s="96"/>
      <c r="J48" s="96"/>
    </row>
    <row r="49" spans="1:10" ht="13.8">
      <c r="A49" s="46" t="s">
        <v>1</v>
      </c>
      <c r="B49" s="102">
        <v>5.06863918</v>
      </c>
      <c r="C49" s="102">
        <v>0.37934713563545</v>
      </c>
      <c r="D49" s="149"/>
      <c r="E49" s="150">
        <v>112</v>
      </c>
      <c r="F49" s="158">
        <v>0.0859482315383966</v>
      </c>
      <c r="I49" s="96"/>
      <c r="J49" s="96"/>
    </row>
    <row r="50" spans="1:10" ht="13.8">
      <c r="A50" s="47" t="s">
        <v>38</v>
      </c>
      <c r="B50" s="85">
        <v>5.06863918</v>
      </c>
      <c r="C50" s="85">
        <v>0.7005972585393925</v>
      </c>
      <c r="D50" s="142"/>
      <c r="E50" s="84">
        <v>112</v>
      </c>
      <c r="F50" s="159">
        <v>0.23289180927824332</v>
      </c>
      <c r="I50" s="96"/>
      <c r="J50" s="96"/>
    </row>
    <row r="51" spans="1:10" ht="13.8" hidden="1">
      <c r="A51" s="47" t="s">
        <v>40</v>
      </c>
      <c r="B51" s="85">
        <v>0</v>
      </c>
      <c r="C51" s="85">
        <v>0</v>
      </c>
      <c r="D51" s="142"/>
      <c r="E51" s="84">
        <v>0</v>
      </c>
      <c r="F51" s="159">
        <v>0</v>
      </c>
      <c r="I51" s="96"/>
      <c r="J51" s="96"/>
    </row>
    <row r="52" spans="1:10" ht="13.8" hidden="1">
      <c r="A52" s="47" t="s">
        <v>41</v>
      </c>
      <c r="B52" s="85">
        <v>0</v>
      </c>
      <c r="C52" s="85">
        <v>0</v>
      </c>
      <c r="D52" s="142"/>
      <c r="E52" s="84">
        <v>0</v>
      </c>
      <c r="F52" s="159">
        <v>0</v>
      </c>
      <c r="I52" s="96"/>
      <c r="J52" s="96"/>
    </row>
    <row r="53" spans="1:10" ht="13.8" hidden="1">
      <c r="A53" s="47" t="s">
        <v>42</v>
      </c>
      <c r="B53" s="85">
        <v>0</v>
      </c>
      <c r="C53" s="85">
        <v>0</v>
      </c>
      <c r="D53" s="142"/>
      <c r="E53" s="84">
        <v>0</v>
      </c>
      <c r="F53" s="159">
        <v>0</v>
      </c>
      <c r="I53" s="96"/>
      <c r="J53" s="96"/>
    </row>
    <row r="54" spans="1:10" ht="13.8" hidden="1">
      <c r="A54" s="47" t="s">
        <v>43</v>
      </c>
      <c r="B54" s="85">
        <v>0</v>
      </c>
      <c r="C54" s="85">
        <v>0</v>
      </c>
      <c r="D54" s="142"/>
      <c r="E54" s="84">
        <v>0</v>
      </c>
      <c r="F54" s="159">
        <v>0</v>
      </c>
      <c r="I54" s="96"/>
      <c r="J54" s="96"/>
    </row>
    <row r="55" spans="1:10" ht="13.8" hidden="1">
      <c r="A55" s="47" t="s">
        <v>136</v>
      </c>
      <c r="B55" s="85">
        <v>0</v>
      </c>
      <c r="C55" s="85">
        <v>0</v>
      </c>
      <c r="D55" s="142"/>
      <c r="E55" s="84">
        <v>0</v>
      </c>
      <c r="F55" s="159">
        <v>0</v>
      </c>
      <c r="I55" s="96"/>
      <c r="J55" s="96"/>
    </row>
    <row r="56" spans="1:10" ht="13.8">
      <c r="A56" s="48"/>
      <c r="B56" s="103"/>
      <c r="C56" s="103"/>
      <c r="D56" s="151"/>
      <c r="E56" s="152"/>
      <c r="F56" s="305"/>
      <c r="I56" s="96"/>
      <c r="J56" s="96"/>
    </row>
    <row r="57" spans="1:10" ht="15.6">
      <c r="A57" s="46" t="s">
        <v>330</v>
      </c>
      <c r="B57" s="102">
        <v>0</v>
      </c>
      <c r="C57" s="102">
        <v>0</v>
      </c>
      <c r="D57" s="149"/>
      <c r="E57" s="150">
        <v>0</v>
      </c>
      <c r="F57" s="158">
        <v>0</v>
      </c>
      <c r="I57" s="96"/>
      <c r="J57" s="96"/>
    </row>
    <row r="58" spans="1:10" ht="13.8" hidden="1">
      <c r="A58" s="47" t="s">
        <v>44</v>
      </c>
      <c r="B58" s="85">
        <v>0</v>
      </c>
      <c r="C58" s="85">
        <v>0</v>
      </c>
      <c r="D58" s="142"/>
      <c r="E58" s="84">
        <v>0</v>
      </c>
      <c r="F58" s="159">
        <v>0</v>
      </c>
      <c r="I58" s="96"/>
      <c r="J58" s="96"/>
    </row>
    <row r="59" spans="1:10" ht="13.8" hidden="1">
      <c r="A59" s="47" t="s">
        <v>46</v>
      </c>
      <c r="B59" s="85">
        <v>0</v>
      </c>
      <c r="C59" s="85">
        <v>0</v>
      </c>
      <c r="D59" s="142"/>
      <c r="E59" s="84">
        <v>0</v>
      </c>
      <c r="F59" s="159">
        <v>0</v>
      </c>
      <c r="I59" s="96"/>
      <c r="J59" s="96"/>
    </row>
    <row r="60" spans="1:10" ht="13.8" hidden="1">
      <c r="A60" s="47" t="s">
        <v>45</v>
      </c>
      <c r="B60" s="85">
        <v>0</v>
      </c>
      <c r="C60" s="85">
        <v>0</v>
      </c>
      <c r="D60" s="142"/>
      <c r="E60" s="84">
        <v>0</v>
      </c>
      <c r="F60" s="159">
        <v>0</v>
      </c>
      <c r="I60" s="96"/>
      <c r="J60" s="96"/>
    </row>
    <row r="61" spans="1:10" ht="13.8" hidden="1">
      <c r="A61" s="47" t="s">
        <v>47</v>
      </c>
      <c r="B61" s="85">
        <v>0</v>
      </c>
      <c r="C61" s="85">
        <v>0</v>
      </c>
      <c r="D61" s="142"/>
      <c r="E61" s="84">
        <v>0</v>
      </c>
      <c r="F61" s="159">
        <v>0</v>
      </c>
      <c r="I61" s="96"/>
      <c r="J61" s="96"/>
    </row>
    <row r="62" spans="1:10" ht="13.8" hidden="1">
      <c r="A62" s="47" t="s">
        <v>48</v>
      </c>
      <c r="B62" s="85">
        <v>0</v>
      </c>
      <c r="C62" s="85">
        <v>0</v>
      </c>
      <c r="D62" s="142"/>
      <c r="E62" s="84">
        <v>0</v>
      </c>
      <c r="F62" s="159">
        <v>0</v>
      </c>
      <c r="I62" s="96"/>
      <c r="J62" s="96"/>
    </row>
    <row r="63" spans="1:10" ht="13.8" hidden="1">
      <c r="A63" s="47" t="s">
        <v>49</v>
      </c>
      <c r="B63" s="85">
        <v>0</v>
      </c>
      <c r="C63" s="85">
        <v>0</v>
      </c>
      <c r="D63" s="142"/>
      <c r="E63" s="84">
        <v>0</v>
      </c>
      <c r="F63" s="159">
        <v>0</v>
      </c>
      <c r="I63" s="96"/>
      <c r="J63" s="96"/>
    </row>
    <row r="64" spans="1:10" ht="13.8" hidden="1">
      <c r="A64" s="47" t="s">
        <v>228</v>
      </c>
      <c r="B64" s="85">
        <v>0</v>
      </c>
      <c r="C64" s="85">
        <v>0</v>
      </c>
      <c r="D64" s="142"/>
      <c r="E64" s="84">
        <v>0</v>
      </c>
      <c r="F64" s="159">
        <v>0</v>
      </c>
      <c r="I64" s="96"/>
      <c r="J64" s="96"/>
    </row>
    <row r="65" spans="1:10" ht="13.8">
      <c r="A65" s="4"/>
      <c r="B65" s="103"/>
      <c r="C65" s="103"/>
      <c r="D65" s="103"/>
      <c r="E65" s="84"/>
      <c r="F65" s="305"/>
      <c r="I65" s="96"/>
      <c r="J65" s="96"/>
    </row>
    <row r="66" spans="1:10" ht="13.8">
      <c r="A66" s="12" t="s">
        <v>111</v>
      </c>
      <c r="B66" s="102">
        <v>209.39564413</v>
      </c>
      <c r="C66" s="102">
        <v>0.37831813817883597</v>
      </c>
      <c r="D66" s="149"/>
      <c r="E66" s="11">
        <v>11497</v>
      </c>
      <c r="F66" s="158">
        <v>0.3904154153134394</v>
      </c>
      <c r="I66" s="96"/>
      <c r="J66" s="96"/>
    </row>
    <row r="67" spans="1:6" ht="13.8" thickBot="1">
      <c r="A67" s="50"/>
      <c r="B67" s="9"/>
      <c r="C67" s="9"/>
      <c r="D67" s="9"/>
      <c r="E67" s="9"/>
      <c r="F67" s="9"/>
    </row>
    <row r="68" spans="1:7" ht="8.25" customHeight="1">
      <c r="A68" s="51"/>
      <c r="B68" s="51"/>
      <c r="C68" s="51"/>
      <c r="D68" s="51"/>
      <c r="E68" s="84"/>
      <c r="F68" s="51"/>
      <c r="G68" s="28"/>
    </row>
    <row r="69" spans="1:7" ht="13.8">
      <c r="A69" s="52" t="s">
        <v>169</v>
      </c>
      <c r="B69" s="53"/>
      <c r="C69" s="53"/>
      <c r="D69" s="54"/>
      <c r="E69" s="84"/>
      <c r="F69" s="54"/>
      <c r="G69" s="28"/>
    </row>
    <row r="70" spans="1:7" ht="13.8">
      <c r="A70" s="7" t="s">
        <v>158</v>
      </c>
      <c r="B70" s="53"/>
      <c r="C70" s="53"/>
      <c r="D70" s="54"/>
      <c r="E70" s="84"/>
      <c r="F70" s="54"/>
      <c r="G70" s="28"/>
    </row>
    <row r="71" spans="1:7" ht="15">
      <c r="A71" s="321" t="s">
        <v>336</v>
      </c>
      <c r="B71" s="53"/>
      <c r="C71" s="53"/>
      <c r="D71" s="54"/>
      <c r="E71" s="54"/>
      <c r="F71" s="54"/>
      <c r="G71" s="28"/>
    </row>
    <row r="72" spans="1:7" ht="24.6" customHeight="1">
      <c r="A72" s="372" t="s">
        <v>337</v>
      </c>
      <c r="B72" s="372"/>
      <c r="C72" s="372"/>
      <c r="D72" s="372"/>
      <c r="E72" s="372"/>
      <c r="F72" s="372"/>
      <c r="G72" s="28"/>
    </row>
    <row r="73" spans="1:7" ht="14.4">
      <c r="A73" s="2"/>
      <c r="B73" s="28"/>
      <c r="C73" s="28"/>
      <c r="D73" s="28"/>
      <c r="E73" s="84"/>
      <c r="F73" s="28"/>
      <c r="G73" s="28"/>
    </row>
    <row r="74" spans="1:7" ht="14.4">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3.8">
      <c r="A84" s="2"/>
      <c r="B84" s="28"/>
      <c r="C84" s="28"/>
      <c r="D84" s="28"/>
      <c r="E84" s="152"/>
      <c r="F84" s="28"/>
      <c r="G84" s="28"/>
    </row>
    <row r="85" spans="1:7" ht="14.4">
      <c r="A85" s="2"/>
      <c r="B85" s="28"/>
      <c r="C85" s="28"/>
      <c r="D85" s="28"/>
      <c r="E85" s="150"/>
      <c r="F85" s="28"/>
      <c r="G85" s="28"/>
    </row>
    <row r="86" spans="1:7" ht="14.4">
      <c r="A86" s="2"/>
      <c r="B86" s="28"/>
      <c r="C86" s="28"/>
      <c r="D86" s="28"/>
      <c r="E86" s="84"/>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3.8">
      <c r="A95" s="2"/>
      <c r="B95" s="28"/>
      <c r="C95" s="28"/>
      <c r="D95" s="28"/>
      <c r="E95" s="153"/>
      <c r="F95" s="28"/>
      <c r="G95" s="28"/>
    </row>
    <row r="96" spans="1:7" ht="14.4">
      <c r="A96" s="2"/>
      <c r="B96" s="28"/>
      <c r="C96" s="28"/>
      <c r="D96" s="28"/>
      <c r="E96" s="150"/>
      <c r="F96" s="28"/>
      <c r="G96" s="28"/>
    </row>
    <row r="97" spans="1:7" ht="14.4">
      <c r="A97" s="2"/>
      <c r="B97" s="28"/>
      <c r="C97" s="28"/>
      <c r="D97" s="28"/>
      <c r="E97" s="84"/>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3.8">
      <c r="A109" s="2"/>
      <c r="B109" s="28"/>
      <c r="C109" s="28"/>
      <c r="D109" s="28"/>
      <c r="E109" s="152"/>
      <c r="F109" s="28"/>
      <c r="G109" s="28"/>
    </row>
    <row r="110" spans="1:7" ht="14.4">
      <c r="A110" s="2"/>
      <c r="B110" s="28"/>
      <c r="C110" s="28"/>
      <c r="D110" s="28"/>
      <c r="E110" s="150"/>
      <c r="F110" s="28"/>
      <c r="G110" s="28"/>
    </row>
    <row r="111" spans="1:7" ht="14.4">
      <c r="A111" s="2"/>
      <c r="B111" s="28"/>
      <c r="C111" s="28"/>
      <c r="D111" s="28"/>
      <c r="E111" s="84"/>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3.8">
      <c r="A118" s="2"/>
      <c r="B118" s="28"/>
      <c r="C118" s="28"/>
      <c r="D118" s="28"/>
      <c r="E118" s="152"/>
      <c r="F118" s="28"/>
      <c r="G118" s="28"/>
    </row>
    <row r="119" spans="1:7" ht="14.4">
      <c r="A119" s="2"/>
      <c r="B119" s="28"/>
      <c r="C119" s="28"/>
      <c r="D119" s="28"/>
      <c r="E119" s="150"/>
      <c r="F119" s="28"/>
      <c r="G119" s="28"/>
    </row>
    <row r="120" spans="1:7" ht="14.4">
      <c r="A120" s="2"/>
      <c r="B120" s="28"/>
      <c r="C120" s="28"/>
      <c r="D120" s="28"/>
      <c r="E120" s="84"/>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3.8">
      <c r="A130" s="2"/>
      <c r="B130" s="28"/>
      <c r="C130" s="28"/>
      <c r="D130" s="28"/>
      <c r="E130" s="11"/>
      <c r="F130" s="28"/>
      <c r="G130" s="28"/>
    </row>
    <row r="131" spans="1:7" ht="14.4">
      <c r="A131" s="2"/>
      <c r="B131" s="28"/>
      <c r="C131" s="28"/>
      <c r="D131" s="28"/>
      <c r="E131" s="150"/>
      <c r="F131" s="28"/>
      <c r="G131" s="28"/>
    </row>
    <row r="132" spans="1:7" ht="14.4">
      <c r="A132" s="2"/>
      <c r="B132" s="28"/>
      <c r="C132" s="28"/>
      <c r="D132" s="28"/>
      <c r="E132" s="84"/>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3.8">
      <c r="A148" s="2"/>
      <c r="B148" s="28"/>
      <c r="C148" s="28"/>
      <c r="D148" s="28"/>
      <c r="E148" s="152"/>
      <c r="F148" s="28"/>
      <c r="G148" s="28"/>
    </row>
    <row r="149" spans="1:7" ht="14.4">
      <c r="A149" s="2"/>
      <c r="B149" s="28"/>
      <c r="C149" s="28"/>
      <c r="D149" s="28"/>
      <c r="E149" s="150"/>
      <c r="F149" s="28"/>
      <c r="G149" s="28"/>
    </row>
    <row r="150" spans="1:7" ht="14.4">
      <c r="A150" s="2"/>
      <c r="B150" s="28"/>
      <c r="C150" s="28"/>
      <c r="D150" s="28"/>
      <c r="E150" s="84"/>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3.8">
      <c r="A159" s="2"/>
      <c r="B159" s="28"/>
      <c r="C159" s="28"/>
      <c r="D159" s="28"/>
      <c r="E159" s="153"/>
      <c r="F159" s="28"/>
      <c r="G159" s="28"/>
    </row>
    <row r="160" spans="1:7" ht="14.4">
      <c r="A160" s="2"/>
      <c r="B160" s="28"/>
      <c r="C160" s="28"/>
      <c r="D160" s="28"/>
      <c r="E160" s="150"/>
      <c r="F160" s="28"/>
      <c r="G160" s="28"/>
    </row>
    <row r="161" spans="1:7" ht="14.4">
      <c r="A161" s="2"/>
      <c r="B161" s="28"/>
      <c r="C161" s="28"/>
      <c r="D161" s="28"/>
      <c r="E161" s="84"/>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3.8">
      <c r="A173" s="2"/>
      <c r="B173" s="28"/>
      <c r="C173" s="28"/>
      <c r="D173" s="28"/>
      <c r="E173" s="152"/>
      <c r="F173" s="28"/>
      <c r="G173" s="28"/>
    </row>
    <row r="174" spans="1:7" ht="14.4">
      <c r="A174" s="2"/>
      <c r="B174" s="28"/>
      <c r="C174" s="28"/>
      <c r="D174" s="28"/>
      <c r="E174" s="150"/>
      <c r="F174" s="28"/>
      <c r="G174" s="28"/>
    </row>
    <row r="175" spans="1:7" ht="14.4">
      <c r="A175" s="2"/>
      <c r="B175" s="28"/>
      <c r="C175" s="28"/>
      <c r="D175" s="28"/>
      <c r="E175" s="84"/>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3.8">
      <c r="A182" s="2"/>
      <c r="B182" s="28"/>
      <c r="C182" s="28"/>
      <c r="D182" s="28"/>
      <c r="E182" s="152"/>
      <c r="F182" s="28"/>
      <c r="G182" s="28"/>
    </row>
    <row r="183" spans="1:7" ht="14.4">
      <c r="A183" s="2"/>
      <c r="B183" s="28"/>
      <c r="C183" s="28"/>
      <c r="D183" s="28"/>
      <c r="E183" s="150"/>
      <c r="F183" s="28"/>
      <c r="G183" s="28"/>
    </row>
    <row r="184" spans="1:7" ht="14.4">
      <c r="A184" s="2"/>
      <c r="B184" s="28"/>
      <c r="C184" s="28"/>
      <c r="D184" s="28"/>
      <c r="E184" s="84"/>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5" ht="13.8">
      <c r="A194" s="2"/>
      <c r="E194" s="11"/>
    </row>
    <row r="195" spans="1:5" ht="14.4">
      <c r="A195" s="2"/>
      <c r="E195" s="150"/>
    </row>
    <row r="196" spans="1:5" ht="14.4">
      <c r="A196" s="2"/>
      <c r="E196" s="84"/>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3.8">
      <c r="A212" s="2"/>
      <c r="E212" s="152"/>
    </row>
    <row r="213" spans="1:5" ht="14.4">
      <c r="A213" s="2"/>
      <c r="E213" s="150"/>
    </row>
    <row r="214" spans="1:5" ht="14.4">
      <c r="A214" s="2"/>
      <c r="E214" s="84"/>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3.8">
      <c r="A223" s="2"/>
      <c r="E223" s="153"/>
    </row>
    <row r="224" spans="1:5" ht="14.4">
      <c r="A224" s="2"/>
      <c r="E224" s="150"/>
    </row>
    <row r="225" spans="1:5" ht="14.4">
      <c r="A225" s="2"/>
      <c r="E225" s="84"/>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3.8">
      <c r="A237" s="2"/>
      <c r="E237" s="152"/>
    </row>
    <row r="238" spans="1:5" ht="14.4">
      <c r="A238" s="2"/>
      <c r="E238" s="150"/>
    </row>
    <row r="239" spans="1:5" ht="14.4">
      <c r="A239" s="2"/>
      <c r="E239" s="84"/>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3.8">
      <c r="A246" s="2"/>
      <c r="E246" s="152"/>
    </row>
    <row r="247" spans="1:5" ht="14.4">
      <c r="A247" s="2"/>
      <c r="E247" s="150"/>
    </row>
    <row r="248" spans="1:5" ht="14.4">
      <c r="A248" s="2"/>
      <c r="E248" s="84"/>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3.8">
      <c r="A258" s="2"/>
      <c r="E258" s="11"/>
    </row>
    <row r="259" spans="1:5" ht="14.4">
      <c r="A259" s="2"/>
      <c r="E259" s="150"/>
    </row>
    <row r="260" spans="1:5" ht="14.4">
      <c r="A260" s="2"/>
      <c r="E260" s="84"/>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3.8">
      <c r="A276" s="2"/>
      <c r="E276" s="152"/>
    </row>
    <row r="277" spans="1:5" ht="14.4">
      <c r="A277" s="2"/>
      <c r="E277" s="150"/>
    </row>
    <row r="278" spans="1:5" ht="14.4">
      <c r="A278" s="2"/>
      <c r="E278" s="84"/>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3.8">
      <c r="A287" s="2"/>
      <c r="E287" s="153"/>
    </row>
    <row r="288" spans="1:5" ht="14.4">
      <c r="A288" s="2"/>
      <c r="E288" s="150"/>
    </row>
    <row r="289" spans="1:5" ht="14.4">
      <c r="A289" s="2"/>
      <c r="E289" s="84"/>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3.8">
      <c r="A301" s="2"/>
      <c r="E301" s="152"/>
    </row>
    <row r="302" spans="1:5" ht="14.4">
      <c r="A302" s="2"/>
      <c r="E302" s="150"/>
    </row>
    <row r="303" spans="1:5" ht="14.4">
      <c r="A303" s="2"/>
      <c r="E303" s="84"/>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3.8">
      <c r="A310" s="2"/>
      <c r="E310" s="152"/>
    </row>
    <row r="311" spans="1:5" ht="14.4">
      <c r="A311" s="2"/>
      <c r="E311" s="150"/>
    </row>
    <row r="312" spans="1:5" ht="14.4">
      <c r="A312" s="2"/>
      <c r="E312" s="84"/>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3.8">
      <c r="A322" s="2"/>
      <c r="E322" s="11"/>
    </row>
    <row r="323" spans="1:5" ht="14.4">
      <c r="A323" s="2"/>
      <c r="E323" s="150"/>
    </row>
    <row r="324" spans="1:5" ht="14.4">
      <c r="A324" s="2"/>
      <c r="E324" s="84"/>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3.8">
      <c r="A340" s="2"/>
      <c r="E340" s="152"/>
    </row>
    <row r="341" spans="1:5" ht="14.4">
      <c r="A341" s="2"/>
      <c r="E341" s="150"/>
    </row>
    <row r="342" spans="1:5" ht="14.4">
      <c r="A342" s="2"/>
      <c r="E342" s="84"/>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3.8">
      <c r="A351" s="2"/>
      <c r="E351" s="153"/>
    </row>
    <row r="352" spans="1:5" ht="14.4">
      <c r="A352" s="2"/>
      <c r="E352" s="150"/>
    </row>
    <row r="353" spans="1:5" ht="14.4">
      <c r="A353" s="2"/>
      <c r="E353" s="84"/>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3.8">
      <c r="A365" s="2"/>
      <c r="E365" s="152"/>
    </row>
    <row r="366" spans="1:5" ht="14.4">
      <c r="A366" s="2"/>
      <c r="E366" s="150"/>
    </row>
    <row r="367" spans="1:5" ht="14.4">
      <c r="A367" s="2"/>
      <c r="E367" s="84"/>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3.8">
      <c r="A374" s="2"/>
      <c r="E374" s="152"/>
    </row>
    <row r="375" spans="1:5" ht="14.4">
      <c r="A375" s="2"/>
      <c r="E375" s="150"/>
    </row>
    <row r="376" spans="1:5" ht="14.4">
      <c r="A376" s="2"/>
      <c r="E376" s="84"/>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3.8">
      <c r="A386" s="2"/>
      <c r="E386" s="11"/>
    </row>
    <row r="387" spans="1:5" ht="14.4">
      <c r="A387" s="2"/>
      <c r="E387" s="150"/>
    </row>
    <row r="388" spans="1:5" ht="14.4">
      <c r="A388" s="2"/>
      <c r="E388" s="84"/>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3.8">
      <c r="A404" s="2"/>
      <c r="E404" s="152"/>
    </row>
    <row r="405" spans="1:5" ht="14.4">
      <c r="A405" s="2"/>
      <c r="E405" s="150"/>
    </row>
    <row r="406" spans="1:5" ht="14.4">
      <c r="A406" s="2"/>
      <c r="E406" s="84"/>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3.8">
      <c r="A415" s="2"/>
      <c r="E415" s="153"/>
    </row>
    <row r="416" spans="1:5" ht="14.4">
      <c r="A416" s="2"/>
      <c r="E416" s="150"/>
    </row>
    <row r="417" spans="1:5" ht="14.4">
      <c r="A417" s="2"/>
      <c r="E417" s="84"/>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3.8">
      <c r="A429" s="2"/>
      <c r="E429" s="152"/>
    </row>
    <row r="430" spans="1:5" ht="14.4">
      <c r="A430" s="2"/>
      <c r="E430" s="150"/>
    </row>
    <row r="431" spans="1:5" ht="14.4">
      <c r="A431" s="2"/>
      <c r="E431" s="84"/>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3.8">
      <c r="A438" s="2"/>
      <c r="E438" s="152"/>
    </row>
    <row r="439" spans="1:5" ht="14.4">
      <c r="A439" s="2"/>
      <c r="E439" s="150"/>
    </row>
    <row r="440" spans="1:5" ht="14.4">
      <c r="A440" s="2"/>
      <c r="E440" s="84"/>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3.8">
      <c r="A450" s="2"/>
      <c r="E450" s="11"/>
    </row>
    <row r="451" spans="1:5" ht="14.4">
      <c r="A451" s="2"/>
      <c r="E451" s="150"/>
    </row>
    <row r="452" spans="1:5" ht="14.4">
      <c r="A452" s="2"/>
      <c r="E452" s="84"/>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3.8">
      <c r="A468" s="2"/>
      <c r="E468" s="152"/>
    </row>
    <row r="469" spans="1:5" ht="14.4">
      <c r="A469" s="2"/>
      <c r="E469" s="150"/>
    </row>
    <row r="470" spans="1:5" ht="14.4">
      <c r="A470" s="2"/>
      <c r="E470" s="84"/>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3.8">
      <c r="A479" s="2"/>
      <c r="E479" s="153"/>
    </row>
    <row r="480" spans="1:5" ht="14.4">
      <c r="A480" s="2"/>
      <c r="E480" s="150"/>
    </row>
    <row r="481" spans="1:5" ht="14.4">
      <c r="A481" s="2"/>
      <c r="E481" s="84"/>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3.8">
      <c r="A493" s="2"/>
      <c r="E493" s="152"/>
    </row>
    <row r="494" spans="1:5" ht="14.4">
      <c r="A494" s="2"/>
      <c r="E494" s="150"/>
    </row>
    <row r="495" spans="1:5" ht="14.4">
      <c r="A495" s="2"/>
      <c r="E495" s="84"/>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3.8">
      <c r="A502" s="2"/>
      <c r="E502" s="152"/>
    </row>
    <row r="503" spans="1:5" ht="14.4">
      <c r="A503" s="2"/>
      <c r="E503" s="150"/>
    </row>
    <row r="504" spans="1:5" ht="14.4">
      <c r="A504" s="2"/>
      <c r="E504" s="84"/>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3.8">
      <c r="A514" s="2"/>
      <c r="E514" s="11"/>
    </row>
    <row r="515" spans="1:5" ht="14.4">
      <c r="A515" s="2"/>
      <c r="E515" s="150"/>
    </row>
    <row r="516" spans="1:5" ht="14.4">
      <c r="A516" s="2"/>
      <c r="E516" s="84"/>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3.8">
      <c r="A532" s="2"/>
      <c r="E532" s="152"/>
    </row>
    <row r="533" spans="1:5" ht="14.4">
      <c r="A533" s="2"/>
      <c r="E533" s="150"/>
    </row>
    <row r="534" ht="13.8">
      <c r="E534" s="84"/>
    </row>
    <row r="535" ht="13.8">
      <c r="E535" s="84"/>
    </row>
    <row r="536" ht="13.8">
      <c r="E536" s="84"/>
    </row>
    <row r="537" ht="13.8">
      <c r="E537" s="84"/>
    </row>
    <row r="538" ht="13.8">
      <c r="E538" s="84"/>
    </row>
    <row r="539" ht="13.8">
      <c r="E539" s="84"/>
    </row>
    <row r="540" ht="13.8">
      <c r="E540" s="84"/>
    </row>
    <row r="541" ht="13.8">
      <c r="E541" s="84"/>
    </row>
    <row r="542" ht="13.8">
      <c r="E542" s="84"/>
    </row>
    <row r="543" ht="13.8">
      <c r="E543" s="153"/>
    </row>
    <row r="544" ht="13.8">
      <c r="E544" s="150"/>
    </row>
    <row r="545" ht="13.8">
      <c r="E545" s="84"/>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5">
      <c r="E557" s="152"/>
    </row>
    <row r="558" ht="13.8">
      <c r="E558" s="150"/>
    </row>
    <row r="559" ht="13.8">
      <c r="E559" s="84"/>
    </row>
    <row r="560" ht="13.8">
      <c r="E560" s="84"/>
    </row>
    <row r="561" ht="13.8">
      <c r="E561" s="84"/>
    </row>
    <row r="562" ht="13.8">
      <c r="E562" s="84"/>
    </row>
    <row r="563" ht="13.8">
      <c r="E563" s="84"/>
    </row>
    <row r="564" ht="13.8">
      <c r="E564" s="84"/>
    </row>
    <row r="565" ht="13.8">
      <c r="E565" s="84"/>
    </row>
    <row r="566" ht="15">
      <c r="E566" s="152"/>
    </row>
    <row r="567" ht="13.8">
      <c r="E567" s="150"/>
    </row>
    <row r="568" ht="13.8">
      <c r="E568" s="84"/>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11"/>
    </row>
    <row r="579" ht="13.8">
      <c r="E579" s="150"/>
    </row>
    <row r="580" ht="13.8">
      <c r="E580" s="84"/>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5">
      <c r="E596" s="152"/>
    </row>
    <row r="597" ht="13.8">
      <c r="E597" s="150"/>
    </row>
    <row r="598" ht="13.8">
      <c r="E598" s="84"/>
    </row>
    <row r="599" ht="13.8">
      <c r="E599" s="84"/>
    </row>
    <row r="600" ht="13.8">
      <c r="E600" s="84"/>
    </row>
    <row r="601" ht="13.8">
      <c r="E601" s="84"/>
    </row>
    <row r="602" ht="13.8">
      <c r="E602" s="84"/>
    </row>
    <row r="603" ht="13.8">
      <c r="E603" s="84"/>
    </row>
    <row r="604" ht="13.8">
      <c r="E604" s="84"/>
    </row>
    <row r="605" ht="13.8">
      <c r="E605" s="84"/>
    </row>
    <row r="606" ht="13.8">
      <c r="E606" s="84"/>
    </row>
    <row r="607" ht="13.8">
      <c r="E607" s="153"/>
    </row>
    <row r="608" ht="13.8">
      <c r="E608" s="150"/>
    </row>
    <row r="609" ht="13.8">
      <c r="E609" s="84"/>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5">
      <c r="E621" s="152"/>
    </row>
    <row r="622" ht="13.8">
      <c r="E622" s="150"/>
    </row>
    <row r="623" ht="13.8">
      <c r="E623" s="84"/>
    </row>
    <row r="624" ht="13.8">
      <c r="E624" s="84"/>
    </row>
    <row r="625" ht="13.8">
      <c r="E625" s="84"/>
    </row>
    <row r="626" ht="13.8">
      <c r="E626" s="84"/>
    </row>
    <row r="627" ht="13.8">
      <c r="E627" s="84"/>
    </row>
    <row r="628" ht="13.8">
      <c r="E628" s="84"/>
    </row>
    <row r="629" ht="13.8">
      <c r="E629" s="84"/>
    </row>
    <row r="630" ht="15">
      <c r="E630" s="152"/>
    </row>
    <row r="631" ht="13.8">
      <c r="E631" s="150"/>
    </row>
    <row r="632" ht="13.8">
      <c r="E632" s="84"/>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11"/>
    </row>
    <row r="643" ht="13.8">
      <c r="E643" s="150"/>
    </row>
    <row r="644" ht="13.8">
      <c r="E644" s="84"/>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5">
      <c r="E660" s="152"/>
    </row>
    <row r="661" ht="13.8">
      <c r="E661" s="150"/>
    </row>
    <row r="662" ht="13.8">
      <c r="E662" s="84"/>
    </row>
    <row r="663" ht="13.8">
      <c r="E663" s="84"/>
    </row>
    <row r="664" ht="13.8">
      <c r="E664" s="84"/>
    </row>
    <row r="665" ht="13.8">
      <c r="E665" s="84"/>
    </row>
    <row r="666" ht="13.8">
      <c r="E666" s="84"/>
    </row>
    <row r="667" ht="13.8">
      <c r="E667" s="84"/>
    </row>
    <row r="668" ht="13.8">
      <c r="E668" s="84"/>
    </row>
    <row r="669" ht="13.8">
      <c r="E669" s="84"/>
    </row>
    <row r="670" ht="13.8">
      <c r="E670" s="84"/>
    </row>
    <row r="671" ht="13.8">
      <c r="E671" s="153"/>
    </row>
    <row r="672" ht="13.8">
      <c r="E672" s="150"/>
    </row>
    <row r="673" ht="13.8">
      <c r="E673" s="84"/>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5">
      <c r="E685" s="152"/>
    </row>
    <row r="686" ht="13.8">
      <c r="E686" s="150"/>
    </row>
    <row r="687" ht="13.8">
      <c r="E687" s="84"/>
    </row>
    <row r="688" ht="13.8">
      <c r="E688" s="84"/>
    </row>
    <row r="689" ht="13.8">
      <c r="E689" s="84"/>
    </row>
    <row r="690" ht="13.8">
      <c r="E690" s="84"/>
    </row>
    <row r="691" ht="13.8">
      <c r="E691" s="84"/>
    </row>
    <row r="692" ht="13.8">
      <c r="E692" s="84"/>
    </row>
    <row r="693" ht="13.8">
      <c r="E693" s="84"/>
    </row>
    <row r="694" ht="15">
      <c r="E694" s="152"/>
    </row>
    <row r="695" ht="13.8">
      <c r="E695" s="150"/>
    </row>
    <row r="696" ht="13.8">
      <c r="E696" s="84"/>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11"/>
    </row>
    <row r="707" ht="13.8">
      <c r="E707" s="150"/>
    </row>
    <row r="708" ht="13.8">
      <c r="E708" s="84"/>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5">
      <c r="E724" s="152"/>
    </row>
    <row r="725" ht="13.8">
      <c r="E725" s="150"/>
    </row>
    <row r="726" ht="13.8">
      <c r="E726" s="84"/>
    </row>
    <row r="727" ht="13.8">
      <c r="E727" s="84"/>
    </row>
    <row r="728" ht="13.8">
      <c r="E728" s="84"/>
    </row>
    <row r="729" ht="13.8">
      <c r="E729" s="84"/>
    </row>
    <row r="730" ht="13.8">
      <c r="E730" s="84"/>
    </row>
    <row r="731" ht="13.8">
      <c r="E731" s="84"/>
    </row>
    <row r="732" ht="13.8">
      <c r="E732" s="84"/>
    </row>
    <row r="733" ht="13.8">
      <c r="E733" s="84"/>
    </row>
    <row r="734" ht="13.8">
      <c r="E734" s="84"/>
    </row>
    <row r="735" ht="13.8">
      <c r="E735" s="153"/>
    </row>
    <row r="736" ht="13.8">
      <c r="E736" s="150"/>
    </row>
    <row r="737" ht="13.8">
      <c r="E737" s="84"/>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5">
      <c r="E749" s="152"/>
    </row>
    <row r="750" ht="13.8">
      <c r="E750" s="150"/>
    </row>
    <row r="751" ht="13.8">
      <c r="E751" s="84"/>
    </row>
    <row r="752" ht="13.8">
      <c r="E752" s="84"/>
    </row>
    <row r="753" ht="13.8">
      <c r="E753" s="84"/>
    </row>
    <row r="754" ht="13.8">
      <c r="E754" s="84"/>
    </row>
    <row r="755" ht="13.8">
      <c r="E755" s="84"/>
    </row>
    <row r="756" ht="13.8">
      <c r="E756" s="84"/>
    </row>
    <row r="757" ht="13.8">
      <c r="E757" s="84"/>
    </row>
    <row r="758" ht="15">
      <c r="E758" s="152"/>
    </row>
    <row r="759" ht="13.8">
      <c r="E759" s="150"/>
    </row>
    <row r="760" ht="13.8">
      <c r="E760" s="84"/>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11"/>
    </row>
    <row r="771" ht="13.8">
      <c r="E771" s="150"/>
    </row>
    <row r="772" ht="13.8">
      <c r="E772" s="84"/>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5">
      <c r="E788" s="152"/>
    </row>
    <row r="789" ht="13.8">
      <c r="E789" s="150"/>
    </row>
    <row r="790" ht="13.8">
      <c r="E790" s="84"/>
    </row>
    <row r="791" ht="13.8">
      <c r="E791" s="84"/>
    </row>
    <row r="792" ht="13.8">
      <c r="E792" s="84"/>
    </row>
    <row r="793" ht="13.8">
      <c r="E793" s="84"/>
    </row>
    <row r="794" ht="13.8">
      <c r="E794" s="84"/>
    </row>
    <row r="795" ht="13.8">
      <c r="E795" s="84"/>
    </row>
    <row r="796" ht="13.8">
      <c r="E796" s="84"/>
    </row>
    <row r="797" ht="13.8">
      <c r="E797" s="84"/>
    </row>
    <row r="798" ht="13.8">
      <c r="E798" s="84"/>
    </row>
    <row r="799" ht="13.8">
      <c r="E799" s="153"/>
    </row>
    <row r="800" ht="13.8">
      <c r="E800" s="150"/>
    </row>
    <row r="801" ht="13.8">
      <c r="E801" s="84"/>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5">
      <c r="E813" s="152"/>
    </row>
    <row r="814" ht="13.8">
      <c r="E814" s="150"/>
    </row>
    <row r="815" ht="13.8">
      <c r="E815" s="84"/>
    </row>
    <row r="816" ht="13.8">
      <c r="E816" s="84"/>
    </row>
    <row r="817" ht="13.8">
      <c r="E817" s="84"/>
    </row>
    <row r="818" ht="13.8">
      <c r="E818" s="84"/>
    </row>
    <row r="819" ht="13.8">
      <c r="E819" s="84"/>
    </row>
    <row r="820" ht="13.8">
      <c r="E820" s="84"/>
    </row>
    <row r="821" ht="13.8">
      <c r="E821" s="84"/>
    </row>
    <row r="822" ht="15">
      <c r="E822" s="152"/>
    </row>
    <row r="823" ht="13.8">
      <c r="E823" s="150"/>
    </row>
    <row r="824" ht="13.8">
      <c r="E824" s="84"/>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11"/>
    </row>
    <row r="835" ht="13.8">
      <c r="E835" s="150"/>
    </row>
    <row r="836" ht="13.8">
      <c r="E836" s="84"/>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5">
      <c r="E852" s="152"/>
    </row>
    <row r="853" ht="13.8">
      <c r="E853" s="150"/>
    </row>
    <row r="854" ht="13.8">
      <c r="E854" s="84"/>
    </row>
    <row r="855" ht="13.8">
      <c r="E855" s="84"/>
    </row>
    <row r="856" ht="13.8">
      <c r="E856" s="84"/>
    </row>
    <row r="857" ht="13.8">
      <c r="E857" s="84"/>
    </row>
    <row r="858" ht="13.8">
      <c r="E858" s="84"/>
    </row>
    <row r="859" ht="13.8">
      <c r="E859" s="84"/>
    </row>
    <row r="860" ht="13.8">
      <c r="E860" s="84"/>
    </row>
    <row r="861" ht="13.8">
      <c r="E861" s="84"/>
    </row>
    <row r="862" ht="13.8">
      <c r="E862" s="84"/>
    </row>
    <row r="863" ht="13.8">
      <c r="E863" s="153"/>
    </row>
    <row r="864" ht="13.8">
      <c r="E864" s="150"/>
    </row>
    <row r="865" ht="13.8">
      <c r="E865" s="84"/>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5">
      <c r="E877" s="152"/>
    </row>
    <row r="878" ht="13.8">
      <c r="E878" s="150"/>
    </row>
    <row r="879" ht="13.8">
      <c r="E879" s="84"/>
    </row>
    <row r="880" ht="13.8">
      <c r="E880" s="84"/>
    </row>
    <row r="881" ht="13.8">
      <c r="E881" s="84"/>
    </row>
    <row r="882" ht="13.8">
      <c r="E882" s="84"/>
    </row>
    <row r="883" ht="13.8">
      <c r="E883" s="84"/>
    </row>
    <row r="884" ht="13.8">
      <c r="E884" s="84"/>
    </row>
    <row r="885" ht="13.8">
      <c r="E885" s="84"/>
    </row>
    <row r="886" ht="15">
      <c r="E886" s="152"/>
    </row>
    <row r="887" ht="13.8">
      <c r="E887" s="150"/>
    </row>
    <row r="888" ht="13.8">
      <c r="E888" s="84"/>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11"/>
    </row>
    <row r="899" ht="13.8">
      <c r="E899" s="150"/>
    </row>
    <row r="900" ht="13.8">
      <c r="E900" s="84"/>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sheetData>
  <mergeCells count="3">
    <mergeCell ref="A1:F1"/>
    <mergeCell ref="A2:F2"/>
    <mergeCell ref="A72: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A31" sqref="A31:H31"/>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48" customHeight="1" thickTop="1">
      <c r="A1" s="370" t="s">
        <v>189</v>
      </c>
      <c r="B1" s="370"/>
      <c r="C1" s="370"/>
      <c r="D1" s="370"/>
      <c r="E1" s="370"/>
      <c r="F1" s="370"/>
      <c r="G1" s="370"/>
      <c r="H1" s="370"/>
    </row>
    <row r="2" spans="1:8" s="79" customFormat="1" ht="18" customHeight="1">
      <c r="A2" s="366">
        <v>44651</v>
      </c>
      <c r="B2" s="366"/>
      <c r="C2" s="366"/>
      <c r="D2" s="366"/>
      <c r="E2" s="366"/>
      <c r="F2" s="366"/>
      <c r="G2" s="366"/>
      <c r="H2" s="366"/>
    </row>
    <row r="3" spans="1:8" s="79" customFormat="1" ht="18" customHeight="1">
      <c r="A3" s="374" t="s">
        <v>59</v>
      </c>
      <c r="B3" s="374"/>
      <c r="C3" s="374"/>
      <c r="D3" s="374"/>
      <c r="E3" s="374"/>
      <c r="F3" s="374"/>
      <c r="G3" s="374"/>
      <c r="H3" s="374"/>
    </row>
    <row r="4" spans="2:8" s="59" customFormat="1" ht="14.25" customHeight="1" thickBot="1">
      <c r="B4" s="78"/>
      <c r="C4" s="78"/>
      <c r="D4" s="78"/>
      <c r="E4" s="78"/>
      <c r="F4" s="78"/>
      <c r="G4" s="78"/>
      <c r="H4" s="77"/>
    </row>
    <row r="5" spans="1:8" s="75" customFormat="1" ht="45" customHeight="1">
      <c r="A5" s="39" t="s">
        <v>93</v>
      </c>
      <c r="B5" s="122" t="s">
        <v>51</v>
      </c>
      <c r="C5" s="122" t="s">
        <v>92</v>
      </c>
      <c r="D5" s="122" t="s">
        <v>91</v>
      </c>
      <c r="E5" s="122" t="s">
        <v>90</v>
      </c>
      <c r="F5" s="122" t="s">
        <v>340</v>
      </c>
      <c r="G5" s="42" t="s">
        <v>52</v>
      </c>
      <c r="H5" s="42" t="s">
        <v>119</v>
      </c>
    </row>
    <row r="6" spans="1:8" s="51" customFormat="1" ht="4.5" customHeight="1">
      <c r="A6" s="43"/>
      <c r="B6" s="44"/>
      <c r="C6" s="44"/>
      <c r="D6" s="44"/>
      <c r="E6" s="44"/>
      <c r="F6" s="44"/>
      <c r="G6" s="45"/>
      <c r="H6" s="45"/>
    </row>
    <row r="7" spans="1:8" s="51" customFormat="1" ht="4.5" customHeight="1">
      <c r="A7" s="76"/>
      <c r="B7" s="75"/>
      <c r="C7" s="75"/>
      <c r="D7" s="75"/>
      <c r="E7" s="75"/>
      <c r="F7" s="75"/>
      <c r="G7" s="74"/>
      <c r="H7" s="74"/>
    </row>
    <row r="8" spans="1:9" s="70" customFormat="1" ht="18.9" customHeight="1">
      <c r="A8" s="48" t="s">
        <v>84</v>
      </c>
      <c r="B8" s="35">
        <v>1.2704856999999998</v>
      </c>
      <c r="C8" s="35">
        <v>0.43463209999999997</v>
      </c>
      <c r="D8" s="35">
        <v>2.2137442099999998</v>
      </c>
      <c r="E8" s="35">
        <v>0.12821104</v>
      </c>
      <c r="F8" s="35">
        <v>0.04258378</v>
      </c>
      <c r="G8" s="149">
        <v>4.08965683</v>
      </c>
      <c r="H8" s="149">
        <v>4.273539625938586</v>
      </c>
      <c r="I8" s="73"/>
    </row>
    <row r="9" spans="1:9" s="70" customFormat="1" ht="18.9" customHeight="1">
      <c r="A9" s="48" t="s">
        <v>83</v>
      </c>
      <c r="B9" s="35">
        <v>0</v>
      </c>
      <c r="C9" s="35">
        <v>0.010245639999999999</v>
      </c>
      <c r="D9" s="35">
        <v>0.09804871999999999</v>
      </c>
      <c r="E9" s="35">
        <v>0.00840027</v>
      </c>
      <c r="F9" s="35">
        <v>0</v>
      </c>
      <c r="G9" s="149">
        <v>0.11669463</v>
      </c>
      <c r="H9" s="149">
        <v>0.12194155797645291</v>
      </c>
      <c r="I9" s="73"/>
    </row>
    <row r="10" spans="1:9" s="70" customFormat="1" ht="18.9" customHeight="1">
      <c r="A10" s="48" t="s">
        <v>82</v>
      </c>
      <c r="B10" s="35">
        <v>0.08680712</v>
      </c>
      <c r="C10" s="35">
        <v>0.05941567999999999</v>
      </c>
      <c r="D10" s="35">
        <v>0.5889832599999999</v>
      </c>
      <c r="E10" s="35">
        <v>0.08920249</v>
      </c>
      <c r="F10" s="35">
        <v>0</v>
      </c>
      <c r="G10" s="149">
        <v>0.8244085499999999</v>
      </c>
      <c r="H10" s="149">
        <v>0.8614763421085313</v>
      </c>
      <c r="I10" s="73"/>
    </row>
    <row r="11" spans="1:9" s="70" customFormat="1" ht="18.9" customHeight="1">
      <c r="A11" s="48" t="s">
        <v>8</v>
      </c>
      <c r="B11" s="35">
        <v>16.030731789999997</v>
      </c>
      <c r="C11" s="35">
        <v>11.281075140000002</v>
      </c>
      <c r="D11" s="35">
        <v>19.24653486000001</v>
      </c>
      <c r="E11" s="35">
        <v>1.6537748000000003</v>
      </c>
      <c r="F11" s="35">
        <v>0.28232092999999997</v>
      </c>
      <c r="G11" s="149">
        <v>48.49443752000001</v>
      </c>
      <c r="H11" s="149">
        <v>50.674887648048205</v>
      </c>
      <c r="I11" s="73"/>
    </row>
    <row r="12" spans="1:9" s="70" customFormat="1" ht="18.9" customHeight="1">
      <c r="A12" s="48" t="s">
        <v>81</v>
      </c>
      <c r="B12" s="35">
        <v>0.11111842</v>
      </c>
      <c r="C12" s="35">
        <v>0.024189750000000003</v>
      </c>
      <c r="D12" s="35">
        <v>0.11487853999999997</v>
      </c>
      <c r="E12" s="35">
        <v>0.00425929</v>
      </c>
      <c r="F12" s="35">
        <v>0</v>
      </c>
      <c r="G12" s="149">
        <v>0.254446</v>
      </c>
      <c r="H12" s="149">
        <v>0.2658866278669082</v>
      </c>
      <c r="I12" s="73"/>
    </row>
    <row r="13" spans="1:9" s="70" customFormat="1" ht="18.9" customHeight="1">
      <c r="A13" s="48" t="s">
        <v>80</v>
      </c>
      <c r="B13" s="35">
        <v>0.08929780999999999</v>
      </c>
      <c r="C13" s="35">
        <v>0</v>
      </c>
      <c r="D13" s="35">
        <v>0.07393575</v>
      </c>
      <c r="E13" s="35">
        <v>0</v>
      </c>
      <c r="F13" s="35">
        <v>0.06372625999999999</v>
      </c>
      <c r="G13" s="149">
        <v>0.22695981999999998</v>
      </c>
      <c r="H13" s="149">
        <v>0.23716458974037893</v>
      </c>
      <c r="I13" s="73"/>
    </row>
    <row r="14" spans="1:9" s="70" customFormat="1" ht="18.9" customHeight="1">
      <c r="A14" s="48" t="s">
        <v>79</v>
      </c>
      <c r="B14" s="35">
        <v>0.00244129</v>
      </c>
      <c r="C14" s="35">
        <v>0</v>
      </c>
      <c r="D14" s="35">
        <v>0.03615082</v>
      </c>
      <c r="E14" s="35">
        <v>0.004577360000000001</v>
      </c>
      <c r="F14" s="35">
        <v>0</v>
      </c>
      <c r="G14" s="149">
        <v>0.04316947</v>
      </c>
      <c r="H14" s="149">
        <v>0.04511049419170141</v>
      </c>
      <c r="I14" s="73"/>
    </row>
    <row r="15" spans="1:9" s="70" customFormat="1" ht="18.9" customHeight="1">
      <c r="A15" s="48" t="s">
        <v>78</v>
      </c>
      <c r="B15" s="35">
        <v>6.67637143</v>
      </c>
      <c r="C15" s="35">
        <v>2.278441559999999</v>
      </c>
      <c r="D15" s="35">
        <v>0.9525947300000001</v>
      </c>
      <c r="E15" s="35">
        <v>0.00365029</v>
      </c>
      <c r="F15" s="35">
        <v>0.7007530700000001</v>
      </c>
      <c r="G15" s="149">
        <v>10.611811079999997</v>
      </c>
      <c r="H15" s="149">
        <v>11.08894878922008</v>
      </c>
      <c r="I15" s="73"/>
    </row>
    <row r="16" spans="1:9" s="70" customFormat="1" ht="18.9" customHeight="1">
      <c r="A16" s="48" t="s">
        <v>77</v>
      </c>
      <c r="B16" s="35">
        <v>2.6269364999999993</v>
      </c>
      <c r="C16" s="35">
        <v>1.12419437</v>
      </c>
      <c r="D16" s="35">
        <v>2.91499175</v>
      </c>
      <c r="E16" s="35">
        <v>0.16085666</v>
      </c>
      <c r="F16" s="35">
        <v>0.008465299999999999</v>
      </c>
      <c r="G16" s="149">
        <v>6.83544458</v>
      </c>
      <c r="H16" s="149">
        <v>7.1427859323681036</v>
      </c>
      <c r="I16" s="73"/>
    </row>
    <row r="17" spans="1:9" s="70" customFormat="1" ht="18.9" customHeight="1">
      <c r="A17" s="48" t="s">
        <v>76</v>
      </c>
      <c r="B17" s="35">
        <v>4.2353138700000015</v>
      </c>
      <c r="C17" s="35">
        <v>1.9879964399999999</v>
      </c>
      <c r="D17" s="35">
        <v>2.88469163</v>
      </c>
      <c r="E17" s="35">
        <v>0.15965541999999996</v>
      </c>
      <c r="F17" s="35">
        <v>0.08392215000000001</v>
      </c>
      <c r="G17" s="149">
        <v>9.35157951</v>
      </c>
      <c r="H17" s="149">
        <v>9.772053563990685</v>
      </c>
      <c r="I17" s="73"/>
    </row>
    <row r="18" spans="1:9" s="70" customFormat="1" ht="18.9" customHeight="1">
      <c r="A18" s="48" t="s">
        <v>75</v>
      </c>
      <c r="B18" s="35">
        <v>0</v>
      </c>
      <c r="C18" s="35">
        <v>0.00210121</v>
      </c>
      <c r="D18" s="35">
        <v>0.00912652</v>
      </c>
      <c r="E18" s="35">
        <v>0</v>
      </c>
      <c r="F18" s="35">
        <v>0</v>
      </c>
      <c r="G18" s="149">
        <v>0.011227730000000002</v>
      </c>
      <c r="H18" s="149">
        <v>0.01173256120473547</v>
      </c>
      <c r="I18" s="73"/>
    </row>
    <row r="19" spans="1:9" s="70" customFormat="1" ht="18.9" customHeight="1">
      <c r="A19" s="48" t="s">
        <v>74</v>
      </c>
      <c r="B19" s="35">
        <v>0.06058577</v>
      </c>
      <c r="C19" s="35">
        <v>0.008699869999999998</v>
      </c>
      <c r="D19" s="35">
        <v>0.044191129999999995</v>
      </c>
      <c r="E19" s="35">
        <v>0</v>
      </c>
      <c r="F19" s="35">
        <v>0</v>
      </c>
      <c r="G19" s="149">
        <v>0.11347676999999999</v>
      </c>
      <c r="H19" s="149">
        <v>0.11857901368671046</v>
      </c>
      <c r="I19" s="73"/>
    </row>
    <row r="20" spans="1:9" s="70" customFormat="1" ht="18.9" customHeight="1">
      <c r="A20" s="48" t="s">
        <v>73</v>
      </c>
      <c r="B20" s="35">
        <v>0.7176596899999999</v>
      </c>
      <c r="C20" s="35">
        <v>0.47796088999999997</v>
      </c>
      <c r="D20" s="35">
        <v>1.8744591000000006</v>
      </c>
      <c r="E20" s="35">
        <v>0.01969277</v>
      </c>
      <c r="F20" s="35">
        <v>0.05264912</v>
      </c>
      <c r="G20" s="149">
        <v>3.14242157</v>
      </c>
      <c r="H20" s="149">
        <v>3.2837139298064635</v>
      </c>
      <c r="I20" s="73"/>
    </row>
    <row r="21" spans="1:9" s="70" customFormat="1" ht="18.9" customHeight="1">
      <c r="A21" s="48" t="s">
        <v>72</v>
      </c>
      <c r="B21" s="35">
        <v>0.04821974</v>
      </c>
      <c r="C21" s="35">
        <v>0.006</v>
      </c>
      <c r="D21" s="35">
        <v>0.09200279999999998</v>
      </c>
      <c r="E21" s="35">
        <v>0.01760449</v>
      </c>
      <c r="F21" s="35">
        <v>0</v>
      </c>
      <c r="G21" s="149">
        <v>0.16382702999999998</v>
      </c>
      <c r="H21" s="149">
        <v>0.1711931669593973</v>
      </c>
      <c r="I21" s="73"/>
    </row>
    <row r="22" spans="1:9" s="70" customFormat="1" ht="18.9" customHeight="1">
      <c r="A22" s="48" t="s">
        <v>71</v>
      </c>
      <c r="B22" s="35">
        <v>0.07153119</v>
      </c>
      <c r="C22" s="35">
        <v>0.0038279200000000003</v>
      </c>
      <c r="D22" s="35">
        <v>0.27112487</v>
      </c>
      <c r="E22" s="35">
        <v>0</v>
      </c>
      <c r="F22" s="35">
        <v>0</v>
      </c>
      <c r="G22" s="149">
        <v>0.34648398</v>
      </c>
      <c r="H22" s="149">
        <v>0.36206290156695436</v>
      </c>
      <c r="I22" s="73"/>
    </row>
    <row r="23" spans="1:9" s="70" customFormat="1" ht="18.9" customHeight="1">
      <c r="A23" s="48" t="s">
        <v>70</v>
      </c>
      <c r="B23" s="35">
        <v>2.66592402</v>
      </c>
      <c r="C23" s="35">
        <v>1.4589860699999995</v>
      </c>
      <c r="D23" s="35">
        <v>5.885930829999999</v>
      </c>
      <c r="E23" s="35">
        <v>0.26558116000000004</v>
      </c>
      <c r="F23" s="35">
        <v>0.79471102</v>
      </c>
      <c r="G23" s="149">
        <v>11.071133099999997</v>
      </c>
      <c r="H23" s="149">
        <v>11.568923255326116</v>
      </c>
      <c r="I23" s="73"/>
    </row>
    <row r="24" spans="1:8" s="70" customFormat="1" ht="15" customHeight="1">
      <c r="A24" s="72"/>
      <c r="B24" s="133"/>
      <c r="C24" s="133"/>
      <c r="D24" s="133"/>
      <c r="E24" s="133"/>
      <c r="F24" s="133"/>
      <c r="G24" s="71"/>
      <c r="H24" s="235"/>
    </row>
    <row r="25" spans="1:8" s="69" customFormat="1" ht="20.1" customHeight="1">
      <c r="A25" s="49" t="s">
        <v>240</v>
      </c>
      <c r="B25" s="37">
        <v>34.69342434</v>
      </c>
      <c r="C25" s="37">
        <v>19.157766639999995</v>
      </c>
      <c r="D25" s="149">
        <v>37.30138952000001</v>
      </c>
      <c r="E25" s="149">
        <v>2.51546604</v>
      </c>
      <c r="F25" s="149">
        <v>2.02913163</v>
      </c>
      <c r="G25" s="149">
        <v>95.69717817</v>
      </c>
      <c r="H25" s="236">
        <v>100</v>
      </c>
    </row>
    <row r="26" spans="1:8" s="68" customFormat="1" ht="8.1" customHeight="1" thickBot="1">
      <c r="A26" s="50"/>
      <c r="B26" s="9"/>
      <c r="C26" s="9"/>
      <c r="D26" s="9"/>
      <c r="E26" s="9"/>
      <c r="F26" s="9"/>
      <c r="G26" s="9"/>
      <c r="H26" s="9"/>
    </row>
    <row r="27" s="51" customFormat="1" ht="9.9" customHeight="1">
      <c r="G27" s="102"/>
    </row>
    <row r="28" spans="1:8" s="53" customFormat="1" ht="15.75" customHeight="1">
      <c r="A28" s="52" t="s">
        <v>58</v>
      </c>
      <c r="F28" s="54"/>
      <c r="G28" s="54"/>
      <c r="H28" s="54"/>
    </row>
    <row r="29" spans="1:8" s="53" customFormat="1" ht="12.75" customHeight="1">
      <c r="A29" s="52" t="s">
        <v>260</v>
      </c>
      <c r="F29" s="54"/>
      <c r="G29" s="54"/>
      <c r="H29" s="54"/>
    </row>
    <row r="30" spans="1:8" s="53" customFormat="1" ht="10.8">
      <c r="A30" s="52" t="s">
        <v>109</v>
      </c>
      <c r="F30" s="54"/>
      <c r="G30" s="54"/>
      <c r="H30" s="128"/>
    </row>
    <row r="31" spans="1:8" s="59" customFormat="1" ht="21" customHeight="1">
      <c r="A31" s="365" t="s">
        <v>341</v>
      </c>
      <c r="B31" s="365"/>
      <c r="C31" s="365"/>
      <c r="D31" s="365"/>
      <c r="E31" s="365"/>
      <c r="F31" s="365"/>
      <c r="G31" s="365"/>
      <c r="H31" s="365"/>
    </row>
    <row r="32" s="60" customFormat="1" ht="9.75" customHeight="1">
      <c r="A32" s="66"/>
    </row>
    <row r="33" spans="1:2" s="60" customFormat="1" ht="15">
      <c r="A33" s="66"/>
      <c r="B33" s="67"/>
    </row>
    <row r="34" spans="1:8" s="60" customFormat="1" ht="15">
      <c r="A34" s="66"/>
      <c r="B34" s="229"/>
      <c r="C34" s="229"/>
      <c r="D34" s="229"/>
      <c r="E34" s="229"/>
      <c r="F34" s="229"/>
      <c r="G34" s="229"/>
      <c r="H34" s="129"/>
    </row>
    <row r="35" spans="1:8" s="60" customFormat="1" ht="15">
      <c r="A35" s="65"/>
      <c r="B35" s="230"/>
      <c r="C35" s="230"/>
      <c r="D35" s="237"/>
      <c r="E35" s="230"/>
      <c r="F35" s="230"/>
      <c r="G35" s="230"/>
      <c r="H35" s="238"/>
    </row>
    <row r="36" spans="1:8" s="63" customFormat="1" ht="15">
      <c r="A36" s="64"/>
      <c r="B36" s="64"/>
      <c r="C36" s="64"/>
      <c r="D36" s="64"/>
      <c r="E36" s="64"/>
      <c r="F36" s="64"/>
      <c r="G36" s="64"/>
      <c r="H36" s="64"/>
    </row>
    <row r="37" spans="2:3" s="60" customFormat="1" ht="15">
      <c r="B37" s="61"/>
      <c r="C37" s="62"/>
    </row>
    <row r="38" spans="3:7" s="60" customFormat="1" ht="15">
      <c r="C38" s="61"/>
      <c r="D38" s="61"/>
      <c r="E38" s="61"/>
      <c r="F38" s="61"/>
      <c r="G38" s="61"/>
    </row>
    <row r="39" s="60" customFormat="1" ht="15"/>
    <row r="40" s="60" customFormat="1" ht="15"/>
    <row r="41" s="60" customFormat="1" ht="15"/>
    <row r="42" s="60"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view="pageBreakPreview" zoomScaleSheetLayoutView="100" workbookViewId="0" topLeftCell="A1">
      <selection activeCell="B21" sqref="B21"/>
    </sheetView>
  </sheetViews>
  <sheetFormatPr defaultColWidth="11.421875" defaultRowHeight="15"/>
  <cols>
    <col min="1" max="16384" width="11.421875" style="19" customWidth="1"/>
  </cols>
  <sheetData>
    <row r="1" spans="1:9" ht="14.4" thickTop="1">
      <c r="A1" s="18"/>
      <c r="B1" s="18"/>
      <c r="C1" s="18"/>
      <c r="D1" s="18"/>
      <c r="E1" s="18"/>
      <c r="F1" s="18"/>
      <c r="G1" s="18"/>
      <c r="H1" s="18"/>
      <c r="I1" s="18"/>
    </row>
    <row r="2" spans="1:9" ht="15">
      <c r="A2" s="20"/>
      <c r="B2" s="25"/>
      <c r="C2" s="20"/>
      <c r="D2" s="20"/>
      <c r="E2" s="20"/>
      <c r="F2" s="20"/>
      <c r="G2" s="20"/>
      <c r="H2" s="20"/>
      <c r="I2" s="20"/>
    </row>
    <row r="3" spans="1:9" ht="15">
      <c r="A3" s="20"/>
      <c r="B3" s="20"/>
      <c r="C3" s="20"/>
      <c r="D3" s="20"/>
      <c r="E3" s="20"/>
      <c r="F3" s="20"/>
      <c r="G3" s="20"/>
      <c r="H3" s="20"/>
      <c r="I3" s="20"/>
    </row>
    <row r="4" spans="1:9" ht="15">
      <c r="A4" s="325" t="s">
        <v>53</v>
      </c>
      <c r="B4" s="325"/>
      <c r="C4" s="325"/>
      <c r="D4" s="325"/>
      <c r="E4" s="325"/>
      <c r="F4" s="325"/>
      <c r="G4" s="325"/>
      <c r="H4" s="325"/>
      <c r="I4" s="326"/>
    </row>
    <row r="5" spans="1:9" ht="15">
      <c r="A5" s="325"/>
      <c r="B5" s="325"/>
      <c r="C5" s="325"/>
      <c r="D5" s="325"/>
      <c r="E5" s="325"/>
      <c r="F5" s="325"/>
      <c r="G5" s="325"/>
      <c r="H5" s="325"/>
      <c r="I5" s="326"/>
    </row>
    <row r="6" spans="1:9" ht="6" customHeight="1">
      <c r="A6" s="138"/>
      <c r="B6" s="138"/>
      <c r="C6" s="138"/>
      <c r="D6" s="138"/>
      <c r="E6" s="138"/>
      <c r="F6" s="138"/>
      <c r="G6" s="138"/>
      <c r="H6" s="138"/>
      <c r="I6" s="139"/>
    </row>
    <row r="7" spans="1:9" ht="21" customHeight="1">
      <c r="A7" s="138"/>
      <c r="B7" s="331" t="s">
        <v>333</v>
      </c>
      <c r="C7" s="331"/>
      <c r="D7" s="331"/>
      <c r="E7" s="331"/>
      <c r="F7" s="331"/>
      <c r="G7" s="331"/>
      <c r="H7" s="331"/>
      <c r="I7" s="139"/>
    </row>
    <row r="8" spans="2:8" ht="21.75" customHeight="1">
      <c r="B8" s="331"/>
      <c r="C8" s="331"/>
      <c r="D8" s="331"/>
      <c r="E8" s="331"/>
      <c r="F8" s="331"/>
      <c r="G8" s="331"/>
      <c r="H8" s="331"/>
    </row>
    <row r="9" spans="2:8" ht="21.75" customHeight="1">
      <c r="B9" s="331"/>
      <c r="C9" s="331"/>
      <c r="D9" s="331"/>
      <c r="E9" s="331"/>
      <c r="F9" s="331"/>
      <c r="G9" s="331"/>
      <c r="H9" s="331"/>
    </row>
    <row r="10" spans="2:8" ht="21.75" customHeight="1">
      <c r="B10" s="331"/>
      <c r="C10" s="331"/>
      <c r="D10" s="331"/>
      <c r="E10" s="331"/>
      <c r="F10" s="331"/>
      <c r="G10" s="331"/>
      <c r="H10" s="331"/>
    </row>
    <row r="11" spans="2:8" ht="21.75" customHeight="1">
      <c r="B11" s="331"/>
      <c r="C11" s="331"/>
      <c r="D11" s="331"/>
      <c r="E11" s="331"/>
      <c r="F11" s="331"/>
      <c r="G11" s="331"/>
      <c r="H11" s="331"/>
    </row>
    <row r="12" spans="2:9" ht="21.75" customHeight="1">
      <c r="B12" s="331"/>
      <c r="C12" s="331"/>
      <c r="D12" s="331"/>
      <c r="E12" s="331"/>
      <c r="F12" s="331"/>
      <c r="G12" s="331"/>
      <c r="H12" s="331"/>
      <c r="I12" s="21"/>
    </row>
    <row r="13" spans="2:9" ht="21.75" customHeight="1">
      <c r="B13" s="331"/>
      <c r="C13" s="331"/>
      <c r="D13" s="331"/>
      <c r="E13" s="331"/>
      <c r="F13" s="331"/>
      <c r="G13" s="331"/>
      <c r="H13" s="331"/>
      <c r="I13" s="21"/>
    </row>
    <row r="14" spans="2:9" ht="21.75" customHeight="1">
      <c r="B14" s="331"/>
      <c r="C14" s="331"/>
      <c r="D14" s="331"/>
      <c r="E14" s="331"/>
      <c r="F14" s="331"/>
      <c r="G14" s="331"/>
      <c r="H14" s="331"/>
      <c r="I14" s="22"/>
    </row>
    <row r="15" spans="2:9" ht="21.75" customHeight="1">
      <c r="B15" s="331"/>
      <c r="C15" s="331"/>
      <c r="D15" s="331"/>
      <c r="E15" s="331"/>
      <c r="F15" s="331"/>
      <c r="G15" s="331"/>
      <c r="H15" s="331"/>
      <c r="I15" s="21"/>
    </row>
    <row r="16" spans="2:9" ht="14.4" customHeight="1">
      <c r="B16" s="331"/>
      <c r="C16" s="331"/>
      <c r="D16" s="331"/>
      <c r="E16" s="331"/>
      <c r="F16" s="331"/>
      <c r="G16" s="331"/>
      <c r="H16" s="331"/>
      <c r="I16" s="21"/>
    </row>
    <row r="17" spans="2:8" ht="30.75" customHeight="1">
      <c r="B17" s="331"/>
      <c r="C17" s="331"/>
      <c r="D17" s="331"/>
      <c r="E17" s="331"/>
      <c r="F17" s="331"/>
      <c r="G17" s="331"/>
      <c r="H17" s="331"/>
    </row>
    <row r="18" spans="2:8" ht="15.75" customHeight="1">
      <c r="B18" s="141"/>
      <c r="C18" s="141"/>
      <c r="D18" s="141"/>
      <c r="E18" s="141"/>
      <c r="F18" s="141"/>
      <c r="G18" s="141"/>
      <c r="H18" s="141"/>
    </row>
    <row r="19" spans="1:9" ht="15.75" customHeight="1" thickBot="1">
      <c r="A19" s="24"/>
      <c r="B19" s="332"/>
      <c r="C19" s="332"/>
      <c r="D19" s="332"/>
      <c r="E19" s="332"/>
      <c r="F19" s="332"/>
      <c r="G19" s="332"/>
      <c r="H19" s="332"/>
      <c r="I19" s="24"/>
    </row>
    <row r="20" spans="1:9" ht="15.75" customHeight="1" thickTop="1">
      <c r="A20" s="20"/>
      <c r="B20" s="20"/>
      <c r="C20" s="20"/>
      <c r="D20" s="20"/>
      <c r="E20" s="20"/>
      <c r="F20" s="20"/>
      <c r="G20" s="20"/>
      <c r="H20" s="20"/>
      <c r="I20" s="20"/>
    </row>
    <row r="21" ht="15.75" customHeight="1"/>
  </sheetData>
  <mergeCells count="4">
    <mergeCell ref="A5:I5"/>
    <mergeCell ref="B7:H17"/>
    <mergeCell ref="B19:H19"/>
    <mergeCell ref="A4:I4"/>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A31" sqref="A31:H31"/>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70" t="s">
        <v>190</v>
      </c>
      <c r="B1" s="370"/>
      <c r="C1" s="370"/>
      <c r="D1" s="370"/>
      <c r="E1" s="370"/>
      <c r="F1" s="370"/>
      <c r="G1" s="370"/>
      <c r="H1" s="370"/>
    </row>
    <row r="2" spans="1:8" s="79" customFormat="1" ht="21.9" customHeight="1">
      <c r="A2" s="366">
        <v>44651</v>
      </c>
      <c r="B2" s="366"/>
      <c r="C2" s="366"/>
      <c r="D2" s="366"/>
      <c r="E2" s="366"/>
      <c r="F2" s="366"/>
      <c r="G2" s="366"/>
      <c r="H2" s="366"/>
    </row>
    <row r="3" spans="1:8" s="79" customFormat="1" ht="18" customHeight="1">
      <c r="A3" s="374" t="s">
        <v>59</v>
      </c>
      <c r="B3" s="374"/>
      <c r="C3" s="374"/>
      <c r="D3" s="374"/>
      <c r="E3" s="374"/>
      <c r="F3" s="374"/>
      <c r="G3" s="374"/>
      <c r="H3" s="374"/>
    </row>
    <row r="4" spans="2:8" s="59" customFormat="1" ht="14.25" customHeight="1" thickBot="1">
      <c r="B4" s="78"/>
      <c r="C4" s="78"/>
      <c r="D4" s="78"/>
      <c r="E4" s="78"/>
      <c r="F4" s="78"/>
      <c r="G4" s="78"/>
      <c r="H4" s="77"/>
    </row>
    <row r="5" spans="1:8" s="75" customFormat="1" ht="42" customHeight="1">
      <c r="A5" s="39" t="s">
        <v>93</v>
      </c>
      <c r="B5" s="122" t="s">
        <v>51</v>
      </c>
      <c r="C5" s="122" t="s">
        <v>92</v>
      </c>
      <c r="D5" s="122" t="s">
        <v>91</v>
      </c>
      <c r="E5" s="122" t="s">
        <v>90</v>
      </c>
      <c r="F5" s="122" t="s">
        <v>340</v>
      </c>
      <c r="G5" s="42" t="s">
        <v>52</v>
      </c>
      <c r="H5" s="42" t="s">
        <v>119</v>
      </c>
    </row>
    <row r="6" spans="1:8" s="51" customFormat="1" ht="5.25" customHeight="1">
      <c r="A6" s="43"/>
      <c r="B6" s="44"/>
      <c r="C6" s="44"/>
      <c r="D6" s="44"/>
      <c r="E6" s="44"/>
      <c r="F6" s="44"/>
      <c r="G6" s="45"/>
      <c r="H6" s="45"/>
    </row>
    <row r="7" spans="1:8" s="51" customFormat="1" ht="7.5" customHeight="1">
      <c r="A7" s="76"/>
      <c r="B7" s="75"/>
      <c r="C7" s="75"/>
      <c r="D7" s="75"/>
      <c r="E7" s="75"/>
      <c r="F7" s="75"/>
      <c r="G7" s="74"/>
      <c r="H7" s="74"/>
    </row>
    <row r="8" spans="1:9" s="70" customFormat="1" ht="18.9" customHeight="1">
      <c r="A8" s="48" t="s">
        <v>84</v>
      </c>
      <c r="B8" s="142">
        <v>8.268684319999998</v>
      </c>
      <c r="C8" s="142">
        <v>2.4837094000000004</v>
      </c>
      <c r="D8" s="142">
        <v>17.966715690000015</v>
      </c>
      <c r="E8" s="142">
        <v>0.23874605</v>
      </c>
      <c r="F8" s="142">
        <v>0.017299</v>
      </c>
      <c r="G8" s="149">
        <v>28.975154460000017</v>
      </c>
      <c r="H8" s="149">
        <v>3.7664144625357747</v>
      </c>
      <c r="I8" s="73"/>
    </row>
    <row r="9" spans="1:9" s="70" customFormat="1" ht="18.9" customHeight="1">
      <c r="A9" s="48" t="s">
        <v>83</v>
      </c>
      <c r="B9" s="142">
        <v>0.02013678</v>
      </c>
      <c r="C9" s="142">
        <v>0.13456028</v>
      </c>
      <c r="D9" s="142">
        <v>0.84703957</v>
      </c>
      <c r="E9" s="142">
        <v>0.040374520000000004</v>
      </c>
      <c r="F9" s="142">
        <v>0.003</v>
      </c>
      <c r="G9" s="149">
        <v>1.0451111499999999</v>
      </c>
      <c r="H9" s="149">
        <v>0.1358516226635291</v>
      </c>
      <c r="I9" s="73"/>
    </row>
    <row r="10" spans="1:9" s="70" customFormat="1" ht="18.9" customHeight="1">
      <c r="A10" s="48" t="s">
        <v>82</v>
      </c>
      <c r="B10" s="142">
        <v>11.003585869999997</v>
      </c>
      <c r="C10" s="142">
        <v>25.900597039999987</v>
      </c>
      <c r="D10" s="142">
        <v>22.673747560000013</v>
      </c>
      <c r="E10" s="142">
        <v>1.68602585</v>
      </c>
      <c r="F10" s="142">
        <v>0.09252464000000002</v>
      </c>
      <c r="G10" s="149">
        <v>61.35648096</v>
      </c>
      <c r="H10" s="149">
        <v>7.975589485711572</v>
      </c>
      <c r="I10" s="73"/>
    </row>
    <row r="11" spans="1:9" s="70" customFormat="1" ht="18.9" customHeight="1">
      <c r="A11" s="48" t="s">
        <v>8</v>
      </c>
      <c r="B11" s="142">
        <v>115.80393677</v>
      </c>
      <c r="C11" s="142">
        <v>90.96720757000001</v>
      </c>
      <c r="D11" s="142">
        <v>252.0420989099998</v>
      </c>
      <c r="E11" s="142">
        <v>7.990881629999998</v>
      </c>
      <c r="F11" s="142">
        <v>0.21055593000000006</v>
      </c>
      <c r="G11" s="149">
        <v>467.0146808099998</v>
      </c>
      <c r="H11" s="149">
        <v>60.706176750414144</v>
      </c>
      <c r="I11" s="73"/>
    </row>
    <row r="12" spans="1:9" s="70" customFormat="1" ht="18.9" customHeight="1">
      <c r="A12" s="48" t="s">
        <v>81</v>
      </c>
      <c r="B12" s="142">
        <v>6.00827158</v>
      </c>
      <c r="C12" s="142">
        <v>2.3586621899999995</v>
      </c>
      <c r="D12" s="142">
        <v>5.937731739999997</v>
      </c>
      <c r="E12" s="142">
        <v>0.22488678</v>
      </c>
      <c r="F12" s="142">
        <v>0.014340720000000001</v>
      </c>
      <c r="G12" s="149">
        <v>14.543893009999996</v>
      </c>
      <c r="H12" s="149">
        <v>1.8905275914942237</v>
      </c>
      <c r="I12" s="73"/>
    </row>
    <row r="13" spans="1:9" s="70" customFormat="1" ht="18.9" customHeight="1">
      <c r="A13" s="48" t="s">
        <v>80</v>
      </c>
      <c r="B13" s="142">
        <v>0.09659045</v>
      </c>
      <c r="C13" s="142">
        <v>0.30645922999999997</v>
      </c>
      <c r="D13" s="142">
        <v>0.43817896999999995</v>
      </c>
      <c r="E13" s="142">
        <v>6.188E-05</v>
      </c>
      <c r="F13" s="142">
        <v>0</v>
      </c>
      <c r="G13" s="149">
        <v>0.8412905299999999</v>
      </c>
      <c r="H13" s="149">
        <v>0.10935744359053141</v>
      </c>
      <c r="I13" s="73"/>
    </row>
    <row r="14" spans="1:9" s="70" customFormat="1" ht="18.9" customHeight="1">
      <c r="A14" s="48" t="s">
        <v>79</v>
      </c>
      <c r="B14" s="142">
        <v>0.31853092000000005</v>
      </c>
      <c r="C14" s="142">
        <v>0.22205176000000004</v>
      </c>
      <c r="D14" s="142">
        <v>1.0409697900000001</v>
      </c>
      <c r="E14" s="142">
        <v>0</v>
      </c>
      <c r="F14" s="142">
        <v>0</v>
      </c>
      <c r="G14" s="149">
        <v>1.58155247</v>
      </c>
      <c r="H14" s="149">
        <v>0.20558241042305642</v>
      </c>
      <c r="I14" s="73"/>
    </row>
    <row r="15" spans="1:9" s="70" customFormat="1" ht="18.9" customHeight="1">
      <c r="A15" s="48" t="s">
        <v>78</v>
      </c>
      <c r="B15" s="142">
        <v>2.0910836699999997</v>
      </c>
      <c r="C15" s="142">
        <v>1.3225640799999996</v>
      </c>
      <c r="D15" s="142">
        <v>7.763290070000004</v>
      </c>
      <c r="E15" s="142">
        <v>0.12129611</v>
      </c>
      <c r="F15" s="142">
        <v>0.0023565500000000002</v>
      </c>
      <c r="G15" s="149">
        <v>11.300590480000002</v>
      </c>
      <c r="H15" s="149">
        <v>1.4689380682275084</v>
      </c>
      <c r="I15" s="73"/>
    </row>
    <row r="16" spans="1:9" s="70" customFormat="1" ht="18.9" customHeight="1">
      <c r="A16" s="48" t="s">
        <v>77</v>
      </c>
      <c r="B16" s="142">
        <v>6.3989879</v>
      </c>
      <c r="C16" s="142">
        <v>3.58426073</v>
      </c>
      <c r="D16" s="142">
        <v>13.499515989999999</v>
      </c>
      <c r="E16" s="142">
        <v>0.217343</v>
      </c>
      <c r="F16" s="142">
        <v>0.014401640000000002</v>
      </c>
      <c r="G16" s="149">
        <v>23.714509259999996</v>
      </c>
      <c r="H16" s="149">
        <v>3.0825951513772356</v>
      </c>
      <c r="I16" s="73"/>
    </row>
    <row r="17" spans="1:9" s="70" customFormat="1" ht="18.9" customHeight="1">
      <c r="A17" s="48" t="s">
        <v>76</v>
      </c>
      <c r="B17" s="142">
        <v>18.405494290000004</v>
      </c>
      <c r="C17" s="142">
        <v>9.376999839999996</v>
      </c>
      <c r="D17" s="142">
        <v>43.70313567999998</v>
      </c>
      <c r="E17" s="142">
        <v>1.35904807</v>
      </c>
      <c r="F17" s="142">
        <v>0.05808916</v>
      </c>
      <c r="G17" s="149">
        <v>72.90276703999997</v>
      </c>
      <c r="H17" s="149">
        <v>9.476464966472939</v>
      </c>
      <c r="I17" s="73"/>
    </row>
    <row r="18" spans="1:9" s="70" customFormat="1" ht="18.9" customHeight="1">
      <c r="A18" s="48" t="s">
        <v>75</v>
      </c>
      <c r="B18" s="142">
        <v>0.13934526</v>
      </c>
      <c r="C18" s="142">
        <v>0.07023976999999999</v>
      </c>
      <c r="D18" s="142">
        <v>0.5229590399999999</v>
      </c>
      <c r="E18" s="142">
        <v>3.769E-05</v>
      </c>
      <c r="F18" s="142">
        <v>0</v>
      </c>
      <c r="G18" s="149">
        <v>0.7325817599999999</v>
      </c>
      <c r="H18" s="149">
        <v>0.0952266376927507</v>
      </c>
      <c r="I18" s="73"/>
    </row>
    <row r="19" spans="1:9" s="70" customFormat="1" ht="18.9" customHeight="1">
      <c r="A19" s="48" t="s">
        <v>74</v>
      </c>
      <c r="B19" s="142">
        <v>0.08454922999999998</v>
      </c>
      <c r="C19" s="142">
        <v>0.06040091</v>
      </c>
      <c r="D19" s="142">
        <v>1.1495634500000005</v>
      </c>
      <c r="E19" s="142">
        <v>0.00357362</v>
      </c>
      <c r="F19" s="142">
        <v>7.379999999999999E-05</v>
      </c>
      <c r="G19" s="149">
        <v>1.2981610100000005</v>
      </c>
      <c r="H19" s="149">
        <v>0.16874499873724047</v>
      </c>
      <c r="I19" s="73"/>
    </row>
    <row r="20" spans="1:9" s="70" customFormat="1" ht="18.9" customHeight="1">
      <c r="A20" s="48" t="s">
        <v>73</v>
      </c>
      <c r="B20" s="142">
        <v>2.7588252</v>
      </c>
      <c r="C20" s="142">
        <v>2.1678350900000005</v>
      </c>
      <c r="D20" s="142">
        <v>15.551137369999998</v>
      </c>
      <c r="E20" s="142">
        <v>0.16029419</v>
      </c>
      <c r="F20" s="142">
        <v>0.00698397</v>
      </c>
      <c r="G20" s="149">
        <v>20.64507582</v>
      </c>
      <c r="H20" s="149">
        <v>2.683606475884014</v>
      </c>
      <c r="I20" s="73"/>
    </row>
    <row r="21" spans="1:9" s="70" customFormat="1" ht="18.9" customHeight="1">
      <c r="A21" s="48" t="s">
        <v>72</v>
      </c>
      <c r="B21" s="142">
        <v>0.11871517</v>
      </c>
      <c r="C21" s="142">
        <v>0.45667711</v>
      </c>
      <c r="D21" s="142">
        <v>1.4248724000000006</v>
      </c>
      <c r="E21" s="142">
        <v>0.17245027</v>
      </c>
      <c r="F21" s="142">
        <v>7.173E-05</v>
      </c>
      <c r="G21" s="149">
        <v>2.172786680000001</v>
      </c>
      <c r="H21" s="149">
        <v>0.2824356013996237</v>
      </c>
      <c r="I21" s="73"/>
    </row>
    <row r="22" spans="1:9" s="70" customFormat="1" ht="18.9" customHeight="1">
      <c r="A22" s="48" t="s">
        <v>71</v>
      </c>
      <c r="B22" s="142">
        <v>1.1709356100000001</v>
      </c>
      <c r="C22" s="142">
        <v>0.5822771100000002</v>
      </c>
      <c r="D22" s="142">
        <v>2.5134152000000007</v>
      </c>
      <c r="E22" s="142">
        <v>0.03739044</v>
      </c>
      <c r="F22" s="142">
        <v>0</v>
      </c>
      <c r="G22" s="149">
        <v>4.3040183600000015</v>
      </c>
      <c r="H22" s="149">
        <v>0.5594695628112106</v>
      </c>
      <c r="I22" s="73"/>
    </row>
    <row r="23" spans="1:9" s="70" customFormat="1" ht="18.9" customHeight="1">
      <c r="A23" s="48" t="s">
        <v>70</v>
      </c>
      <c r="B23" s="142">
        <v>11.476161729999996</v>
      </c>
      <c r="C23" s="142">
        <v>6.047109430000002</v>
      </c>
      <c r="D23" s="142">
        <v>27.860427410000014</v>
      </c>
      <c r="E23" s="142">
        <v>0.52193457</v>
      </c>
      <c r="F23" s="142">
        <v>10.96911151</v>
      </c>
      <c r="G23" s="149">
        <v>56.874744650000004</v>
      </c>
      <c r="H23" s="149">
        <v>7.393018770564616</v>
      </c>
      <c r="I23" s="73"/>
    </row>
    <row r="24" spans="1:8" s="70" customFormat="1" ht="15" customHeight="1">
      <c r="A24" s="72"/>
      <c r="B24" s="142"/>
      <c r="C24" s="142"/>
      <c r="D24" s="142"/>
      <c r="E24" s="142"/>
      <c r="F24" s="142"/>
      <c r="G24" s="239"/>
      <c r="H24" s="239"/>
    </row>
    <row r="25" spans="1:8" s="69" customFormat="1" ht="20.1" customHeight="1">
      <c r="A25" s="49" t="s">
        <v>241</v>
      </c>
      <c r="B25" s="149">
        <v>184.16383475</v>
      </c>
      <c r="C25" s="149">
        <v>146.04161154000002</v>
      </c>
      <c r="D25" s="149">
        <v>414.9347988399999</v>
      </c>
      <c r="E25" s="149">
        <v>12.774344669999994</v>
      </c>
      <c r="F25" s="149">
        <v>11.38880865</v>
      </c>
      <c r="G25" s="149">
        <v>769.30339845</v>
      </c>
      <c r="H25" s="236">
        <v>100</v>
      </c>
    </row>
    <row r="26" spans="1:8" s="68" customFormat="1" ht="8.1" customHeight="1" thickBot="1">
      <c r="A26" s="50"/>
      <c r="B26" s="9"/>
      <c r="C26" s="9"/>
      <c r="D26" s="9"/>
      <c r="E26" s="9"/>
      <c r="F26" s="9"/>
      <c r="G26" s="9"/>
      <c r="H26" s="9"/>
    </row>
    <row r="27" s="51" customFormat="1" ht="9.9" customHeight="1"/>
    <row r="28" spans="1:8" s="53" customFormat="1" ht="15.75" customHeight="1">
      <c r="A28" s="283" t="s">
        <v>58</v>
      </c>
      <c r="F28" s="54"/>
      <c r="G28" s="54"/>
      <c r="H28" s="54"/>
    </row>
    <row r="29" spans="1:8" s="53" customFormat="1" ht="10.8">
      <c r="A29" s="283" t="s">
        <v>227</v>
      </c>
      <c r="F29" s="54"/>
      <c r="G29" s="54"/>
      <c r="H29" s="123"/>
    </row>
    <row r="30" spans="1:8" s="59" customFormat="1" ht="12.75" customHeight="1">
      <c r="A30" s="283" t="s">
        <v>110</v>
      </c>
      <c r="B30" s="227"/>
      <c r="C30" s="227"/>
      <c r="D30" s="227"/>
      <c r="E30" s="227"/>
      <c r="F30" s="227"/>
      <c r="G30" s="227"/>
      <c r="H30" s="228"/>
    </row>
    <row r="31" spans="1:8" s="60" customFormat="1" ht="22.8" customHeight="1">
      <c r="A31" s="365" t="s">
        <v>341</v>
      </c>
      <c r="B31" s="365"/>
      <c r="C31" s="365"/>
      <c r="D31" s="365"/>
      <c r="E31" s="365"/>
      <c r="F31" s="365"/>
      <c r="G31" s="365"/>
      <c r="H31" s="365"/>
    </row>
    <row r="32" spans="1:8" s="60" customFormat="1" ht="15">
      <c r="A32" s="66"/>
      <c r="B32" s="67"/>
      <c r="H32" s="240"/>
    </row>
    <row r="33" spans="1:8" s="60" customFormat="1" ht="15">
      <c r="A33" s="66"/>
      <c r="B33" s="241"/>
      <c r="C33" s="241"/>
      <c r="D33" s="241"/>
      <c r="E33" s="241"/>
      <c r="F33" s="241"/>
      <c r="G33" s="241"/>
      <c r="H33" s="124"/>
    </row>
    <row r="34" spans="1:8" s="60" customFormat="1" ht="15">
      <c r="A34" s="65"/>
      <c r="B34" s="126"/>
      <c r="C34" s="126"/>
      <c r="D34" s="237"/>
      <c r="E34" s="126"/>
      <c r="F34" s="126"/>
      <c r="G34" s="126"/>
      <c r="H34" s="126"/>
    </row>
    <row r="35" spans="1:8" s="63" customFormat="1" ht="15">
      <c r="A35" s="64"/>
      <c r="B35" s="64"/>
      <c r="C35" s="64"/>
      <c r="D35" s="64"/>
      <c r="E35" s="64"/>
      <c r="F35" s="64"/>
      <c r="G35" s="64"/>
      <c r="H35" s="64"/>
    </row>
    <row r="36" spans="2:8" s="60" customFormat="1" ht="15">
      <c r="B36" s="242"/>
      <c r="C36" s="243"/>
      <c r="H36" s="244"/>
    </row>
    <row r="37" spans="3:7" s="60" customFormat="1" ht="15">
      <c r="C37" s="61"/>
      <c r="D37" s="61"/>
      <c r="E37" s="61"/>
      <c r="F37" s="61"/>
      <c r="G37" s="61"/>
    </row>
    <row r="38" s="60" customFormat="1" ht="15">
      <c r="A38" s="245"/>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view="pageBreakPreview" zoomScaleSheetLayoutView="100" workbookViewId="0" topLeftCell="A1">
      <selection activeCell="A1" sqref="A1:H1"/>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70" t="s">
        <v>255</v>
      </c>
      <c r="B1" s="370"/>
      <c r="C1" s="370"/>
      <c r="D1" s="370"/>
      <c r="E1" s="370"/>
      <c r="F1" s="370"/>
      <c r="G1" s="370"/>
      <c r="H1" s="370"/>
    </row>
    <row r="2" spans="1:8" s="79" customFormat="1" ht="21.9" customHeight="1">
      <c r="A2" s="366">
        <v>44651</v>
      </c>
      <c r="B2" s="366"/>
      <c r="C2" s="366"/>
      <c r="D2" s="366"/>
      <c r="E2" s="366"/>
      <c r="F2" s="366"/>
      <c r="G2" s="366"/>
      <c r="H2" s="366"/>
    </row>
    <row r="3" spans="1:8" s="79" customFormat="1" ht="18" customHeight="1">
      <c r="A3" s="374" t="s">
        <v>59</v>
      </c>
      <c r="B3" s="374"/>
      <c r="C3" s="374"/>
      <c r="D3" s="374"/>
      <c r="E3" s="374"/>
      <c r="F3" s="374"/>
      <c r="G3" s="374"/>
      <c r="H3" s="374"/>
    </row>
    <row r="4" spans="2:8" s="59" customFormat="1" ht="14.25" customHeight="1" thickBot="1">
      <c r="B4" s="78"/>
      <c r="C4" s="78"/>
      <c r="D4" s="78"/>
      <c r="E4" s="78"/>
      <c r="F4" s="78"/>
      <c r="G4" s="78"/>
      <c r="H4" s="77"/>
    </row>
    <row r="5" spans="1:11" s="75" customFormat="1" ht="42" customHeight="1">
      <c r="A5" s="39" t="s">
        <v>93</v>
      </c>
      <c r="B5" s="122" t="s">
        <v>51</v>
      </c>
      <c r="C5" s="122" t="s">
        <v>92</v>
      </c>
      <c r="D5" s="122" t="s">
        <v>91</v>
      </c>
      <c r="E5" s="122" t="s">
        <v>90</v>
      </c>
      <c r="F5" s="122" t="s">
        <v>340</v>
      </c>
      <c r="G5" s="42" t="s">
        <v>52</v>
      </c>
      <c r="H5" s="42" t="s">
        <v>119</v>
      </c>
      <c r="K5" s="307"/>
    </row>
    <row r="6" spans="1:8" s="51" customFormat="1" ht="5.25" customHeight="1">
      <c r="A6" s="43"/>
      <c r="B6" s="44"/>
      <c r="C6" s="44"/>
      <c r="D6" s="44"/>
      <c r="E6" s="44"/>
      <c r="F6" s="44"/>
      <c r="G6" s="45"/>
      <c r="H6" s="45"/>
    </row>
    <row r="7" spans="1:8" s="51" customFormat="1" ht="7.5" customHeight="1">
      <c r="A7" s="76"/>
      <c r="B7" s="75"/>
      <c r="C7" s="75"/>
      <c r="D7" s="75"/>
      <c r="E7" s="75"/>
      <c r="F7" s="75"/>
      <c r="G7" s="74"/>
      <c r="H7" s="74"/>
    </row>
    <row r="8" spans="1:12" s="70" customFormat="1" ht="18.9" customHeight="1">
      <c r="A8" s="48" t="s">
        <v>84</v>
      </c>
      <c r="B8" s="311">
        <v>0</v>
      </c>
      <c r="C8" s="311">
        <v>0</v>
      </c>
      <c r="D8" s="311">
        <v>15.73412914</v>
      </c>
      <c r="E8" s="311">
        <v>0.34091256999999997</v>
      </c>
      <c r="F8" s="311">
        <v>0</v>
      </c>
      <c r="G8" s="311">
        <v>16.07504171</v>
      </c>
      <c r="H8" s="312">
        <v>7.676874930607469</v>
      </c>
      <c r="I8" s="73"/>
      <c r="J8" s="73"/>
      <c r="K8" s="224"/>
      <c r="L8" s="310"/>
    </row>
    <row r="9" spans="1:12" s="70" customFormat="1" ht="18.9" customHeight="1">
      <c r="A9" s="48" t="s">
        <v>83</v>
      </c>
      <c r="B9" s="311">
        <v>0</v>
      </c>
      <c r="C9" s="311">
        <v>0</v>
      </c>
      <c r="D9" s="311">
        <v>0.4506</v>
      </c>
      <c r="E9" s="311">
        <v>0</v>
      </c>
      <c r="F9" s="311">
        <v>0</v>
      </c>
      <c r="G9" s="311">
        <v>0.4506</v>
      </c>
      <c r="H9" s="312">
        <v>0.21519072274505008</v>
      </c>
      <c r="I9" s="73"/>
      <c r="J9" s="73"/>
      <c r="K9" s="224"/>
      <c r="L9" s="310"/>
    </row>
    <row r="10" spans="1:12" s="70" customFormat="1" ht="18.9" customHeight="1">
      <c r="A10" s="48" t="s">
        <v>82</v>
      </c>
      <c r="B10" s="311">
        <v>0</v>
      </c>
      <c r="C10" s="311">
        <v>0</v>
      </c>
      <c r="D10" s="311">
        <v>1.69457846</v>
      </c>
      <c r="E10" s="311">
        <v>0</v>
      </c>
      <c r="F10" s="311">
        <v>0</v>
      </c>
      <c r="G10" s="311">
        <v>1.69457846</v>
      </c>
      <c r="H10" s="312">
        <v>0.8092711130838747</v>
      </c>
      <c r="I10" s="73"/>
      <c r="J10" s="73"/>
      <c r="K10" s="224"/>
      <c r="L10" s="310"/>
    </row>
    <row r="11" spans="1:12" s="70" customFormat="1" ht="18.9" customHeight="1">
      <c r="A11" s="48" t="s">
        <v>8</v>
      </c>
      <c r="B11" s="311">
        <v>0</v>
      </c>
      <c r="C11" s="311">
        <v>0</v>
      </c>
      <c r="D11" s="311">
        <v>117.75417777</v>
      </c>
      <c r="E11" s="311">
        <v>2.95978612</v>
      </c>
      <c r="F11" s="311">
        <v>0</v>
      </c>
      <c r="G11" s="311">
        <v>120.71396389</v>
      </c>
      <c r="H11" s="312">
        <v>57.648746415687924</v>
      </c>
      <c r="I11" s="73"/>
      <c r="J11" s="73"/>
      <c r="K11" s="224"/>
      <c r="L11" s="310"/>
    </row>
    <row r="12" spans="1:12" s="70" customFormat="1" ht="18.9" customHeight="1">
      <c r="A12" s="48" t="s">
        <v>81</v>
      </c>
      <c r="B12" s="311">
        <v>0</v>
      </c>
      <c r="C12" s="311">
        <v>0</v>
      </c>
      <c r="D12" s="311">
        <v>2.47575398</v>
      </c>
      <c r="E12" s="311">
        <v>0.27902347</v>
      </c>
      <c r="F12" s="311">
        <v>0</v>
      </c>
      <c r="G12" s="311">
        <v>2.7547774499999997</v>
      </c>
      <c r="H12" s="312">
        <v>1.3155848878545628</v>
      </c>
      <c r="I12" s="73"/>
      <c r="J12" s="73"/>
      <c r="K12" s="224"/>
      <c r="L12" s="310"/>
    </row>
    <row r="13" spans="1:12" s="70" customFormat="1" ht="18.9" customHeight="1">
      <c r="A13" s="48" t="s">
        <v>80</v>
      </c>
      <c r="B13" s="311">
        <v>0</v>
      </c>
      <c r="C13" s="311">
        <v>0</v>
      </c>
      <c r="D13" s="311">
        <v>0.1865</v>
      </c>
      <c r="E13" s="311">
        <v>0.07717997</v>
      </c>
      <c r="F13" s="311">
        <v>0</v>
      </c>
      <c r="G13" s="311">
        <v>0.26367997</v>
      </c>
      <c r="H13" s="312">
        <v>0.12592428610229278</v>
      </c>
      <c r="I13" s="73"/>
      <c r="J13" s="73"/>
      <c r="K13" s="224"/>
      <c r="L13" s="310"/>
    </row>
    <row r="14" spans="1:12" s="70" customFormat="1" ht="18.9" customHeight="1">
      <c r="A14" s="48" t="s">
        <v>79</v>
      </c>
      <c r="B14" s="311">
        <v>0</v>
      </c>
      <c r="C14" s="311">
        <v>0</v>
      </c>
      <c r="D14" s="311">
        <v>0.4272336</v>
      </c>
      <c r="E14" s="311">
        <v>0</v>
      </c>
      <c r="F14" s="311">
        <v>0</v>
      </c>
      <c r="G14" s="311">
        <v>0.4272336</v>
      </c>
      <c r="H14" s="312">
        <v>0.20403175136477947</v>
      </c>
      <c r="I14" s="73"/>
      <c r="J14" s="73"/>
      <c r="K14" s="224"/>
      <c r="L14" s="310"/>
    </row>
    <row r="15" spans="1:12" s="70" customFormat="1" ht="18.9" customHeight="1">
      <c r="A15" s="48" t="s">
        <v>78</v>
      </c>
      <c r="B15" s="311">
        <v>0</v>
      </c>
      <c r="C15" s="311">
        <v>0</v>
      </c>
      <c r="D15" s="311">
        <v>6.0025885699999995</v>
      </c>
      <c r="E15" s="311">
        <v>0.027747370000000004</v>
      </c>
      <c r="F15" s="311">
        <v>0</v>
      </c>
      <c r="G15" s="311">
        <v>6.03033594</v>
      </c>
      <c r="H15" s="312">
        <v>2.879876496502554</v>
      </c>
      <c r="I15" s="73"/>
      <c r="J15" s="73"/>
      <c r="K15" s="224"/>
      <c r="L15" s="310"/>
    </row>
    <row r="16" spans="1:12" s="70" customFormat="1" ht="18.9" customHeight="1">
      <c r="A16" s="48" t="s">
        <v>77</v>
      </c>
      <c r="B16" s="311">
        <v>0</v>
      </c>
      <c r="C16" s="311">
        <v>0</v>
      </c>
      <c r="D16" s="311">
        <v>14.454182580000001</v>
      </c>
      <c r="E16" s="311">
        <v>0.53837388</v>
      </c>
      <c r="F16" s="311">
        <v>0</v>
      </c>
      <c r="G16" s="311">
        <v>14.992556460000001</v>
      </c>
      <c r="H16" s="312">
        <v>7.1599180213567895</v>
      </c>
      <c r="I16" s="73"/>
      <c r="J16" s="73"/>
      <c r="K16" s="224"/>
      <c r="L16" s="310"/>
    </row>
    <row r="17" spans="1:12" s="70" customFormat="1" ht="18.9" customHeight="1">
      <c r="A17" s="48" t="s">
        <v>76</v>
      </c>
      <c r="B17" s="311">
        <v>0</v>
      </c>
      <c r="C17" s="311">
        <v>0</v>
      </c>
      <c r="D17" s="311">
        <v>13.419800150000002</v>
      </c>
      <c r="E17" s="311">
        <v>0.56089289</v>
      </c>
      <c r="F17" s="311">
        <v>0</v>
      </c>
      <c r="G17" s="311">
        <v>13.980693040000002</v>
      </c>
      <c r="H17" s="312">
        <v>6.676687615966028</v>
      </c>
      <c r="I17" s="73"/>
      <c r="J17" s="73"/>
      <c r="K17" s="224"/>
      <c r="L17" s="310"/>
    </row>
    <row r="18" spans="1:12" s="70" customFormat="1" ht="18.9" customHeight="1">
      <c r="A18" s="48" t="s">
        <v>75</v>
      </c>
      <c r="B18" s="311">
        <v>0</v>
      </c>
      <c r="C18" s="311">
        <v>0</v>
      </c>
      <c r="D18" s="311">
        <v>0.33537804</v>
      </c>
      <c r="E18" s="311">
        <v>0.01859259</v>
      </c>
      <c r="F18" s="311">
        <v>0</v>
      </c>
      <c r="G18" s="311">
        <v>0.35397063</v>
      </c>
      <c r="H18" s="312">
        <v>0.16904393186910943</v>
      </c>
      <c r="I18" s="73"/>
      <c r="J18" s="73"/>
      <c r="K18" s="224"/>
      <c r="L18" s="310"/>
    </row>
    <row r="19" spans="1:12" s="70" customFormat="1" ht="18.9" customHeight="1">
      <c r="A19" s="48" t="s">
        <v>74</v>
      </c>
      <c r="B19" s="311">
        <v>0</v>
      </c>
      <c r="C19" s="311">
        <v>0</v>
      </c>
      <c r="D19" s="311">
        <v>0.4259</v>
      </c>
      <c r="E19" s="311">
        <v>0</v>
      </c>
      <c r="F19" s="311">
        <v>0</v>
      </c>
      <c r="G19" s="311">
        <v>0.4259</v>
      </c>
      <c r="H19" s="312">
        <v>0.20339487087686825</v>
      </c>
      <c r="I19" s="73"/>
      <c r="J19" s="73"/>
      <c r="K19" s="224"/>
      <c r="L19" s="310"/>
    </row>
    <row r="20" spans="1:12" s="70" customFormat="1" ht="18.9" customHeight="1">
      <c r="A20" s="48" t="s">
        <v>73</v>
      </c>
      <c r="B20" s="311">
        <v>0</v>
      </c>
      <c r="C20" s="311">
        <v>0</v>
      </c>
      <c r="D20" s="311">
        <v>10.156739690000002</v>
      </c>
      <c r="E20" s="311">
        <v>0</v>
      </c>
      <c r="F20" s="311">
        <v>0</v>
      </c>
      <c r="G20" s="311">
        <v>10.156739690000002</v>
      </c>
      <c r="H20" s="312">
        <v>4.850501896636565</v>
      </c>
      <c r="I20" s="73"/>
      <c r="J20" s="73"/>
      <c r="K20" s="224"/>
      <c r="L20" s="310"/>
    </row>
    <row r="21" spans="1:12" s="70" customFormat="1" ht="18.9" customHeight="1">
      <c r="A21" s="48" t="s">
        <v>72</v>
      </c>
      <c r="B21" s="311">
        <v>0</v>
      </c>
      <c r="C21" s="311">
        <v>0</v>
      </c>
      <c r="D21" s="311">
        <v>0.315</v>
      </c>
      <c r="E21" s="311">
        <v>0.033898950000000004</v>
      </c>
      <c r="F21" s="311">
        <v>0</v>
      </c>
      <c r="G21" s="311">
        <v>0.34889895</v>
      </c>
      <c r="H21" s="312">
        <v>0.1666218757556349</v>
      </c>
      <c r="I21" s="73"/>
      <c r="J21" s="73"/>
      <c r="K21" s="224"/>
      <c r="L21" s="310"/>
    </row>
    <row r="22" spans="1:12" s="70" customFormat="1" ht="18.9" customHeight="1">
      <c r="A22" s="48" t="s">
        <v>71</v>
      </c>
      <c r="B22" s="311">
        <v>0</v>
      </c>
      <c r="C22" s="311">
        <v>0</v>
      </c>
      <c r="D22" s="311">
        <v>1.5603409099999999</v>
      </c>
      <c r="E22" s="311">
        <v>0.01958182</v>
      </c>
      <c r="F22" s="311">
        <v>0</v>
      </c>
      <c r="G22" s="311">
        <v>1.5799227299999998</v>
      </c>
      <c r="H22" s="312">
        <v>0.7545155662450789</v>
      </c>
      <c r="I22" s="73"/>
      <c r="J22" s="73"/>
      <c r="K22" s="224"/>
      <c r="L22" s="310"/>
    </row>
    <row r="23" spans="1:12" s="70" customFormat="1" ht="18.9" customHeight="1">
      <c r="A23" s="48" t="s">
        <v>70</v>
      </c>
      <c r="B23" s="311">
        <v>0</v>
      </c>
      <c r="C23" s="311">
        <v>0</v>
      </c>
      <c r="D23" s="311">
        <v>18.934102059999997</v>
      </c>
      <c r="E23" s="311">
        <v>0.21264955</v>
      </c>
      <c r="F23" s="311">
        <v>0</v>
      </c>
      <c r="G23" s="311">
        <v>19.146751609999995</v>
      </c>
      <c r="H23" s="312">
        <v>9.143815617345428</v>
      </c>
      <c r="I23" s="73"/>
      <c r="J23" s="73"/>
      <c r="K23" s="224"/>
      <c r="L23" s="310"/>
    </row>
    <row r="24" spans="1:8" s="70" customFormat="1" ht="15" customHeight="1">
      <c r="A24" s="72"/>
      <c r="B24" s="313"/>
      <c r="C24" s="314"/>
      <c r="D24" s="315"/>
      <c r="E24" s="315"/>
      <c r="F24" s="315"/>
      <c r="G24" s="316"/>
      <c r="H24" s="312"/>
    </row>
    <row r="25" spans="1:12" s="69" customFormat="1" ht="20.1" customHeight="1">
      <c r="A25" s="49" t="s">
        <v>256</v>
      </c>
      <c r="B25" s="317">
        <v>0</v>
      </c>
      <c r="C25" s="317">
        <v>0</v>
      </c>
      <c r="D25" s="317">
        <v>204.32700495</v>
      </c>
      <c r="E25" s="317">
        <v>5.06863918</v>
      </c>
      <c r="F25" s="317">
        <v>0</v>
      </c>
      <c r="G25" s="312">
        <v>209.39564413</v>
      </c>
      <c r="H25" s="312">
        <v>100</v>
      </c>
      <c r="K25" s="308"/>
      <c r="L25" s="308"/>
    </row>
    <row r="26" spans="1:8" s="68" customFormat="1" ht="8.1" customHeight="1" thickBot="1">
      <c r="A26" s="50"/>
      <c r="B26" s="9"/>
      <c r="C26" s="9"/>
      <c r="D26" s="9"/>
      <c r="E26" s="9"/>
      <c r="F26" s="9"/>
      <c r="G26" s="9"/>
      <c r="H26" s="9"/>
    </row>
    <row r="27" s="51" customFormat="1" ht="9.9" customHeight="1"/>
    <row r="28" spans="1:11" s="53" customFormat="1" ht="15.75" customHeight="1">
      <c r="A28" s="283" t="s">
        <v>58</v>
      </c>
      <c r="D28" s="281"/>
      <c r="F28" s="54"/>
      <c r="G28" s="54"/>
      <c r="H28" s="54"/>
      <c r="K28" s="308"/>
    </row>
    <row r="29" spans="1:11" s="53" customFormat="1" ht="15.75" customHeight="1">
      <c r="A29" s="283" t="s">
        <v>158</v>
      </c>
      <c r="F29" s="54"/>
      <c r="G29" s="54"/>
      <c r="H29" s="123"/>
      <c r="K29" s="309"/>
    </row>
    <row r="30" spans="1:8" s="59" customFormat="1" ht="15.75" customHeight="1">
      <c r="A30" s="283" t="s">
        <v>254</v>
      </c>
      <c r="B30" s="227"/>
      <c r="C30" s="227"/>
      <c r="D30" s="227"/>
      <c r="E30" s="227"/>
      <c r="F30" s="227"/>
      <c r="G30" s="227"/>
      <c r="H30" s="228"/>
    </row>
    <row r="31" spans="1:8" s="60" customFormat="1" ht="22.8" customHeight="1">
      <c r="A31" s="365" t="s">
        <v>341</v>
      </c>
      <c r="B31" s="365"/>
      <c r="C31" s="365"/>
      <c r="D31" s="365"/>
      <c r="E31" s="365"/>
      <c r="F31" s="365"/>
      <c r="G31" s="365"/>
      <c r="H31" s="365"/>
    </row>
    <row r="32" spans="1:8" s="60" customFormat="1" ht="3" customHeight="1">
      <c r="A32" s="66"/>
      <c r="B32" s="67"/>
      <c r="H32" s="240"/>
    </row>
    <row r="33" spans="1:8" s="60" customFormat="1" ht="15">
      <c r="A33" s="66"/>
      <c r="B33" s="241"/>
      <c r="C33" s="241"/>
      <c r="D33" s="241"/>
      <c r="E33" s="241"/>
      <c r="F33" s="241"/>
      <c r="G33" s="241"/>
      <c r="H33" s="124"/>
    </row>
    <row r="34" spans="1:8" s="60" customFormat="1" ht="15">
      <c r="A34" s="65"/>
      <c r="B34" s="126"/>
      <c r="C34" s="126"/>
      <c r="D34" s="237"/>
      <c r="E34" s="126"/>
      <c r="F34" s="126"/>
      <c r="G34" s="126"/>
      <c r="H34" s="126"/>
    </row>
    <row r="35" spans="1:8" s="63" customFormat="1" ht="15">
      <c r="A35" s="64"/>
      <c r="B35" s="64"/>
      <c r="C35" s="64"/>
      <c r="D35" s="64"/>
      <c r="E35" s="64"/>
      <c r="F35" s="64"/>
      <c r="G35" s="64"/>
      <c r="H35" s="64"/>
    </row>
    <row r="36" spans="2:8" s="60" customFormat="1" ht="15">
      <c r="B36" s="242"/>
      <c r="C36" s="243"/>
      <c r="H36" s="244"/>
    </row>
    <row r="37" spans="3:7" s="60" customFormat="1" ht="15">
      <c r="C37" s="61"/>
      <c r="D37" s="61"/>
      <c r="E37" s="61"/>
      <c r="F37" s="61"/>
      <c r="G37" s="61"/>
    </row>
    <row r="38" s="60" customFormat="1" ht="15">
      <c r="A38" s="245"/>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5"/>
  <sheetViews>
    <sheetView showGridLines="0" view="pageBreakPreview" zoomScaleSheetLayoutView="100" workbookViewId="0" topLeftCell="A54">
      <selection activeCell="I5" sqref="I5"/>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 customWidth="1"/>
    <col min="10" max="12" width="16.00390625" style="1" customWidth="1"/>
    <col min="13" max="16384" width="11.421875" style="1" customWidth="1"/>
  </cols>
  <sheetData>
    <row r="1" spans="1:12" ht="30" customHeight="1">
      <c r="A1" s="376" t="s">
        <v>226</v>
      </c>
      <c r="B1" s="376"/>
      <c r="C1" s="376"/>
      <c r="D1" s="376"/>
      <c r="E1" s="376"/>
      <c r="F1" s="376"/>
      <c r="G1" s="376"/>
      <c r="H1" s="376"/>
      <c r="I1" s="376"/>
      <c r="J1" s="376"/>
      <c r="K1" s="376"/>
      <c r="L1" s="376"/>
    </row>
    <row r="2" spans="1:12" ht="15.75" customHeight="1">
      <c r="A2" s="366">
        <v>44651</v>
      </c>
      <c r="B2" s="366"/>
      <c r="C2" s="366"/>
      <c r="D2" s="366"/>
      <c r="E2" s="366"/>
      <c r="F2" s="366"/>
      <c r="G2" s="366"/>
      <c r="H2" s="366"/>
      <c r="I2" s="366"/>
      <c r="J2" s="366"/>
      <c r="K2" s="366"/>
      <c r="L2" s="366"/>
    </row>
    <row r="3" spans="1:12" ht="18" customHeight="1">
      <c r="A3" s="374" t="s">
        <v>59</v>
      </c>
      <c r="B3" s="374"/>
      <c r="C3" s="374"/>
      <c r="D3" s="374"/>
      <c r="E3" s="374"/>
      <c r="F3" s="374"/>
      <c r="G3" s="374"/>
      <c r="H3" s="374"/>
      <c r="I3" s="374"/>
      <c r="J3" s="374"/>
      <c r="K3" s="374"/>
      <c r="L3" s="374"/>
    </row>
    <row r="4" ht="13.8" thickBot="1"/>
    <row r="5" spans="1:12" ht="68.4" customHeight="1">
      <c r="A5" s="39"/>
      <c r="B5" s="40" t="s">
        <v>20</v>
      </c>
      <c r="C5" s="40" t="s">
        <v>54</v>
      </c>
      <c r="D5" s="40" t="s">
        <v>55</v>
      </c>
      <c r="E5" s="40" t="s">
        <v>56</v>
      </c>
      <c r="F5" s="40" t="s">
        <v>21</v>
      </c>
      <c r="G5" s="40" t="s">
        <v>67</v>
      </c>
      <c r="H5" s="40" t="s">
        <v>68</v>
      </c>
      <c r="I5" s="254" t="s">
        <v>196</v>
      </c>
      <c r="J5" s="41" t="s">
        <v>246</v>
      </c>
      <c r="K5" s="41" t="s">
        <v>237</v>
      </c>
      <c r="L5" s="41" t="s">
        <v>244</v>
      </c>
    </row>
    <row r="6" spans="1:12" ht="4.5" customHeight="1">
      <c r="A6" s="43"/>
      <c r="B6" s="44"/>
      <c r="C6" s="44"/>
      <c r="D6" s="44"/>
      <c r="E6" s="44"/>
      <c r="F6" s="44"/>
      <c r="G6" s="44"/>
      <c r="H6" s="44"/>
      <c r="I6" s="255"/>
      <c r="J6" s="45"/>
      <c r="K6" s="45"/>
      <c r="L6" s="45"/>
    </row>
    <row r="7" spans="1:12" ht="13.8">
      <c r="A7" s="46" t="s">
        <v>51</v>
      </c>
      <c r="B7" s="37">
        <v>1526.7918656299998</v>
      </c>
      <c r="C7" s="37">
        <v>5666.09840929</v>
      </c>
      <c r="D7" s="37">
        <v>13337.20357184</v>
      </c>
      <c r="E7" s="37">
        <v>4107.823984600001</v>
      </c>
      <c r="F7" s="37">
        <v>230.61923504</v>
      </c>
      <c r="G7" s="37">
        <v>2411.98869884</v>
      </c>
      <c r="H7" s="37">
        <v>4047.1752320899996</v>
      </c>
      <c r="I7" s="256">
        <v>31327.70099733</v>
      </c>
      <c r="J7" s="253">
        <v>17.18768424</v>
      </c>
      <c r="K7" s="253">
        <v>15297.523102160001</v>
      </c>
      <c r="L7" s="253">
        <v>55.23264947999999</v>
      </c>
    </row>
    <row r="8" spans="1:12" ht="13.8">
      <c r="A8" s="47" t="s">
        <v>2</v>
      </c>
      <c r="B8" s="35">
        <v>193.60661909</v>
      </c>
      <c r="C8" s="35">
        <v>1130.8246161400002</v>
      </c>
      <c r="D8" s="35">
        <v>3267.1234570399997</v>
      </c>
      <c r="E8" s="35">
        <v>704.33724208</v>
      </c>
      <c r="F8" s="35">
        <v>5.0036598</v>
      </c>
      <c r="G8" s="35">
        <v>68.85632909</v>
      </c>
      <c r="H8" s="35">
        <v>289.35621966</v>
      </c>
      <c r="I8" s="257">
        <v>5659.108142899999</v>
      </c>
      <c r="J8" s="81">
        <v>0</v>
      </c>
      <c r="K8" s="81">
        <v>4400.65061476</v>
      </c>
      <c r="L8" s="81">
        <v>0</v>
      </c>
    </row>
    <row r="9" spans="1:12" ht="13.8">
      <c r="A9" s="47" t="s">
        <v>8</v>
      </c>
      <c r="B9" s="35">
        <v>0</v>
      </c>
      <c r="C9" s="35">
        <v>23.6452828</v>
      </c>
      <c r="D9" s="35">
        <v>28.012044730000003</v>
      </c>
      <c r="E9" s="35">
        <v>0.93823681</v>
      </c>
      <c r="F9" s="35">
        <v>0</v>
      </c>
      <c r="G9" s="35">
        <v>24.26499384</v>
      </c>
      <c r="H9" s="35">
        <v>5.77946708</v>
      </c>
      <c r="I9" s="257">
        <v>82.64002526</v>
      </c>
      <c r="J9" s="81">
        <v>0</v>
      </c>
      <c r="K9" s="81">
        <v>36.08637538</v>
      </c>
      <c r="L9" s="81">
        <v>0</v>
      </c>
    </row>
    <row r="10" spans="1:12" ht="13.8">
      <c r="A10" s="47" t="s">
        <v>3</v>
      </c>
      <c r="B10" s="35">
        <v>906.0110188</v>
      </c>
      <c r="C10" s="35">
        <v>2418.2335145899997</v>
      </c>
      <c r="D10" s="35">
        <v>6993.814190659999</v>
      </c>
      <c r="E10" s="35">
        <v>1612.71870227</v>
      </c>
      <c r="F10" s="35">
        <v>23.71390564</v>
      </c>
      <c r="G10" s="35">
        <v>1261.43564974</v>
      </c>
      <c r="H10" s="35">
        <v>1872.9424968399999</v>
      </c>
      <c r="I10" s="257">
        <v>15088.869478539998</v>
      </c>
      <c r="J10" s="81">
        <v>0</v>
      </c>
      <c r="K10" s="81">
        <v>6867.90976617</v>
      </c>
      <c r="L10" s="81">
        <v>0</v>
      </c>
    </row>
    <row r="11" spans="1:12" ht="13.8">
      <c r="A11" s="47" t="s">
        <v>6</v>
      </c>
      <c r="B11" s="35">
        <v>0</v>
      </c>
      <c r="C11" s="35">
        <v>197.68642152</v>
      </c>
      <c r="D11" s="35">
        <v>356.21291605</v>
      </c>
      <c r="E11" s="35">
        <v>22.30306685</v>
      </c>
      <c r="F11" s="35">
        <v>5.38448537</v>
      </c>
      <c r="G11" s="35">
        <v>172.63360631999998</v>
      </c>
      <c r="H11" s="35">
        <v>72.75280473999999</v>
      </c>
      <c r="I11" s="257">
        <v>826.97330085</v>
      </c>
      <c r="J11" s="81">
        <v>0</v>
      </c>
      <c r="K11" s="81">
        <v>216.34515410999998</v>
      </c>
      <c r="L11" s="81">
        <v>0</v>
      </c>
    </row>
    <row r="12" spans="1:12" ht="13.8">
      <c r="A12" s="47" t="s">
        <v>117</v>
      </c>
      <c r="B12" s="35">
        <v>75.96654242</v>
      </c>
      <c r="C12" s="35">
        <v>276.91456012</v>
      </c>
      <c r="D12" s="35">
        <v>276.54049116</v>
      </c>
      <c r="E12" s="35">
        <v>3.2681416</v>
      </c>
      <c r="F12" s="35">
        <v>0.01532993</v>
      </c>
      <c r="G12" s="35">
        <v>52.66664885</v>
      </c>
      <c r="H12" s="35">
        <v>89.51922755</v>
      </c>
      <c r="I12" s="257">
        <v>774.8909416299999</v>
      </c>
      <c r="J12" s="81">
        <v>0</v>
      </c>
      <c r="K12" s="81">
        <v>184.27955673</v>
      </c>
      <c r="L12" s="81">
        <v>0</v>
      </c>
    </row>
    <row r="13" spans="1:12" ht="13.8">
      <c r="A13" s="47" t="s">
        <v>5</v>
      </c>
      <c r="B13" s="35">
        <v>39.96497471</v>
      </c>
      <c r="C13" s="35">
        <v>549.71965827</v>
      </c>
      <c r="D13" s="35">
        <v>890.4427714199999</v>
      </c>
      <c r="E13" s="35">
        <v>193.16187238</v>
      </c>
      <c r="F13" s="35">
        <v>0.8238417</v>
      </c>
      <c r="G13" s="35">
        <v>401.33116076</v>
      </c>
      <c r="H13" s="35">
        <v>818.86096947</v>
      </c>
      <c r="I13" s="257">
        <v>2894.3052487099994</v>
      </c>
      <c r="J13" s="81">
        <v>0</v>
      </c>
      <c r="K13" s="81">
        <v>1099.0807847899998</v>
      </c>
      <c r="L13" s="81">
        <v>0</v>
      </c>
    </row>
    <row r="14" spans="1:12" ht="13.8" hidden="1">
      <c r="A14" s="47" t="s">
        <v>22</v>
      </c>
      <c r="B14" s="35">
        <v>0</v>
      </c>
      <c r="C14" s="35">
        <v>0</v>
      </c>
      <c r="D14" s="35">
        <v>0</v>
      </c>
      <c r="E14" s="35">
        <v>0</v>
      </c>
      <c r="F14" s="35">
        <v>0</v>
      </c>
      <c r="G14" s="35">
        <v>0</v>
      </c>
      <c r="H14" s="35">
        <v>0</v>
      </c>
      <c r="I14" s="257">
        <v>0</v>
      </c>
      <c r="J14" s="81">
        <v>0</v>
      </c>
      <c r="K14" s="81">
        <v>0</v>
      </c>
      <c r="L14" s="81">
        <v>0</v>
      </c>
    </row>
    <row r="15" spans="1:12" ht="13.8">
      <c r="A15" s="47" t="s">
        <v>4</v>
      </c>
      <c r="B15" s="35">
        <v>93.33321224</v>
      </c>
      <c r="C15" s="35">
        <v>600.33692634</v>
      </c>
      <c r="D15" s="35">
        <v>1280.0765134</v>
      </c>
      <c r="E15" s="35">
        <v>601.7443614400001</v>
      </c>
      <c r="F15" s="35">
        <v>13.93936107</v>
      </c>
      <c r="G15" s="35">
        <v>355.81132400999996</v>
      </c>
      <c r="H15" s="35">
        <v>796.97714806</v>
      </c>
      <c r="I15" s="257">
        <v>3742.21884656</v>
      </c>
      <c r="J15" s="81">
        <v>0</v>
      </c>
      <c r="K15" s="81">
        <v>1932.3966332900002</v>
      </c>
      <c r="L15" s="81">
        <v>0</v>
      </c>
    </row>
    <row r="16" spans="1:12" ht="13.8">
      <c r="A16" s="47" t="s">
        <v>7</v>
      </c>
      <c r="B16" s="35">
        <v>0</v>
      </c>
      <c r="C16" s="35">
        <v>0</v>
      </c>
      <c r="D16" s="35">
        <v>92.04465697</v>
      </c>
      <c r="E16" s="35">
        <v>969.18820794</v>
      </c>
      <c r="F16" s="35">
        <v>181.69039526</v>
      </c>
      <c r="G16" s="35">
        <v>18.65397043</v>
      </c>
      <c r="H16" s="35">
        <v>47.66000262</v>
      </c>
      <c r="I16" s="257">
        <v>1309.2372332200002</v>
      </c>
      <c r="J16" s="81">
        <v>0.12364474</v>
      </c>
      <c r="K16" s="81">
        <v>560.77421693</v>
      </c>
      <c r="L16" s="81">
        <v>55.23264947999999</v>
      </c>
    </row>
    <row r="17" spans="1:12" ht="13.8">
      <c r="A17" s="47" t="s">
        <v>23</v>
      </c>
      <c r="B17" s="35">
        <v>13.867564269999999</v>
      </c>
      <c r="C17" s="35">
        <v>158.99300802000002</v>
      </c>
      <c r="D17" s="35">
        <v>9.85756555</v>
      </c>
      <c r="E17" s="35">
        <v>0.16415323</v>
      </c>
      <c r="F17" s="35">
        <v>0.048256270000000004</v>
      </c>
      <c r="G17" s="35">
        <v>18.20430983</v>
      </c>
      <c r="H17" s="35">
        <v>53.326896070000004</v>
      </c>
      <c r="I17" s="257">
        <v>254.46175324000004</v>
      </c>
      <c r="J17" s="81">
        <v>0</v>
      </c>
      <c r="K17" s="81">
        <v>0</v>
      </c>
      <c r="L17" s="81">
        <v>0</v>
      </c>
    </row>
    <row r="18" spans="1:12" ht="13.8">
      <c r="A18" s="47" t="s">
        <v>24</v>
      </c>
      <c r="B18" s="35">
        <v>0</v>
      </c>
      <c r="C18" s="35">
        <v>0</v>
      </c>
      <c r="D18" s="35">
        <v>0</v>
      </c>
      <c r="E18" s="35">
        <v>0</v>
      </c>
      <c r="F18" s="35">
        <v>0</v>
      </c>
      <c r="G18" s="35">
        <v>6.47786124</v>
      </c>
      <c r="H18" s="35">
        <v>0</v>
      </c>
      <c r="I18" s="257">
        <v>6.47786124</v>
      </c>
      <c r="J18" s="81">
        <v>0</v>
      </c>
      <c r="K18" s="81">
        <v>0</v>
      </c>
      <c r="L18" s="81">
        <v>0</v>
      </c>
    </row>
    <row r="19" spans="1:12" ht="13.8">
      <c r="A19" s="47" t="s">
        <v>9</v>
      </c>
      <c r="B19" s="35">
        <v>204.0419341</v>
      </c>
      <c r="C19" s="35">
        <v>309.74442149000004</v>
      </c>
      <c r="D19" s="35">
        <v>143.07896486</v>
      </c>
      <c r="E19" s="35">
        <v>0</v>
      </c>
      <c r="F19" s="35">
        <v>0</v>
      </c>
      <c r="G19" s="35">
        <v>0</v>
      </c>
      <c r="H19" s="35">
        <v>0</v>
      </c>
      <c r="I19" s="257">
        <v>656.8653204500001</v>
      </c>
      <c r="J19" s="81">
        <v>0</v>
      </c>
      <c r="K19" s="81">
        <v>0</v>
      </c>
      <c r="L19" s="81">
        <v>0</v>
      </c>
    </row>
    <row r="20" spans="1:12" ht="13.8">
      <c r="A20" s="47" t="s">
        <v>25</v>
      </c>
      <c r="B20" s="35">
        <v>0</v>
      </c>
      <c r="C20" s="35">
        <v>0</v>
      </c>
      <c r="D20" s="35">
        <v>0</v>
      </c>
      <c r="E20" s="35">
        <v>0</v>
      </c>
      <c r="F20" s="35">
        <v>0</v>
      </c>
      <c r="G20" s="35">
        <v>13.60909498</v>
      </c>
      <c r="H20" s="35">
        <v>0</v>
      </c>
      <c r="I20" s="257">
        <v>13.60909498</v>
      </c>
      <c r="J20" s="81">
        <v>0</v>
      </c>
      <c r="K20" s="81">
        <v>0</v>
      </c>
      <c r="L20" s="81">
        <v>0</v>
      </c>
    </row>
    <row r="21" spans="1:12" ht="13.8">
      <c r="A21" s="47" t="s">
        <v>317</v>
      </c>
      <c r="B21" s="35">
        <v>0</v>
      </c>
      <c r="C21" s="35">
        <v>0</v>
      </c>
      <c r="D21" s="35">
        <v>0</v>
      </c>
      <c r="E21" s="35">
        <v>0</v>
      </c>
      <c r="F21" s="35">
        <v>0</v>
      </c>
      <c r="G21" s="35">
        <v>18.04374975</v>
      </c>
      <c r="H21" s="35">
        <v>0</v>
      </c>
      <c r="I21" s="257">
        <v>18.04374975</v>
      </c>
      <c r="J21" s="81">
        <v>17.0640395</v>
      </c>
      <c r="K21" s="81">
        <v>0</v>
      </c>
      <c r="L21" s="81">
        <v>0</v>
      </c>
    </row>
    <row r="22" spans="1:12" ht="13.8" hidden="1">
      <c r="A22" s="47" t="s">
        <v>26</v>
      </c>
      <c r="B22" s="35">
        <v>0</v>
      </c>
      <c r="C22" s="35">
        <v>0</v>
      </c>
      <c r="D22" s="35">
        <v>0</v>
      </c>
      <c r="E22" s="35">
        <v>0</v>
      </c>
      <c r="F22" s="35">
        <v>0</v>
      </c>
      <c r="G22" s="35">
        <v>0</v>
      </c>
      <c r="H22" s="35">
        <v>0</v>
      </c>
      <c r="I22" s="257">
        <v>0</v>
      </c>
      <c r="J22" s="81">
        <v>0</v>
      </c>
      <c r="K22" s="81">
        <v>0</v>
      </c>
      <c r="L22" s="81">
        <v>0</v>
      </c>
    </row>
    <row r="23" spans="1:12" ht="13.8" hidden="1">
      <c r="A23" s="47" t="s">
        <v>134</v>
      </c>
      <c r="B23" s="35">
        <v>0</v>
      </c>
      <c r="C23" s="35">
        <v>0</v>
      </c>
      <c r="D23" s="35">
        <v>0</v>
      </c>
      <c r="E23" s="35">
        <v>0</v>
      </c>
      <c r="F23" s="35">
        <v>0</v>
      </c>
      <c r="G23" s="35">
        <v>0</v>
      </c>
      <c r="H23" s="35">
        <v>0</v>
      </c>
      <c r="I23" s="257">
        <v>0</v>
      </c>
      <c r="J23" s="81">
        <v>0</v>
      </c>
      <c r="K23" s="81">
        <v>0</v>
      </c>
      <c r="L23" s="81">
        <v>0</v>
      </c>
    </row>
    <row r="24" spans="1:12" ht="13.8">
      <c r="A24" s="48"/>
      <c r="B24" s="31"/>
      <c r="C24" s="31"/>
      <c r="D24" s="31"/>
      <c r="E24" s="31"/>
      <c r="F24" s="31"/>
      <c r="G24" s="31"/>
      <c r="H24" s="31"/>
      <c r="I24" s="258"/>
      <c r="J24" s="32"/>
      <c r="K24" s="32"/>
      <c r="L24" s="32"/>
    </row>
    <row r="25" spans="1:12" ht="13.8">
      <c r="A25" s="46" t="s">
        <v>50</v>
      </c>
      <c r="B25" s="37">
        <v>0</v>
      </c>
      <c r="C25" s="37">
        <v>1.69006017</v>
      </c>
      <c r="D25" s="37">
        <v>31.47754636</v>
      </c>
      <c r="E25" s="37">
        <v>397.45108954</v>
      </c>
      <c r="F25" s="37">
        <v>81.26417776</v>
      </c>
      <c r="G25" s="37">
        <v>245.40901071000002</v>
      </c>
      <c r="H25" s="37">
        <v>10.70499397</v>
      </c>
      <c r="I25" s="256">
        <v>767.99687851</v>
      </c>
      <c r="J25" s="36">
        <v>13.126254450000001</v>
      </c>
      <c r="K25" s="36">
        <v>31.35117271</v>
      </c>
      <c r="L25" s="36">
        <v>22.511703240000003</v>
      </c>
    </row>
    <row r="26" spans="1:12" ht="13.8">
      <c r="A26" s="47" t="s">
        <v>27</v>
      </c>
      <c r="B26" s="35">
        <v>0</v>
      </c>
      <c r="C26" s="35">
        <v>0</v>
      </c>
      <c r="D26" s="35">
        <v>0.39368507</v>
      </c>
      <c r="E26" s="35">
        <v>4.88481305</v>
      </c>
      <c r="F26" s="35">
        <v>2.1582606699999998</v>
      </c>
      <c r="G26" s="35">
        <v>58.818163240000004</v>
      </c>
      <c r="H26" s="35">
        <v>0.00602238</v>
      </c>
      <c r="I26" s="257">
        <v>66.26094441000001</v>
      </c>
      <c r="J26" s="81">
        <v>0</v>
      </c>
      <c r="K26" s="81">
        <v>0</v>
      </c>
      <c r="L26" s="81">
        <v>0</v>
      </c>
    </row>
    <row r="27" spans="1:12" ht="13.8">
      <c r="A27" s="47" t="s">
        <v>28</v>
      </c>
      <c r="B27" s="35">
        <v>0</v>
      </c>
      <c r="C27" s="35">
        <v>0</v>
      </c>
      <c r="D27" s="35">
        <v>1.5298195399999999</v>
      </c>
      <c r="E27" s="35">
        <v>144.33764391</v>
      </c>
      <c r="F27" s="35">
        <v>24.98508711</v>
      </c>
      <c r="G27" s="35">
        <v>5.88237023</v>
      </c>
      <c r="H27" s="35">
        <v>0</v>
      </c>
      <c r="I27" s="257">
        <v>176.73492079</v>
      </c>
      <c r="J27" s="81">
        <v>0</v>
      </c>
      <c r="K27" s="81">
        <v>5.05447855</v>
      </c>
      <c r="L27" s="81">
        <v>11.902812050000001</v>
      </c>
    </row>
    <row r="28" spans="1:12" ht="13.8">
      <c r="A28" s="47" t="s">
        <v>29</v>
      </c>
      <c r="B28" s="35">
        <v>0</v>
      </c>
      <c r="C28" s="35">
        <v>0</v>
      </c>
      <c r="D28" s="35">
        <v>0.59212714</v>
      </c>
      <c r="E28" s="35">
        <v>44.99309623999999</v>
      </c>
      <c r="F28" s="35">
        <v>8.53468472</v>
      </c>
      <c r="G28" s="35">
        <v>14.68016095</v>
      </c>
      <c r="H28" s="35">
        <v>0</v>
      </c>
      <c r="I28" s="257">
        <v>68.80006904999999</v>
      </c>
      <c r="J28" s="81">
        <v>0.48164242</v>
      </c>
      <c r="K28" s="81">
        <v>0</v>
      </c>
      <c r="L28" s="81">
        <v>2.0079132299999998</v>
      </c>
    </row>
    <row r="29" spans="1:12" ht="13.8">
      <c r="A29" s="47" t="s">
        <v>10</v>
      </c>
      <c r="B29" s="35">
        <v>0</v>
      </c>
      <c r="C29" s="35">
        <v>0</v>
      </c>
      <c r="D29" s="35">
        <v>0.029660350000000002</v>
      </c>
      <c r="E29" s="35">
        <v>14.83317375</v>
      </c>
      <c r="F29" s="35">
        <v>4.55917009</v>
      </c>
      <c r="G29" s="35">
        <v>4.88238851</v>
      </c>
      <c r="H29" s="35">
        <v>0</v>
      </c>
      <c r="I29" s="257">
        <v>24.3043927</v>
      </c>
      <c r="J29" s="81">
        <v>1.7947407800000001</v>
      </c>
      <c r="K29" s="81">
        <v>11.01613637</v>
      </c>
      <c r="L29" s="81">
        <v>2.0284162500000003</v>
      </c>
    </row>
    <row r="30" spans="1:12" ht="13.8">
      <c r="A30" s="47" t="s">
        <v>30</v>
      </c>
      <c r="B30" s="35">
        <v>0</v>
      </c>
      <c r="C30" s="35">
        <v>0</v>
      </c>
      <c r="D30" s="35">
        <v>0.44676241</v>
      </c>
      <c r="E30" s="35">
        <v>0</v>
      </c>
      <c r="F30" s="35">
        <v>0</v>
      </c>
      <c r="G30" s="35">
        <v>71.73334972</v>
      </c>
      <c r="H30" s="35">
        <v>0</v>
      </c>
      <c r="I30" s="257">
        <v>72.18011213000001</v>
      </c>
      <c r="J30" s="81">
        <v>6.7982422300000005</v>
      </c>
      <c r="K30" s="81">
        <v>0</v>
      </c>
      <c r="L30" s="81">
        <v>0</v>
      </c>
    </row>
    <row r="31" spans="1:12" ht="13.8">
      <c r="A31" s="47" t="s">
        <v>31</v>
      </c>
      <c r="B31" s="35">
        <v>0</v>
      </c>
      <c r="C31" s="35">
        <v>0</v>
      </c>
      <c r="D31" s="35">
        <v>0.01169502</v>
      </c>
      <c r="E31" s="35">
        <v>1.1940078699999999</v>
      </c>
      <c r="F31" s="35">
        <v>2.80183682</v>
      </c>
      <c r="G31" s="35">
        <v>13.98664451</v>
      </c>
      <c r="H31" s="35">
        <v>4.869535099999999</v>
      </c>
      <c r="I31" s="257">
        <v>22.86371932</v>
      </c>
      <c r="J31" s="81">
        <v>4.05162902</v>
      </c>
      <c r="K31" s="81">
        <v>0</v>
      </c>
      <c r="L31" s="81">
        <v>0.52256573</v>
      </c>
    </row>
    <row r="32" spans="1:12" ht="13.8">
      <c r="A32" s="47" t="s">
        <v>32</v>
      </c>
      <c r="B32" s="35">
        <v>0</v>
      </c>
      <c r="C32" s="35">
        <v>1.69006017</v>
      </c>
      <c r="D32" s="35">
        <v>17.89898252</v>
      </c>
      <c r="E32" s="35">
        <v>40.99345853</v>
      </c>
      <c r="F32" s="35">
        <v>1.82368382</v>
      </c>
      <c r="G32" s="35">
        <v>57.39627242</v>
      </c>
      <c r="H32" s="35">
        <v>0</v>
      </c>
      <c r="I32" s="257">
        <v>119.80245746</v>
      </c>
      <c r="J32" s="81">
        <v>0</v>
      </c>
      <c r="K32" s="81">
        <v>0</v>
      </c>
      <c r="L32" s="81">
        <v>0</v>
      </c>
    </row>
    <row r="33" spans="1:12" ht="13.8">
      <c r="A33" s="47" t="s">
        <v>33</v>
      </c>
      <c r="B33" s="35">
        <v>0</v>
      </c>
      <c r="C33" s="35">
        <v>0</v>
      </c>
      <c r="D33" s="35">
        <v>5.48507477</v>
      </c>
      <c r="E33" s="35">
        <v>51.211100849999994</v>
      </c>
      <c r="F33" s="35">
        <v>17.86469731</v>
      </c>
      <c r="G33" s="35">
        <v>7.3399861500000005</v>
      </c>
      <c r="H33" s="35">
        <v>0</v>
      </c>
      <c r="I33" s="257">
        <v>81.90085907999999</v>
      </c>
      <c r="J33" s="81">
        <v>0</v>
      </c>
      <c r="K33" s="81">
        <v>4.84194673</v>
      </c>
      <c r="L33" s="81">
        <v>0</v>
      </c>
    </row>
    <row r="34" spans="1:12" ht="13.8">
      <c r="A34" s="47" t="s">
        <v>34</v>
      </c>
      <c r="B34" s="35">
        <v>0</v>
      </c>
      <c r="C34" s="35">
        <v>0</v>
      </c>
      <c r="D34" s="35">
        <v>5.089739539999999</v>
      </c>
      <c r="E34" s="35">
        <v>95.00379534000001</v>
      </c>
      <c r="F34" s="35">
        <v>18.53675722</v>
      </c>
      <c r="G34" s="35">
        <v>10.689674980000001</v>
      </c>
      <c r="H34" s="35">
        <v>5.82943649</v>
      </c>
      <c r="I34" s="257">
        <v>135.14940357</v>
      </c>
      <c r="J34" s="81">
        <v>0</v>
      </c>
      <c r="K34" s="81">
        <v>10.43861106</v>
      </c>
      <c r="L34" s="81">
        <v>6.04999598</v>
      </c>
    </row>
    <row r="35" spans="1:12" ht="13.8">
      <c r="A35" s="48"/>
      <c r="B35" s="31"/>
      <c r="C35" s="31"/>
      <c r="D35" s="31"/>
      <c r="E35" s="31"/>
      <c r="F35" s="31"/>
      <c r="G35" s="31"/>
      <c r="H35" s="31"/>
      <c r="I35" s="258"/>
      <c r="J35" s="81"/>
      <c r="K35" s="81"/>
      <c r="L35" s="81"/>
    </row>
    <row r="36" spans="1:12" ht="13.8">
      <c r="A36" s="46" t="s">
        <v>0</v>
      </c>
      <c r="B36" s="37">
        <v>2.75218673</v>
      </c>
      <c r="C36" s="37">
        <v>50.24106099</v>
      </c>
      <c r="D36" s="37">
        <v>759.8225336099999</v>
      </c>
      <c r="E36" s="37">
        <v>3041.17029353</v>
      </c>
      <c r="F36" s="37">
        <v>383.74413527</v>
      </c>
      <c r="G36" s="37">
        <v>403.56915272</v>
      </c>
      <c r="H36" s="37">
        <v>250.84866281</v>
      </c>
      <c r="I36" s="256">
        <v>4892.14802566</v>
      </c>
      <c r="J36" s="36">
        <v>1.8914</v>
      </c>
      <c r="K36" s="36">
        <v>1063.47493434</v>
      </c>
      <c r="L36" s="36">
        <v>163.06046759</v>
      </c>
    </row>
    <row r="37" spans="1:12" ht="13.8">
      <c r="A37" s="47" t="s">
        <v>12</v>
      </c>
      <c r="B37" s="35">
        <v>0</v>
      </c>
      <c r="C37" s="35">
        <v>0</v>
      </c>
      <c r="D37" s="35">
        <v>85.2852814</v>
      </c>
      <c r="E37" s="35">
        <v>718.8468273999999</v>
      </c>
      <c r="F37" s="35">
        <v>96.63578022</v>
      </c>
      <c r="G37" s="35">
        <v>110.58865386</v>
      </c>
      <c r="H37" s="35">
        <v>41.69183952</v>
      </c>
      <c r="I37" s="257">
        <v>1053.0483824</v>
      </c>
      <c r="J37" s="81">
        <v>1.2542163</v>
      </c>
      <c r="K37" s="81">
        <v>152.85612414</v>
      </c>
      <c r="L37" s="81">
        <v>19.676132080000002</v>
      </c>
    </row>
    <row r="38" spans="1:12" ht="13.8">
      <c r="A38" s="47" t="s">
        <v>11</v>
      </c>
      <c r="B38" s="35">
        <v>0</v>
      </c>
      <c r="C38" s="35">
        <v>0</v>
      </c>
      <c r="D38" s="35">
        <v>185.48209878999998</v>
      </c>
      <c r="E38" s="35">
        <v>708.3585724799999</v>
      </c>
      <c r="F38" s="35">
        <v>70.25324302</v>
      </c>
      <c r="G38" s="35">
        <v>88.73845873</v>
      </c>
      <c r="H38" s="35">
        <v>49.62203366</v>
      </c>
      <c r="I38" s="257">
        <v>1102.45440668</v>
      </c>
      <c r="J38" s="81">
        <v>0</v>
      </c>
      <c r="K38" s="81">
        <v>431.92129997999996</v>
      </c>
      <c r="L38" s="81">
        <v>55.544046439999995</v>
      </c>
    </row>
    <row r="39" spans="1:12" ht="13.8">
      <c r="A39" s="47" t="s">
        <v>35</v>
      </c>
      <c r="B39" s="35">
        <v>0</v>
      </c>
      <c r="C39" s="35">
        <v>0</v>
      </c>
      <c r="D39" s="35">
        <v>1.7412225700000001</v>
      </c>
      <c r="E39" s="35">
        <v>8.33549904</v>
      </c>
      <c r="F39" s="35">
        <v>1.702977</v>
      </c>
      <c r="G39" s="35">
        <v>1.7534894300000001</v>
      </c>
      <c r="H39" s="35">
        <v>0</v>
      </c>
      <c r="I39" s="257">
        <v>13.53318804</v>
      </c>
      <c r="J39" s="81">
        <v>0</v>
      </c>
      <c r="K39" s="81">
        <v>0</v>
      </c>
      <c r="L39" s="81">
        <v>0</v>
      </c>
    </row>
    <row r="40" spans="1:12" ht="13.8">
      <c r="A40" s="47" t="s">
        <v>17</v>
      </c>
      <c r="B40" s="35">
        <v>0</v>
      </c>
      <c r="C40" s="35">
        <v>3.6365143</v>
      </c>
      <c r="D40" s="35">
        <v>64.84633873000001</v>
      </c>
      <c r="E40" s="35">
        <v>428.15137632</v>
      </c>
      <c r="F40" s="35">
        <v>70.65628419</v>
      </c>
      <c r="G40" s="35">
        <v>66.72942383</v>
      </c>
      <c r="H40" s="35">
        <v>43.605610920000004</v>
      </c>
      <c r="I40" s="257">
        <v>677.62554829</v>
      </c>
      <c r="J40" s="81">
        <v>0.24908251999999997</v>
      </c>
      <c r="K40" s="81">
        <v>158.45318101</v>
      </c>
      <c r="L40" s="81">
        <v>33.866015260000005</v>
      </c>
    </row>
    <row r="41" spans="1:12" ht="13.8">
      <c r="A41" s="47" t="s">
        <v>19</v>
      </c>
      <c r="B41" s="35">
        <v>0</v>
      </c>
      <c r="C41" s="35">
        <v>14.5249235</v>
      </c>
      <c r="D41" s="35">
        <v>38.833916689999995</v>
      </c>
      <c r="E41" s="35">
        <v>147.07176242</v>
      </c>
      <c r="F41" s="35">
        <v>15.76747027</v>
      </c>
      <c r="G41" s="35">
        <v>30.31648893</v>
      </c>
      <c r="H41" s="35">
        <v>13.02132199</v>
      </c>
      <c r="I41" s="257">
        <v>259.53588379999997</v>
      </c>
      <c r="J41" s="81">
        <v>0</v>
      </c>
      <c r="K41" s="81">
        <v>44.39017257</v>
      </c>
      <c r="L41" s="81">
        <v>8.98394811</v>
      </c>
    </row>
    <row r="42" spans="1:12" ht="13.8">
      <c r="A42" s="47" t="s">
        <v>18</v>
      </c>
      <c r="B42" s="35">
        <v>2.75218673</v>
      </c>
      <c r="C42" s="35">
        <v>2.4373458500000003</v>
      </c>
      <c r="D42" s="35">
        <v>10.916780170000001</v>
      </c>
      <c r="E42" s="35">
        <v>34.47898889</v>
      </c>
      <c r="F42" s="35">
        <v>4.49191028</v>
      </c>
      <c r="G42" s="35">
        <v>7.725578810000001</v>
      </c>
      <c r="H42" s="35">
        <v>3.28502363</v>
      </c>
      <c r="I42" s="257">
        <v>66.08781436</v>
      </c>
      <c r="J42" s="81">
        <v>0</v>
      </c>
      <c r="K42" s="81">
        <v>2.3613107300000005</v>
      </c>
      <c r="L42" s="81">
        <v>0.7557587400000001</v>
      </c>
    </row>
    <row r="43" spans="1:12" ht="13.8">
      <c r="A43" s="47" t="s">
        <v>36</v>
      </c>
      <c r="B43" s="35">
        <v>0</v>
      </c>
      <c r="C43" s="35">
        <v>0</v>
      </c>
      <c r="D43" s="35">
        <v>0.92825488</v>
      </c>
      <c r="E43" s="35">
        <v>2.8557341600000004</v>
      </c>
      <c r="F43" s="35">
        <v>1.73681629</v>
      </c>
      <c r="G43" s="35">
        <v>0.65653783</v>
      </c>
      <c r="H43" s="35">
        <v>0</v>
      </c>
      <c r="I43" s="257">
        <v>6.1773431599999995</v>
      </c>
      <c r="J43" s="81">
        <v>0</v>
      </c>
      <c r="K43" s="81">
        <v>0</v>
      </c>
      <c r="L43" s="81">
        <v>0</v>
      </c>
    </row>
    <row r="44" spans="1:12" ht="13.8">
      <c r="A44" s="47" t="s">
        <v>14</v>
      </c>
      <c r="B44" s="35">
        <v>0</v>
      </c>
      <c r="C44" s="35">
        <v>23.298088370000002</v>
      </c>
      <c r="D44" s="35">
        <v>269.0131452</v>
      </c>
      <c r="E44" s="35">
        <v>367.46131697</v>
      </c>
      <c r="F44" s="35">
        <v>38.39387561</v>
      </c>
      <c r="G44" s="35">
        <v>43.28216893</v>
      </c>
      <c r="H44" s="35">
        <v>77.26073375</v>
      </c>
      <c r="I44" s="257">
        <v>818.70932883</v>
      </c>
      <c r="J44" s="81">
        <v>0.06983877</v>
      </c>
      <c r="K44" s="81">
        <v>30.66670664</v>
      </c>
      <c r="L44" s="81">
        <v>10.87839125</v>
      </c>
    </row>
    <row r="45" spans="1:12" ht="13.8">
      <c r="A45" s="47" t="s">
        <v>13</v>
      </c>
      <c r="B45" s="35">
        <v>0</v>
      </c>
      <c r="C45" s="35">
        <v>6.344188969999999</v>
      </c>
      <c r="D45" s="35">
        <v>56.05597919</v>
      </c>
      <c r="E45" s="35">
        <v>394.66805366999995</v>
      </c>
      <c r="F45" s="35">
        <v>58.893612610000005</v>
      </c>
      <c r="G45" s="35">
        <v>32.64219593</v>
      </c>
      <c r="H45" s="35">
        <v>2.4330434199999997</v>
      </c>
      <c r="I45" s="257">
        <v>551.0370737899999</v>
      </c>
      <c r="J45" s="81">
        <v>0</v>
      </c>
      <c r="K45" s="81">
        <v>173.68937132</v>
      </c>
      <c r="L45" s="81">
        <v>30.898320100000003</v>
      </c>
    </row>
    <row r="46" spans="1:12" ht="13.8">
      <c r="A46" s="47" t="s">
        <v>15</v>
      </c>
      <c r="B46" s="35">
        <v>0</v>
      </c>
      <c r="C46" s="35">
        <v>0</v>
      </c>
      <c r="D46" s="35">
        <v>4.19243243</v>
      </c>
      <c r="E46" s="35">
        <v>70.7648039</v>
      </c>
      <c r="F46" s="35">
        <v>6.86669251</v>
      </c>
      <c r="G46" s="35">
        <v>12.237877319999999</v>
      </c>
      <c r="H46" s="35">
        <v>2.21108281</v>
      </c>
      <c r="I46" s="257">
        <v>96.27288897</v>
      </c>
      <c r="J46" s="81">
        <v>0.2947422</v>
      </c>
      <c r="K46" s="81">
        <v>9.18309557</v>
      </c>
      <c r="L46" s="81">
        <v>0</v>
      </c>
    </row>
    <row r="47" spans="1:12" ht="13.8">
      <c r="A47" s="47" t="s">
        <v>16</v>
      </c>
      <c r="B47" s="35">
        <v>0</v>
      </c>
      <c r="C47" s="35">
        <v>0</v>
      </c>
      <c r="D47" s="35">
        <v>36.74279924</v>
      </c>
      <c r="E47" s="35">
        <v>127.10890341999999</v>
      </c>
      <c r="F47" s="35">
        <v>14.56241895</v>
      </c>
      <c r="G47" s="35">
        <v>7.0166182</v>
      </c>
      <c r="H47" s="35">
        <v>16.570848429999998</v>
      </c>
      <c r="I47" s="257">
        <v>202.00158824</v>
      </c>
      <c r="J47" s="81">
        <v>0.02352021</v>
      </c>
      <c r="K47" s="81">
        <v>33.53432306</v>
      </c>
      <c r="L47" s="81">
        <v>2.4578556099999997</v>
      </c>
    </row>
    <row r="48" spans="1:12" ht="13.8">
      <c r="A48" s="47" t="s">
        <v>37</v>
      </c>
      <c r="B48" s="35">
        <v>0</v>
      </c>
      <c r="C48" s="35">
        <v>0</v>
      </c>
      <c r="D48" s="35">
        <v>5.784284319999999</v>
      </c>
      <c r="E48" s="35">
        <v>33.06845486</v>
      </c>
      <c r="F48" s="35">
        <v>3.7830543199999997</v>
      </c>
      <c r="G48" s="35">
        <v>1.8816609199999998</v>
      </c>
      <c r="H48" s="35">
        <v>1.14712468</v>
      </c>
      <c r="I48" s="257">
        <v>45.6645791</v>
      </c>
      <c r="J48" s="81">
        <v>0</v>
      </c>
      <c r="K48" s="81">
        <v>26.41934932</v>
      </c>
      <c r="L48" s="81">
        <v>0</v>
      </c>
    </row>
    <row r="49" spans="1:12" ht="13.8">
      <c r="A49" s="48"/>
      <c r="B49" s="31"/>
      <c r="C49" s="31"/>
      <c r="D49" s="31"/>
      <c r="E49" s="31"/>
      <c r="F49" s="31"/>
      <c r="G49" s="31"/>
      <c r="H49" s="31"/>
      <c r="I49" s="258"/>
      <c r="J49" s="32"/>
      <c r="K49" s="32"/>
      <c r="L49" s="32"/>
    </row>
    <row r="50" spans="1:12" ht="13.8">
      <c r="A50" s="46" t="s">
        <v>1</v>
      </c>
      <c r="B50" s="37">
        <v>0</v>
      </c>
      <c r="C50" s="37">
        <v>22.777572579999998</v>
      </c>
      <c r="D50" s="37">
        <v>99.24274297</v>
      </c>
      <c r="E50" s="37">
        <v>164.43898733</v>
      </c>
      <c r="F50" s="37">
        <v>46.76210724</v>
      </c>
      <c r="G50" s="37">
        <v>33.71987939</v>
      </c>
      <c r="H50" s="37">
        <v>2.88712747</v>
      </c>
      <c r="I50" s="256">
        <v>369.82841698</v>
      </c>
      <c r="J50" s="36">
        <v>0</v>
      </c>
      <c r="K50" s="36">
        <v>158.04821876</v>
      </c>
      <c r="L50" s="36">
        <v>0.012780050000000001</v>
      </c>
    </row>
    <row r="51" spans="1:12" ht="13.8">
      <c r="A51" s="47" t="s">
        <v>38</v>
      </c>
      <c r="B51" s="35">
        <v>0</v>
      </c>
      <c r="C51" s="35">
        <v>22.777572579999998</v>
      </c>
      <c r="D51" s="35">
        <v>94.8003124</v>
      </c>
      <c r="E51" s="35">
        <v>127.32326832000001</v>
      </c>
      <c r="F51" s="35">
        <v>30.047665629999997</v>
      </c>
      <c r="G51" s="35">
        <v>5.31001547</v>
      </c>
      <c r="H51" s="35">
        <v>2.88712747</v>
      </c>
      <c r="I51" s="257">
        <v>283.14596187</v>
      </c>
      <c r="J51" s="81">
        <v>0</v>
      </c>
      <c r="K51" s="81">
        <v>157.9715217</v>
      </c>
      <c r="L51" s="81">
        <v>0</v>
      </c>
    </row>
    <row r="52" spans="1:12" ht="13.8">
      <c r="A52" s="47" t="s">
        <v>40</v>
      </c>
      <c r="B52" s="35">
        <v>0</v>
      </c>
      <c r="C52" s="35">
        <v>0</v>
      </c>
      <c r="D52" s="35">
        <v>0.6522130899999999</v>
      </c>
      <c r="E52" s="35">
        <v>19.252359600000002</v>
      </c>
      <c r="F52" s="35">
        <v>14.20604841</v>
      </c>
      <c r="G52" s="35">
        <v>4.27381184</v>
      </c>
      <c r="H52" s="35">
        <v>0</v>
      </c>
      <c r="I52" s="257">
        <v>38.38443294</v>
      </c>
      <c r="J52" s="81">
        <v>0</v>
      </c>
      <c r="K52" s="81">
        <v>0</v>
      </c>
      <c r="L52" s="81">
        <v>0</v>
      </c>
    </row>
    <row r="53" spans="1:12" ht="13.8">
      <c r="A53" s="47" t="s">
        <v>41</v>
      </c>
      <c r="B53" s="35">
        <v>0</v>
      </c>
      <c r="C53" s="35">
        <v>0</v>
      </c>
      <c r="D53" s="35">
        <v>0.82501927</v>
      </c>
      <c r="E53" s="35">
        <v>7.170714200000001</v>
      </c>
      <c r="F53" s="35">
        <v>1.39243777</v>
      </c>
      <c r="G53" s="35">
        <v>2.2269701200000003</v>
      </c>
      <c r="H53" s="35">
        <v>0</v>
      </c>
      <c r="I53" s="257">
        <v>11.615141360000003</v>
      </c>
      <c r="J53" s="81">
        <v>0</v>
      </c>
      <c r="K53" s="81">
        <v>0.07669706000000001</v>
      </c>
      <c r="L53" s="81">
        <v>0.012780050000000001</v>
      </c>
    </row>
    <row r="54" spans="1:12" ht="13.8">
      <c r="A54" s="47" t="s">
        <v>42</v>
      </c>
      <c r="B54" s="35">
        <v>0</v>
      </c>
      <c r="C54" s="35">
        <v>0</v>
      </c>
      <c r="D54" s="35">
        <v>2.6735688399999997</v>
      </c>
      <c r="E54" s="35">
        <v>5.34373259</v>
      </c>
      <c r="F54" s="35">
        <v>0.38368308</v>
      </c>
      <c r="G54" s="35">
        <v>0.84650254</v>
      </c>
      <c r="H54" s="35">
        <v>0</v>
      </c>
      <c r="I54" s="257">
        <v>9.24748705</v>
      </c>
      <c r="J54" s="81">
        <v>0</v>
      </c>
      <c r="K54" s="81">
        <v>0</v>
      </c>
      <c r="L54" s="81">
        <v>0</v>
      </c>
    </row>
    <row r="55" spans="1:12" ht="13.8">
      <c r="A55" s="47" t="s">
        <v>43</v>
      </c>
      <c r="B55" s="35">
        <v>0</v>
      </c>
      <c r="C55" s="35">
        <v>0</v>
      </c>
      <c r="D55" s="35">
        <v>0.29162937</v>
      </c>
      <c r="E55" s="35">
        <v>5.34891262</v>
      </c>
      <c r="F55" s="35">
        <v>0.73227235</v>
      </c>
      <c r="G55" s="35">
        <v>3.57099562</v>
      </c>
      <c r="H55" s="35">
        <v>0</v>
      </c>
      <c r="I55" s="257">
        <v>9.94380996</v>
      </c>
      <c r="J55" s="81">
        <v>0</v>
      </c>
      <c r="K55" s="81">
        <v>0</v>
      </c>
      <c r="L55" s="81">
        <v>0</v>
      </c>
    </row>
    <row r="56" spans="1:12" ht="13.8">
      <c r="A56" s="47" t="s">
        <v>136</v>
      </c>
      <c r="B56" s="35">
        <v>0</v>
      </c>
      <c r="C56" s="35">
        <v>0</v>
      </c>
      <c r="D56" s="35">
        <v>0</v>
      </c>
      <c r="E56" s="35">
        <v>0</v>
      </c>
      <c r="F56" s="35">
        <v>0</v>
      </c>
      <c r="G56" s="35">
        <v>17.4915838</v>
      </c>
      <c r="H56" s="35">
        <v>0</v>
      </c>
      <c r="I56" s="257">
        <v>17.4915838</v>
      </c>
      <c r="J56" s="81">
        <v>0</v>
      </c>
      <c r="K56" s="81">
        <v>0</v>
      </c>
      <c r="L56" s="81">
        <v>0</v>
      </c>
    </row>
    <row r="57" spans="1:12" ht="13.8">
      <c r="A57" s="48"/>
      <c r="B57" s="31"/>
      <c r="C57" s="31"/>
      <c r="D57" s="31"/>
      <c r="E57" s="31"/>
      <c r="F57" s="31"/>
      <c r="G57" s="31"/>
      <c r="H57" s="31"/>
      <c r="I57" s="258"/>
      <c r="J57" s="81"/>
      <c r="K57" s="81"/>
      <c r="L57" s="81"/>
    </row>
    <row r="58" spans="1:12" ht="15.6">
      <c r="A58" s="46" t="s">
        <v>347</v>
      </c>
      <c r="B58" s="37">
        <v>0</v>
      </c>
      <c r="C58" s="37">
        <v>3.9464650700000004</v>
      </c>
      <c r="D58" s="37">
        <v>216.42926177</v>
      </c>
      <c r="E58" s="37">
        <v>288.46938812</v>
      </c>
      <c r="F58" s="37">
        <v>21.78731466</v>
      </c>
      <c r="G58" s="37">
        <v>106.85524734</v>
      </c>
      <c r="H58" s="37">
        <v>19.58563144</v>
      </c>
      <c r="I58" s="259">
        <v>657.0733084000001</v>
      </c>
      <c r="J58" s="36">
        <v>0.37564981</v>
      </c>
      <c r="K58" s="36">
        <v>0</v>
      </c>
      <c r="L58" s="36">
        <v>5.17052196</v>
      </c>
    </row>
    <row r="59" spans="1:12" ht="13.8">
      <c r="A59" s="47" t="s">
        <v>44</v>
      </c>
      <c r="B59" s="35">
        <v>0</v>
      </c>
      <c r="C59" s="35">
        <v>0</v>
      </c>
      <c r="D59" s="35">
        <v>0.05362237</v>
      </c>
      <c r="E59" s="35">
        <v>1.98546603</v>
      </c>
      <c r="F59" s="35">
        <v>1.9310580400000001</v>
      </c>
      <c r="G59" s="35">
        <v>0.06752164999999999</v>
      </c>
      <c r="H59" s="35">
        <v>0</v>
      </c>
      <c r="I59" s="260">
        <v>4.0376680899999995</v>
      </c>
      <c r="J59" s="81">
        <v>0</v>
      </c>
      <c r="K59" s="81">
        <v>0</v>
      </c>
      <c r="L59" s="81">
        <v>0</v>
      </c>
    </row>
    <row r="60" spans="1:12" ht="13.8">
      <c r="A60" s="47" t="s">
        <v>46</v>
      </c>
      <c r="B60" s="35">
        <v>0</v>
      </c>
      <c r="C60" s="35">
        <v>0</v>
      </c>
      <c r="D60" s="35">
        <v>186.27148206</v>
      </c>
      <c r="E60" s="35">
        <v>255.13434273</v>
      </c>
      <c r="F60" s="35">
        <v>14.68996632</v>
      </c>
      <c r="G60" s="35">
        <v>51.11485121</v>
      </c>
      <c r="H60" s="35">
        <v>0</v>
      </c>
      <c r="I60" s="260">
        <v>507.21064232</v>
      </c>
      <c r="J60" s="81">
        <v>0</v>
      </c>
      <c r="K60" s="81">
        <v>0</v>
      </c>
      <c r="L60" s="81">
        <v>5.17052196</v>
      </c>
    </row>
    <row r="61" spans="1:12" ht="13.8">
      <c r="A61" s="47" t="s">
        <v>45</v>
      </c>
      <c r="B61" s="35">
        <v>0</v>
      </c>
      <c r="C61" s="35">
        <v>0</v>
      </c>
      <c r="D61" s="35">
        <v>0</v>
      </c>
      <c r="E61" s="35">
        <v>3.4780097999999997</v>
      </c>
      <c r="F61" s="35">
        <v>4.09212135</v>
      </c>
      <c r="G61" s="35">
        <v>2.08473495</v>
      </c>
      <c r="H61" s="35">
        <v>0</v>
      </c>
      <c r="I61" s="260">
        <v>9.6548661</v>
      </c>
      <c r="J61" s="81">
        <v>0</v>
      </c>
      <c r="K61" s="81">
        <v>0</v>
      </c>
      <c r="L61" s="81">
        <v>0</v>
      </c>
    </row>
    <row r="62" spans="1:12" ht="13.8">
      <c r="A62" s="47" t="s">
        <v>47</v>
      </c>
      <c r="B62" s="35">
        <v>0</v>
      </c>
      <c r="C62" s="35">
        <v>0</v>
      </c>
      <c r="D62" s="35">
        <v>4.874436</v>
      </c>
      <c r="E62" s="35">
        <v>0</v>
      </c>
      <c r="F62" s="35">
        <v>0</v>
      </c>
      <c r="G62" s="35">
        <v>0</v>
      </c>
      <c r="H62" s="35">
        <v>19.58563144</v>
      </c>
      <c r="I62" s="260">
        <v>24.46006744</v>
      </c>
      <c r="J62" s="81">
        <v>0</v>
      </c>
      <c r="K62" s="81">
        <v>0</v>
      </c>
      <c r="L62" s="81">
        <v>0</v>
      </c>
    </row>
    <row r="63" spans="1:12" ht="13.8">
      <c r="A63" s="47" t="s">
        <v>48</v>
      </c>
      <c r="B63" s="35">
        <v>0</v>
      </c>
      <c r="C63" s="35">
        <v>0</v>
      </c>
      <c r="D63" s="35">
        <v>0</v>
      </c>
      <c r="E63" s="35">
        <v>0</v>
      </c>
      <c r="F63" s="35">
        <v>0</v>
      </c>
      <c r="G63" s="35">
        <v>0.09889405</v>
      </c>
      <c r="H63" s="35">
        <v>0</v>
      </c>
      <c r="I63" s="260">
        <v>0.09889405</v>
      </c>
      <c r="J63" s="81">
        <v>0</v>
      </c>
      <c r="K63" s="81">
        <v>0</v>
      </c>
      <c r="L63" s="81">
        <v>0</v>
      </c>
    </row>
    <row r="64" spans="1:12" ht="13.8">
      <c r="A64" s="47" t="s">
        <v>49</v>
      </c>
      <c r="B64" s="35">
        <v>0</v>
      </c>
      <c r="C64" s="35">
        <v>0</v>
      </c>
      <c r="D64" s="35">
        <v>2.95462654</v>
      </c>
      <c r="E64" s="35">
        <v>25.69329678</v>
      </c>
      <c r="F64" s="35">
        <v>1.06511288</v>
      </c>
      <c r="G64" s="35">
        <v>53.48924548</v>
      </c>
      <c r="H64" s="35">
        <v>0</v>
      </c>
      <c r="I64" s="260">
        <v>83.20228168</v>
      </c>
      <c r="J64" s="81">
        <v>0.37564981</v>
      </c>
      <c r="K64" s="81">
        <v>0</v>
      </c>
      <c r="L64" s="81">
        <v>0</v>
      </c>
    </row>
    <row r="65" spans="1:12" ht="13.8">
      <c r="A65" s="47" t="s">
        <v>228</v>
      </c>
      <c r="B65" s="35">
        <v>0</v>
      </c>
      <c r="C65" s="35">
        <v>3.9464650700000004</v>
      </c>
      <c r="D65" s="35">
        <v>22.2750948</v>
      </c>
      <c r="E65" s="35">
        <v>2.17827278</v>
      </c>
      <c r="F65" s="35">
        <v>0.00905607</v>
      </c>
      <c r="G65" s="35">
        <v>0</v>
      </c>
      <c r="H65" s="35">
        <v>0</v>
      </c>
      <c r="I65" s="260">
        <v>28.40888872</v>
      </c>
      <c r="J65" s="81">
        <v>0</v>
      </c>
      <c r="K65" s="81">
        <v>0</v>
      </c>
      <c r="L65" s="81">
        <v>0</v>
      </c>
    </row>
    <row r="66" spans="1:12" ht="13.8">
      <c r="A66" s="4"/>
      <c r="B66" s="202"/>
      <c r="C66" s="202"/>
      <c r="D66" s="202"/>
      <c r="E66" s="202"/>
      <c r="F66" s="202"/>
      <c r="G66" s="202"/>
      <c r="H66" s="202"/>
      <c r="I66" s="261"/>
      <c r="J66" s="81"/>
      <c r="K66" s="81"/>
      <c r="L66" s="81"/>
    </row>
    <row r="67" spans="1:12" ht="13.8">
      <c r="A67" s="49" t="s">
        <v>111</v>
      </c>
      <c r="B67" s="37">
        <v>1529.5440523599998</v>
      </c>
      <c r="C67" s="37">
        <v>5744.753568100001</v>
      </c>
      <c r="D67" s="37">
        <v>14444.175656550002</v>
      </c>
      <c r="E67" s="37">
        <v>7999.35374312</v>
      </c>
      <c r="F67" s="37">
        <v>764.1769699700001</v>
      </c>
      <c r="G67" s="37">
        <v>3201.541989</v>
      </c>
      <c r="H67" s="37">
        <v>4331.201647780001</v>
      </c>
      <c r="I67" s="259">
        <v>38014.74762688</v>
      </c>
      <c r="J67" s="36">
        <v>32.5809885</v>
      </c>
      <c r="K67" s="36">
        <v>16550.397427970005</v>
      </c>
      <c r="L67" s="36">
        <v>245.98812232</v>
      </c>
    </row>
    <row r="68" spans="1:12" ht="13.8" thickBot="1">
      <c r="A68" s="50"/>
      <c r="B68" s="9"/>
      <c r="C68" s="9"/>
      <c r="D68" s="9"/>
      <c r="E68" s="9"/>
      <c r="F68" s="9"/>
      <c r="G68" s="9"/>
      <c r="H68" s="9"/>
      <c r="I68" s="262"/>
      <c r="J68" s="9"/>
      <c r="K68" s="9"/>
      <c r="L68" s="9"/>
    </row>
    <row r="69" spans="1:10" ht="8.25" customHeight="1">
      <c r="A69" s="51"/>
      <c r="B69" s="51"/>
      <c r="C69" s="51"/>
      <c r="D69" s="51"/>
      <c r="E69" s="51"/>
      <c r="F69" s="51"/>
      <c r="G69" s="51"/>
      <c r="H69" s="51"/>
      <c r="I69" s="82"/>
      <c r="J69" s="82"/>
    </row>
    <row r="70" spans="1:10" ht="15">
      <c r="A70" s="52" t="s">
        <v>57</v>
      </c>
      <c r="B70" s="53"/>
      <c r="C70" s="53"/>
      <c r="D70" s="53"/>
      <c r="E70" s="53"/>
      <c r="F70" s="54"/>
      <c r="G70" s="54"/>
      <c r="H70" s="54"/>
      <c r="I70" s="54"/>
      <c r="J70" s="54"/>
    </row>
    <row r="71" spans="1:12" ht="14.4" customHeight="1">
      <c r="A71" s="377" t="s">
        <v>225</v>
      </c>
      <c r="B71" s="377"/>
      <c r="C71" s="377"/>
      <c r="D71" s="377"/>
      <c r="E71" s="377"/>
      <c r="F71" s="377"/>
      <c r="G71" s="377"/>
      <c r="H71" s="377"/>
      <c r="I71" s="377"/>
      <c r="J71" s="377"/>
      <c r="K71" s="377"/>
      <c r="L71" s="377"/>
    </row>
    <row r="72" spans="1:12" ht="15" customHeight="1">
      <c r="A72" s="378" t="s">
        <v>197</v>
      </c>
      <c r="B72" s="378"/>
      <c r="C72" s="378"/>
      <c r="D72" s="378"/>
      <c r="E72" s="378"/>
      <c r="F72" s="378"/>
      <c r="G72" s="378"/>
      <c r="H72" s="378"/>
      <c r="I72" s="378"/>
      <c r="J72" s="378"/>
      <c r="K72" s="378"/>
      <c r="L72" s="378"/>
    </row>
    <row r="73" spans="1:12" ht="15" customHeight="1">
      <c r="A73" s="271" t="s">
        <v>238</v>
      </c>
      <c r="B73" s="271"/>
      <c r="C73" s="271"/>
      <c r="D73" s="271"/>
      <c r="E73" s="271"/>
      <c r="F73" s="271"/>
      <c r="G73" s="271"/>
      <c r="H73" s="271"/>
      <c r="I73" s="271"/>
      <c r="J73" s="271"/>
      <c r="K73" s="271"/>
      <c r="L73" s="275"/>
    </row>
    <row r="74" spans="1:12" ht="15" customHeight="1">
      <c r="A74" s="275" t="s">
        <v>245</v>
      </c>
      <c r="B74" s="275"/>
      <c r="C74" s="275"/>
      <c r="D74" s="275"/>
      <c r="E74" s="275"/>
      <c r="F74" s="275"/>
      <c r="G74" s="275"/>
      <c r="H74" s="275"/>
      <c r="I74" s="275"/>
      <c r="J74" s="275"/>
      <c r="K74" s="275"/>
      <c r="L74" s="275"/>
    </row>
    <row r="75" spans="1:12" ht="15" customHeight="1">
      <c r="A75" s="365" t="s">
        <v>348</v>
      </c>
      <c r="B75" s="365"/>
      <c r="C75" s="365"/>
      <c r="D75" s="365"/>
      <c r="E75" s="365"/>
      <c r="F75" s="365"/>
      <c r="G75" s="365"/>
      <c r="H75" s="365"/>
      <c r="I75" s="365"/>
      <c r="J75" s="365"/>
      <c r="K75" s="365"/>
      <c r="L75" s="365"/>
    </row>
    <row r="76" spans="1:14" ht="42" customHeight="1">
      <c r="A76" s="375" t="s">
        <v>233</v>
      </c>
      <c r="B76" s="375"/>
      <c r="C76" s="375"/>
      <c r="D76" s="375"/>
      <c r="E76" s="375"/>
      <c r="F76" s="375"/>
      <c r="G76" s="375"/>
      <c r="H76" s="375"/>
      <c r="I76" s="375"/>
      <c r="J76" s="375"/>
      <c r="K76" s="375"/>
      <c r="L76" s="375"/>
      <c r="M76" s="264"/>
      <c r="N76" s="264"/>
    </row>
    <row r="77" spans="1:10" ht="13.8">
      <c r="A77" s="2"/>
      <c r="B77" s="28"/>
      <c r="C77" s="28"/>
      <c r="D77" s="28"/>
      <c r="E77" s="28"/>
      <c r="F77" s="28"/>
      <c r="G77" s="28"/>
      <c r="H77" s="28"/>
      <c r="I77" s="28"/>
      <c r="J77" s="28"/>
    </row>
    <row r="78" spans="1:10" ht="15">
      <c r="A78" s="28"/>
      <c r="B78" s="28"/>
      <c r="C78" s="28"/>
      <c r="D78" s="28"/>
      <c r="E78" s="28"/>
      <c r="F78" s="28"/>
      <c r="G78" s="28"/>
      <c r="H78" s="28"/>
      <c r="I78" s="28"/>
      <c r="J78" s="28"/>
    </row>
    <row r="79" spans="1:10" ht="15">
      <c r="A79" s="28"/>
      <c r="B79" s="28"/>
      <c r="C79" s="28"/>
      <c r="D79" s="28"/>
      <c r="E79" s="28"/>
      <c r="F79" s="28"/>
      <c r="G79" s="28"/>
      <c r="H79" s="28"/>
      <c r="I79" s="28"/>
      <c r="J79" s="28"/>
    </row>
    <row r="80" spans="1:10" ht="15">
      <c r="A80" s="28"/>
      <c r="B80" s="28"/>
      <c r="C80" s="28"/>
      <c r="D80" s="28"/>
      <c r="E80" s="28"/>
      <c r="F80" s="28"/>
      <c r="G80" s="28"/>
      <c r="H80" s="28"/>
      <c r="I80" s="28"/>
      <c r="J80" s="28"/>
    </row>
    <row r="81" spans="1:10" ht="15">
      <c r="A81" s="28"/>
      <c r="B81" s="28"/>
      <c r="C81" s="28"/>
      <c r="D81" s="28"/>
      <c r="E81" s="28"/>
      <c r="F81" s="28"/>
      <c r="G81" s="28"/>
      <c r="H81" s="28"/>
      <c r="I81" s="28"/>
      <c r="J81" s="28"/>
    </row>
    <row r="82" spans="1:10" ht="13.8">
      <c r="A82" s="2"/>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spans="1:10" ht="13.8">
      <c r="A192" s="2"/>
      <c r="B192" s="28"/>
      <c r="C192" s="28"/>
      <c r="D192" s="28"/>
      <c r="E192" s="28"/>
      <c r="F192" s="28"/>
      <c r="G192" s="28"/>
      <c r="H192" s="28"/>
      <c r="I192" s="28"/>
      <c r="J192" s="28"/>
    </row>
    <row r="193" spans="1:10" ht="13.8">
      <c r="A193" s="2"/>
      <c r="B193" s="28"/>
      <c r="C193" s="28"/>
      <c r="D193" s="28"/>
      <c r="E193" s="28"/>
      <c r="F193" s="28"/>
      <c r="G193" s="28"/>
      <c r="H193" s="28"/>
      <c r="I193" s="28"/>
      <c r="J193" s="28"/>
    </row>
    <row r="194" spans="1:10" ht="13.8">
      <c r="A194" s="2"/>
      <c r="B194" s="28"/>
      <c r="C194" s="28"/>
      <c r="D194" s="28"/>
      <c r="E194" s="28"/>
      <c r="F194" s="28"/>
      <c r="G194" s="28"/>
      <c r="H194" s="28"/>
      <c r="I194" s="28"/>
      <c r="J194" s="28"/>
    </row>
    <row r="195" spans="1:10" ht="13.8">
      <c r="A195" s="2"/>
      <c r="B195" s="28"/>
      <c r="C195" s="28"/>
      <c r="D195" s="28"/>
      <c r="E195" s="28"/>
      <c r="F195" s="28"/>
      <c r="G195" s="28"/>
      <c r="H195" s="28"/>
      <c r="I195" s="28"/>
      <c r="J195" s="28"/>
    </row>
    <row r="196" ht="13.8">
      <c r="A196" s="2"/>
    </row>
    <row r="197" ht="13.8">
      <c r="A197" s="2"/>
    </row>
    <row r="198" ht="13.8">
      <c r="A198" s="2"/>
    </row>
    <row r="199" ht="13.8">
      <c r="A199" s="2"/>
    </row>
    <row r="200" spans="1:3" ht="13.8">
      <c r="A200" s="2"/>
      <c r="C200" s="1" t="str">
        <f>_XLL.SBSADDINEXCEL.FUNCTIONS.SETVARIABLE("CVILELA","LISBOA625SCO")</f>
        <v/>
      </c>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7">
    <mergeCell ref="A76:L76"/>
    <mergeCell ref="A1:L1"/>
    <mergeCell ref="A2:L2"/>
    <mergeCell ref="A3:L3"/>
    <mergeCell ref="A71:L71"/>
    <mergeCell ref="A72:L72"/>
    <mergeCell ref="A75:L75"/>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1"/>
  <sheetViews>
    <sheetView showGridLines="0" view="pageBreakPreview" zoomScaleSheetLayoutView="100" workbookViewId="0" topLeftCell="A54">
      <selection activeCell="A72" sqref="A72:I72"/>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67" t="s">
        <v>148</v>
      </c>
      <c r="B1" s="367"/>
      <c r="C1" s="367"/>
      <c r="D1" s="367"/>
      <c r="E1" s="367"/>
      <c r="F1" s="367"/>
      <c r="G1" s="367"/>
      <c r="H1" s="367"/>
      <c r="I1" s="367"/>
    </row>
    <row r="2" spans="1:9" ht="20.1" customHeight="1">
      <c r="A2" s="366">
        <v>44651</v>
      </c>
      <c r="B2" s="366"/>
      <c r="C2" s="366"/>
      <c r="D2" s="366"/>
      <c r="E2" s="366"/>
      <c r="F2" s="366"/>
      <c r="G2" s="366"/>
      <c r="H2" s="366"/>
      <c r="I2" s="366"/>
    </row>
    <row r="3" spans="1:9" ht="18" customHeight="1">
      <c r="A3" s="371" t="s">
        <v>144</v>
      </c>
      <c r="B3" s="371"/>
      <c r="C3" s="371"/>
      <c r="D3" s="371"/>
      <c r="E3" s="371"/>
      <c r="F3" s="371"/>
      <c r="G3" s="371"/>
      <c r="H3" s="371"/>
      <c r="I3" s="371"/>
    </row>
    <row r="4" ht="13.8" thickBot="1"/>
    <row r="5" spans="1:9" ht="42" customHeight="1">
      <c r="A5" s="39"/>
      <c r="B5" s="40" t="s">
        <v>20</v>
      </c>
      <c r="C5" s="40" t="s">
        <v>54</v>
      </c>
      <c r="D5" s="40" t="s">
        <v>55</v>
      </c>
      <c r="E5" s="40" t="s">
        <v>56</v>
      </c>
      <c r="F5" s="40" t="s">
        <v>21</v>
      </c>
      <c r="G5" s="40" t="s">
        <v>67</v>
      </c>
      <c r="H5" s="40" t="s">
        <v>68</v>
      </c>
      <c r="I5" s="41" t="s">
        <v>150</v>
      </c>
    </row>
    <row r="6" spans="1:10" ht="3" customHeight="1">
      <c r="A6" s="43"/>
      <c r="B6" s="44"/>
      <c r="C6" s="44"/>
      <c r="D6" s="44"/>
      <c r="E6" s="44"/>
      <c r="F6" s="44"/>
      <c r="G6" s="44"/>
      <c r="H6" s="44"/>
      <c r="I6" s="45"/>
      <c r="J6" s="28"/>
    </row>
    <row r="7" spans="1:10" ht="13.8">
      <c r="A7" s="46" t="s">
        <v>51</v>
      </c>
      <c r="B7" s="162">
        <v>1.8526387224103715</v>
      </c>
      <c r="C7" s="162">
        <v>9.653354904627902</v>
      </c>
      <c r="D7" s="162">
        <v>20.760534041215568</v>
      </c>
      <c r="E7" s="162">
        <v>18.71966867668549</v>
      </c>
      <c r="F7" s="162">
        <v>4.964816137633404</v>
      </c>
      <c r="G7" s="162">
        <v>4.035320160819343</v>
      </c>
      <c r="H7" s="162">
        <v>7.086317845503568</v>
      </c>
      <c r="I7" s="163">
        <v>8.980951075223528</v>
      </c>
      <c r="J7" s="28"/>
    </row>
    <row r="8" spans="1:9" ht="13.8">
      <c r="A8" s="47" t="s">
        <v>2</v>
      </c>
      <c r="B8" s="164">
        <v>1.200831963775279</v>
      </c>
      <c r="C8" s="164">
        <v>8.869059196121091</v>
      </c>
      <c r="D8" s="164">
        <v>17.142000304380755</v>
      </c>
      <c r="E8" s="164">
        <v>24.191899158291903</v>
      </c>
      <c r="F8" s="164">
        <v>5.49843836777203</v>
      </c>
      <c r="G8" s="164">
        <v>0.8374299811924758</v>
      </c>
      <c r="H8" s="164">
        <v>2.008920024749594</v>
      </c>
      <c r="I8" s="165">
        <v>7.693137501787571</v>
      </c>
    </row>
    <row r="9" spans="1:9" ht="13.8">
      <c r="A9" s="47" t="s">
        <v>8</v>
      </c>
      <c r="B9" s="164">
        <v>0</v>
      </c>
      <c r="C9" s="164">
        <v>19.78127510811005</v>
      </c>
      <c r="D9" s="164">
        <v>21.31590429954445</v>
      </c>
      <c r="E9" s="164">
        <v>31.75056254446051</v>
      </c>
      <c r="F9" s="164">
        <v>0</v>
      </c>
      <c r="G9" s="164">
        <v>1.660521051909336</v>
      </c>
      <c r="H9" s="164">
        <v>6.635634231232592</v>
      </c>
      <c r="I9" s="165">
        <v>4.548264948898587</v>
      </c>
    </row>
    <row r="10" spans="1:9" ht="13.8">
      <c r="A10" s="47" t="s">
        <v>3</v>
      </c>
      <c r="B10" s="164">
        <v>2.875684833728752</v>
      </c>
      <c r="C10" s="164">
        <v>11.541430566751298</v>
      </c>
      <c r="D10" s="164">
        <v>26.330342883687102</v>
      </c>
      <c r="E10" s="164">
        <v>25.497869917667966</v>
      </c>
      <c r="F10" s="164">
        <v>5.6870215793844485</v>
      </c>
      <c r="G10" s="164">
        <v>8.204968003531443</v>
      </c>
      <c r="H10" s="164">
        <v>9.88980173622098</v>
      </c>
      <c r="I10" s="165">
        <v>12.566264308950498</v>
      </c>
    </row>
    <row r="11" spans="1:9" ht="13.8">
      <c r="A11" s="47" t="s">
        <v>6</v>
      </c>
      <c r="B11" s="164">
        <v>0</v>
      </c>
      <c r="C11" s="164">
        <v>10.953130884127425</v>
      </c>
      <c r="D11" s="164">
        <v>27.313167050004566</v>
      </c>
      <c r="E11" s="164">
        <v>4.466184198671363</v>
      </c>
      <c r="F11" s="164">
        <v>3.3921426663950056</v>
      </c>
      <c r="G11" s="164">
        <v>5.785600439136109</v>
      </c>
      <c r="H11" s="164">
        <v>5.790844014114973</v>
      </c>
      <c r="I11" s="165">
        <v>9.455808321003884</v>
      </c>
    </row>
    <row r="12" spans="1:9" ht="13.8">
      <c r="A12" s="47" t="s">
        <v>117</v>
      </c>
      <c r="B12" s="164">
        <v>2.547202007206269</v>
      </c>
      <c r="C12" s="164">
        <v>7.039361291093755</v>
      </c>
      <c r="D12" s="164">
        <v>15.209444066892134</v>
      </c>
      <c r="E12" s="164">
        <v>17.231393273169875</v>
      </c>
      <c r="F12" s="164">
        <v>0.02443027433333224</v>
      </c>
      <c r="G12" s="164">
        <v>2.965158092574008</v>
      </c>
      <c r="H12" s="164">
        <v>3.3619907341287982</v>
      </c>
      <c r="I12" s="165">
        <v>5.8460472974665105</v>
      </c>
    </row>
    <row r="13" spans="1:9" ht="13.8">
      <c r="A13" s="47" t="s">
        <v>5</v>
      </c>
      <c r="B13" s="164">
        <v>0.20252731454953943</v>
      </c>
      <c r="C13" s="164">
        <v>6.848170239512901</v>
      </c>
      <c r="D13" s="164">
        <v>10.141304825824909</v>
      </c>
      <c r="E13" s="164">
        <v>9.358456119463947</v>
      </c>
      <c r="F13" s="164">
        <v>1.5227728969153882</v>
      </c>
      <c r="G13" s="164">
        <v>4.264603272824495</v>
      </c>
      <c r="H13" s="164">
        <v>8.256998911705216</v>
      </c>
      <c r="I13" s="165">
        <v>4.9913178034277275</v>
      </c>
    </row>
    <row r="14" spans="1:9" ht="13.8" hidden="1">
      <c r="A14" s="47" t="s">
        <v>22</v>
      </c>
      <c r="B14" s="164">
        <v>0</v>
      </c>
      <c r="C14" s="164">
        <v>0</v>
      </c>
      <c r="D14" s="164">
        <v>0</v>
      </c>
      <c r="E14" s="164">
        <v>0</v>
      </c>
      <c r="F14" s="164">
        <v>0</v>
      </c>
      <c r="G14" s="164" t="s">
        <v>118</v>
      </c>
      <c r="H14" s="164" t="s">
        <v>118</v>
      </c>
      <c r="I14" s="165">
        <v>0</v>
      </c>
    </row>
    <row r="15" spans="1:9" ht="13.8">
      <c r="A15" s="47" t="s">
        <v>4</v>
      </c>
      <c r="B15" s="164">
        <v>1.326179040459125</v>
      </c>
      <c r="C15" s="164">
        <v>8.49792484839626</v>
      </c>
      <c r="D15" s="164">
        <v>27.24224674882138</v>
      </c>
      <c r="E15" s="164">
        <v>42.27553687374425</v>
      </c>
      <c r="F15" s="164">
        <v>6.3167903093516875</v>
      </c>
      <c r="G15" s="164">
        <v>2.695485300165595</v>
      </c>
      <c r="H15" s="164">
        <v>9.181075529973704</v>
      </c>
      <c r="I15" s="165">
        <v>8.841395637336541</v>
      </c>
    </row>
    <row r="16" spans="1:9" ht="13.8">
      <c r="A16" s="47" t="s">
        <v>7</v>
      </c>
      <c r="B16" s="164" t="s">
        <v>118</v>
      </c>
      <c r="C16" s="164" t="s">
        <v>118</v>
      </c>
      <c r="D16" s="164">
        <v>19.306530812584274</v>
      </c>
      <c r="E16" s="164">
        <v>11.144212197551104</v>
      </c>
      <c r="F16" s="164">
        <v>4.991207226214066</v>
      </c>
      <c r="G16" s="164">
        <v>3.081863073406221</v>
      </c>
      <c r="H16" s="164">
        <v>10.276773535591243</v>
      </c>
      <c r="I16" s="165">
        <v>9.430645717581836</v>
      </c>
    </row>
    <row r="17" spans="1:9" ht="13.8">
      <c r="A17" s="47" t="s">
        <v>23</v>
      </c>
      <c r="B17" s="164">
        <v>3.0457843310058657</v>
      </c>
      <c r="C17" s="164">
        <v>40.66028142697469</v>
      </c>
      <c r="D17" s="164">
        <v>5.441024922204712</v>
      </c>
      <c r="E17" s="164">
        <v>8.715094477038736</v>
      </c>
      <c r="F17" s="164">
        <v>63.05342773350094</v>
      </c>
      <c r="G17" s="164">
        <v>1.2065119329282772</v>
      </c>
      <c r="H17" s="164">
        <v>7.586675387183304</v>
      </c>
      <c r="I17" s="165">
        <v>7.8508439303761195</v>
      </c>
    </row>
    <row r="18" spans="1:9" ht="13.8">
      <c r="A18" s="47" t="s">
        <v>24</v>
      </c>
      <c r="B18" s="164" t="s">
        <v>118</v>
      </c>
      <c r="C18" s="164">
        <v>0</v>
      </c>
      <c r="D18" s="164">
        <v>0</v>
      </c>
      <c r="E18" s="164" t="s">
        <v>118</v>
      </c>
      <c r="F18" s="164" t="s">
        <v>118</v>
      </c>
      <c r="G18" s="164">
        <v>0.19790484392546573</v>
      </c>
      <c r="H18" s="164">
        <v>0</v>
      </c>
      <c r="I18" s="165">
        <v>0.19788654197487343</v>
      </c>
    </row>
    <row r="19" spans="1:9" ht="13.8">
      <c r="A19" s="47" t="s">
        <v>9</v>
      </c>
      <c r="B19" s="164">
        <v>8.932139555863674</v>
      </c>
      <c r="C19" s="164">
        <v>12.669394263678468</v>
      </c>
      <c r="D19" s="164">
        <v>16.597336997926888</v>
      </c>
      <c r="E19" s="164" t="s">
        <v>118</v>
      </c>
      <c r="F19" s="164" t="s">
        <v>118</v>
      </c>
      <c r="G19" s="164">
        <v>0</v>
      </c>
      <c r="H19" s="164" t="s">
        <v>118</v>
      </c>
      <c r="I19" s="165">
        <v>11.739671649489592</v>
      </c>
    </row>
    <row r="20" spans="1:9" ht="13.8">
      <c r="A20" s="47" t="s">
        <v>25</v>
      </c>
      <c r="B20" s="164" t="s">
        <v>118</v>
      </c>
      <c r="C20" s="164" t="s">
        <v>118</v>
      </c>
      <c r="D20" s="164" t="s">
        <v>118</v>
      </c>
      <c r="E20" s="164" t="s">
        <v>118</v>
      </c>
      <c r="F20" s="164" t="s">
        <v>118</v>
      </c>
      <c r="G20" s="164">
        <v>0.8838556525599219</v>
      </c>
      <c r="H20" s="164" t="s">
        <v>118</v>
      </c>
      <c r="I20" s="165">
        <v>0.8838556525599219</v>
      </c>
    </row>
    <row r="21" spans="1:9" ht="13.8">
      <c r="A21" s="47" t="s">
        <v>317</v>
      </c>
      <c r="B21" s="164" t="s">
        <v>118</v>
      </c>
      <c r="C21" s="164" t="s">
        <v>118</v>
      </c>
      <c r="D21" s="164">
        <v>0</v>
      </c>
      <c r="E21" s="164" t="s">
        <v>118</v>
      </c>
      <c r="F21" s="164" t="s">
        <v>118</v>
      </c>
      <c r="G21" s="164">
        <v>4.37849117993548</v>
      </c>
      <c r="H21" s="164" t="s">
        <v>118</v>
      </c>
      <c r="I21" s="165">
        <v>4.328412423560721</v>
      </c>
    </row>
    <row r="22" spans="1:9" ht="13.8" hidden="1">
      <c r="A22" s="47" t="s">
        <v>26</v>
      </c>
      <c r="B22" s="133">
        <v>0</v>
      </c>
      <c r="C22" s="133">
        <v>0</v>
      </c>
      <c r="D22" s="133">
        <v>0</v>
      </c>
      <c r="E22" s="133" t="s">
        <v>118</v>
      </c>
      <c r="F22" s="133" t="s">
        <v>118</v>
      </c>
      <c r="G22" s="133" t="s">
        <v>118</v>
      </c>
      <c r="H22" s="133" t="s">
        <v>118</v>
      </c>
      <c r="I22" s="134">
        <v>0</v>
      </c>
    </row>
    <row r="23" spans="1:9" ht="13.8" hidden="1">
      <c r="A23" s="47" t="s">
        <v>134</v>
      </c>
      <c r="B23" s="133">
        <v>0</v>
      </c>
      <c r="C23" s="133" t="s">
        <v>118</v>
      </c>
      <c r="D23" s="133" t="s">
        <v>118</v>
      </c>
      <c r="E23" s="133" t="s">
        <v>118</v>
      </c>
      <c r="F23" s="133" t="s">
        <v>118</v>
      </c>
      <c r="G23" s="133" t="s">
        <v>118</v>
      </c>
      <c r="H23" s="133" t="s">
        <v>118</v>
      </c>
      <c r="I23" s="134">
        <v>0</v>
      </c>
    </row>
    <row r="24" spans="1:9" ht="13.8">
      <c r="A24" s="48"/>
      <c r="B24" s="31"/>
      <c r="C24" s="31"/>
      <c r="D24" s="31"/>
      <c r="E24" s="31"/>
      <c r="F24" s="31"/>
      <c r="G24" s="31"/>
      <c r="H24" s="31"/>
      <c r="I24" s="32"/>
    </row>
    <row r="25" spans="1:9" ht="13.8">
      <c r="A25" s="46" t="s">
        <v>50</v>
      </c>
      <c r="B25" s="162">
        <v>0</v>
      </c>
      <c r="C25" s="162">
        <v>8.785813404430248</v>
      </c>
      <c r="D25" s="162">
        <v>16.762857630672716</v>
      </c>
      <c r="E25" s="162">
        <v>10.749395406618733</v>
      </c>
      <c r="F25" s="162">
        <v>3.155895738626636</v>
      </c>
      <c r="G25" s="162">
        <v>3.9467860062793685</v>
      </c>
      <c r="H25" s="162">
        <v>4.353649701757402</v>
      </c>
      <c r="I25" s="163">
        <v>5.927196485251621</v>
      </c>
    </row>
    <row r="26" spans="1:9" ht="13.8">
      <c r="A26" s="47" t="s">
        <v>27</v>
      </c>
      <c r="B26" s="164" t="s">
        <v>118</v>
      </c>
      <c r="C26" s="164" t="s">
        <v>118</v>
      </c>
      <c r="D26" s="164">
        <v>11.623964191919416</v>
      </c>
      <c r="E26" s="164">
        <v>7.740480847631705</v>
      </c>
      <c r="F26" s="164">
        <v>6.93039607825851</v>
      </c>
      <c r="G26" s="164">
        <v>2.6331756014985332</v>
      </c>
      <c r="H26" s="164">
        <v>0.1911768183294253</v>
      </c>
      <c r="I26" s="165">
        <v>2.838309760925273</v>
      </c>
    </row>
    <row r="27" spans="1:9" ht="13.8">
      <c r="A27" s="47" t="s">
        <v>28</v>
      </c>
      <c r="B27" s="164" t="s">
        <v>118</v>
      </c>
      <c r="C27" s="164" t="s">
        <v>118</v>
      </c>
      <c r="D27" s="164">
        <v>12.06217778157144</v>
      </c>
      <c r="E27" s="164">
        <v>8.665088205111891</v>
      </c>
      <c r="F27" s="164">
        <v>2.0570792394467405</v>
      </c>
      <c r="G27" s="164">
        <v>2.34895788557582</v>
      </c>
      <c r="H27" s="164" t="s">
        <v>118</v>
      </c>
      <c r="I27" s="165">
        <v>5.622349024388333</v>
      </c>
    </row>
    <row r="28" spans="1:9" ht="13.8">
      <c r="A28" s="47" t="s">
        <v>29</v>
      </c>
      <c r="B28" s="164" t="s">
        <v>118</v>
      </c>
      <c r="C28" s="164" t="s">
        <v>118</v>
      </c>
      <c r="D28" s="164">
        <v>11.05652035057508</v>
      </c>
      <c r="E28" s="164">
        <v>4.943886550028456</v>
      </c>
      <c r="F28" s="164">
        <v>1.1533989178073831</v>
      </c>
      <c r="G28" s="164">
        <v>3.0779980433735306</v>
      </c>
      <c r="H28" s="164">
        <v>0</v>
      </c>
      <c r="I28" s="165">
        <v>3.2255649524401164</v>
      </c>
    </row>
    <row r="29" spans="1:9" ht="13.8">
      <c r="A29" s="47" t="s">
        <v>10</v>
      </c>
      <c r="B29" s="164" t="s">
        <v>118</v>
      </c>
      <c r="C29" s="164" t="s">
        <v>118</v>
      </c>
      <c r="D29" s="164">
        <v>3.274623645464766</v>
      </c>
      <c r="E29" s="164">
        <v>18.896455831967117</v>
      </c>
      <c r="F29" s="164">
        <v>4.972187354494514</v>
      </c>
      <c r="G29" s="164">
        <v>3.854507275358078</v>
      </c>
      <c r="H29" s="164" t="s">
        <v>118</v>
      </c>
      <c r="I29" s="165">
        <v>8.162319003135815</v>
      </c>
    </row>
    <row r="30" spans="1:9" ht="13.8">
      <c r="A30" s="47" t="s">
        <v>30</v>
      </c>
      <c r="B30" s="164" t="s">
        <v>118</v>
      </c>
      <c r="C30" s="164" t="s">
        <v>118</v>
      </c>
      <c r="D30" s="164">
        <v>14.829948632244195</v>
      </c>
      <c r="E30" s="164" t="s">
        <v>118</v>
      </c>
      <c r="F30" s="164" t="s">
        <v>118</v>
      </c>
      <c r="G30" s="164">
        <v>4.492039510036682</v>
      </c>
      <c r="H30" s="164" t="s">
        <v>118</v>
      </c>
      <c r="I30" s="165">
        <v>4.511505370894387</v>
      </c>
    </row>
    <row r="31" spans="1:9" ht="13.8">
      <c r="A31" s="47" t="s">
        <v>31</v>
      </c>
      <c r="B31" s="164" t="s">
        <v>118</v>
      </c>
      <c r="C31" s="164" t="s">
        <v>118</v>
      </c>
      <c r="D31" s="164">
        <v>0.907246742563099</v>
      </c>
      <c r="E31" s="164">
        <v>3.509297426350958</v>
      </c>
      <c r="F31" s="164">
        <v>5.475348953182245</v>
      </c>
      <c r="G31" s="164">
        <v>1.9284461876053056</v>
      </c>
      <c r="H31" s="164">
        <v>2.2384742404919598</v>
      </c>
      <c r="I31" s="165">
        <v>2.2212802271311505</v>
      </c>
    </row>
    <row r="32" spans="1:9" ht="13.8">
      <c r="A32" s="47" t="s">
        <v>32</v>
      </c>
      <c r="B32" s="164">
        <v>0</v>
      </c>
      <c r="C32" s="164">
        <v>8.822928624882094</v>
      </c>
      <c r="D32" s="164">
        <v>17.92535131227963</v>
      </c>
      <c r="E32" s="164">
        <v>18.95298426787977</v>
      </c>
      <c r="F32" s="164">
        <v>11.301001079653323</v>
      </c>
      <c r="G32" s="164">
        <v>8.256601055720514</v>
      </c>
      <c r="H32" s="164" t="s">
        <v>118</v>
      </c>
      <c r="I32" s="165">
        <v>11.444751979773544</v>
      </c>
    </row>
    <row r="33" spans="1:9" ht="13.8">
      <c r="A33" s="47" t="s">
        <v>33</v>
      </c>
      <c r="B33" s="164" t="s">
        <v>118</v>
      </c>
      <c r="C33" s="164">
        <v>0</v>
      </c>
      <c r="D33" s="164">
        <v>22.68499107832349</v>
      </c>
      <c r="E33" s="164">
        <v>17.179572573767157</v>
      </c>
      <c r="F33" s="164">
        <v>7.879174902873413</v>
      </c>
      <c r="G33" s="164">
        <v>11.446676237445146</v>
      </c>
      <c r="H33" s="164" t="s">
        <v>118</v>
      </c>
      <c r="I33" s="165">
        <v>13.356095110242704</v>
      </c>
    </row>
    <row r="34" spans="1:9" ht="13.8">
      <c r="A34" s="47" t="s">
        <v>34</v>
      </c>
      <c r="B34" s="164">
        <v>0</v>
      </c>
      <c r="C34" s="164" t="s">
        <v>118</v>
      </c>
      <c r="D34" s="164">
        <v>13.7127576581842</v>
      </c>
      <c r="E34" s="164">
        <v>22.01187937855392</v>
      </c>
      <c r="F34" s="164">
        <v>9.105926904413277</v>
      </c>
      <c r="G34" s="164">
        <v>21.940525343758786</v>
      </c>
      <c r="H34" s="164">
        <v>23.73127536532606</v>
      </c>
      <c r="I34" s="165">
        <v>17.799854002158405</v>
      </c>
    </row>
    <row r="35" spans="1:9" ht="13.8">
      <c r="A35" s="48"/>
      <c r="B35" s="31"/>
      <c r="C35" s="31"/>
      <c r="D35" s="31"/>
      <c r="E35" s="31"/>
      <c r="F35" s="31"/>
      <c r="G35" s="31"/>
      <c r="H35" s="31"/>
      <c r="I35" s="32"/>
    </row>
    <row r="36" spans="1:9" ht="13.8">
      <c r="A36" s="46" t="s">
        <v>0</v>
      </c>
      <c r="B36" s="162">
        <v>3.2718645377772217</v>
      </c>
      <c r="C36" s="162">
        <v>69.01114731790513</v>
      </c>
      <c r="D36" s="162">
        <v>37.51106892959305</v>
      </c>
      <c r="E36" s="162">
        <v>20.900046116078116</v>
      </c>
      <c r="F36" s="162">
        <v>6.674744642524713</v>
      </c>
      <c r="G36" s="162">
        <v>6.537780879539768</v>
      </c>
      <c r="H36" s="162">
        <v>17.63555694370339</v>
      </c>
      <c r="I36" s="163">
        <v>16.26486553408884</v>
      </c>
    </row>
    <row r="37" spans="1:9" ht="13.8">
      <c r="A37" s="47" t="s">
        <v>12</v>
      </c>
      <c r="B37" s="164">
        <v>0</v>
      </c>
      <c r="C37" s="164">
        <v>0</v>
      </c>
      <c r="D37" s="164">
        <v>35.195354052099866</v>
      </c>
      <c r="E37" s="164">
        <v>21.426983247874816</v>
      </c>
      <c r="F37" s="164">
        <v>7.026538755084516</v>
      </c>
      <c r="G37" s="164">
        <v>7.05845137185423</v>
      </c>
      <c r="H37" s="164">
        <v>21.188025571382912</v>
      </c>
      <c r="I37" s="165">
        <v>15.542518275796134</v>
      </c>
    </row>
    <row r="38" spans="1:9" ht="13.8">
      <c r="A38" s="47" t="s">
        <v>11</v>
      </c>
      <c r="B38" s="164" t="s">
        <v>118</v>
      </c>
      <c r="C38" s="164">
        <v>0</v>
      </c>
      <c r="D38" s="164">
        <v>41.256686938242574</v>
      </c>
      <c r="E38" s="164">
        <v>31.165350217004132</v>
      </c>
      <c r="F38" s="164">
        <v>9.07432157887896</v>
      </c>
      <c r="G38" s="164">
        <v>8.2037426117077</v>
      </c>
      <c r="H38" s="164">
        <v>28.74540370795219</v>
      </c>
      <c r="I38" s="165">
        <v>23.174881952891322</v>
      </c>
    </row>
    <row r="39" spans="1:9" ht="13.8">
      <c r="A39" s="47" t="s">
        <v>35</v>
      </c>
      <c r="B39" s="164" t="s">
        <v>118</v>
      </c>
      <c r="C39" s="164" t="s">
        <v>118</v>
      </c>
      <c r="D39" s="164">
        <v>29.145912079030907</v>
      </c>
      <c r="E39" s="164">
        <v>24.986326066243834</v>
      </c>
      <c r="F39" s="164">
        <v>7.4908571885526785</v>
      </c>
      <c r="G39" s="164">
        <v>7.8719100767620604</v>
      </c>
      <c r="H39" s="164" t="s">
        <v>118</v>
      </c>
      <c r="I39" s="165">
        <v>16.045277377978625</v>
      </c>
    </row>
    <row r="40" spans="1:9" ht="13.8">
      <c r="A40" s="47" t="s">
        <v>17</v>
      </c>
      <c r="B40" s="164">
        <v>0</v>
      </c>
      <c r="C40" s="164">
        <v>100</v>
      </c>
      <c r="D40" s="164">
        <v>41.13508706503866</v>
      </c>
      <c r="E40" s="164">
        <v>15.560032425649071</v>
      </c>
      <c r="F40" s="164">
        <v>5.0676066080890445</v>
      </c>
      <c r="G40" s="164">
        <v>4.934058137528769</v>
      </c>
      <c r="H40" s="164">
        <v>9.054408629184016</v>
      </c>
      <c r="I40" s="165">
        <v>11.031839087466372</v>
      </c>
    </row>
    <row r="41" spans="1:9" ht="13.8">
      <c r="A41" s="47" t="s">
        <v>19</v>
      </c>
      <c r="B41" s="164">
        <v>0</v>
      </c>
      <c r="C41" s="164">
        <v>100</v>
      </c>
      <c r="D41" s="164">
        <v>68.65452600659133</v>
      </c>
      <c r="E41" s="164">
        <v>20.656607596240526</v>
      </c>
      <c r="F41" s="164">
        <v>5.76064447791425</v>
      </c>
      <c r="G41" s="164">
        <v>8.368855958838711</v>
      </c>
      <c r="H41" s="164">
        <v>18.925416450645418</v>
      </c>
      <c r="I41" s="165">
        <v>17.429775942425046</v>
      </c>
    </row>
    <row r="42" spans="1:9" ht="13.8">
      <c r="A42" s="47" t="s">
        <v>18</v>
      </c>
      <c r="B42" s="164">
        <v>13.916805771344679</v>
      </c>
      <c r="C42" s="164">
        <v>54.96556317656092</v>
      </c>
      <c r="D42" s="164">
        <v>23.473732154702308</v>
      </c>
      <c r="E42" s="164">
        <v>19.726227374345388</v>
      </c>
      <c r="F42" s="164">
        <v>5.789440171698986</v>
      </c>
      <c r="G42" s="164">
        <v>6.55489499653715</v>
      </c>
      <c r="H42" s="164">
        <v>18.792793206377123</v>
      </c>
      <c r="I42" s="165">
        <v>14.41605194604425</v>
      </c>
    </row>
    <row r="43" spans="1:9" ht="13.8">
      <c r="A43" s="47" t="s">
        <v>36</v>
      </c>
      <c r="B43" s="164" t="s">
        <v>118</v>
      </c>
      <c r="C43" s="164" t="s">
        <v>118</v>
      </c>
      <c r="D43" s="164">
        <v>12.660540106781019</v>
      </c>
      <c r="E43" s="164">
        <v>5.492010600312547</v>
      </c>
      <c r="F43" s="164">
        <v>4.548423351391494</v>
      </c>
      <c r="G43" s="164">
        <v>1.682772583698742</v>
      </c>
      <c r="H43" s="164" t="s">
        <v>118</v>
      </c>
      <c r="I43" s="165">
        <v>4.524528107446857</v>
      </c>
    </row>
    <row r="44" spans="1:9" ht="13.8">
      <c r="A44" s="47" t="s">
        <v>14</v>
      </c>
      <c r="B44" s="164">
        <v>0</v>
      </c>
      <c r="C44" s="164">
        <v>83.9187853486484</v>
      </c>
      <c r="D44" s="164">
        <v>37.922096658006566</v>
      </c>
      <c r="E44" s="164">
        <v>16.785423383811715</v>
      </c>
      <c r="F44" s="164">
        <v>4.891957592504562</v>
      </c>
      <c r="G44" s="164">
        <v>6.522957981171815</v>
      </c>
      <c r="H44" s="164">
        <v>26.30796437129592</v>
      </c>
      <c r="I44" s="165">
        <v>17.517557703417918</v>
      </c>
    </row>
    <row r="45" spans="1:9" ht="13.8">
      <c r="A45" s="47" t="s">
        <v>13</v>
      </c>
      <c r="B45" s="164">
        <v>0</v>
      </c>
      <c r="C45" s="164">
        <v>98.66753371445331</v>
      </c>
      <c r="D45" s="164">
        <v>26.59742830978688</v>
      </c>
      <c r="E45" s="164">
        <v>25.911596002336065</v>
      </c>
      <c r="F45" s="164">
        <v>12.811762647110928</v>
      </c>
      <c r="G45" s="164">
        <v>11.544731599697132</v>
      </c>
      <c r="H45" s="164">
        <v>22.466676082495265</v>
      </c>
      <c r="I45" s="165">
        <v>22.067368554933655</v>
      </c>
    </row>
    <row r="46" spans="1:9" ht="13.8">
      <c r="A46" s="47" t="s">
        <v>15</v>
      </c>
      <c r="B46" s="164" t="s">
        <v>118</v>
      </c>
      <c r="C46" s="164">
        <v>0</v>
      </c>
      <c r="D46" s="164">
        <v>19.465418354827932</v>
      </c>
      <c r="E46" s="164">
        <v>23.831132957869034</v>
      </c>
      <c r="F46" s="164">
        <v>5.773722933096095</v>
      </c>
      <c r="G46" s="164">
        <v>7.420280958821937</v>
      </c>
      <c r="H46" s="164">
        <v>29.560711128402122</v>
      </c>
      <c r="I46" s="165">
        <v>15.760279489482276</v>
      </c>
    </row>
    <row r="47" spans="1:9" ht="13.8">
      <c r="A47" s="47" t="s">
        <v>16</v>
      </c>
      <c r="B47" s="164">
        <v>0</v>
      </c>
      <c r="C47" s="164" t="s">
        <v>118</v>
      </c>
      <c r="D47" s="164">
        <v>38.6771153624901</v>
      </c>
      <c r="E47" s="164">
        <v>11.73828343585144</v>
      </c>
      <c r="F47" s="164">
        <v>3.865841028857778</v>
      </c>
      <c r="G47" s="164">
        <v>1.8869053471070145</v>
      </c>
      <c r="H47" s="164">
        <v>10.816371383891553</v>
      </c>
      <c r="I47" s="165">
        <v>9.629333405382512</v>
      </c>
    </row>
    <row r="48" spans="1:9" ht="13.8">
      <c r="A48" s="47" t="s">
        <v>37</v>
      </c>
      <c r="B48" s="164">
        <v>0</v>
      </c>
      <c r="C48" s="164">
        <v>0</v>
      </c>
      <c r="D48" s="164">
        <v>25.15054591344304</v>
      </c>
      <c r="E48" s="164">
        <v>30.787600512158747</v>
      </c>
      <c r="F48" s="164">
        <v>7.129157815191156</v>
      </c>
      <c r="G48" s="164">
        <v>1.2753072282918199</v>
      </c>
      <c r="H48" s="164">
        <v>5.753421047050499</v>
      </c>
      <c r="I48" s="165">
        <v>12.845833822603815</v>
      </c>
    </row>
    <row r="49" spans="1:9" ht="13.8">
      <c r="A49" s="48"/>
      <c r="B49" s="31"/>
      <c r="C49" s="31"/>
      <c r="D49" s="31"/>
      <c r="E49" s="31"/>
      <c r="F49" s="31"/>
      <c r="G49" s="31"/>
      <c r="H49" s="31"/>
      <c r="I49" s="32"/>
    </row>
    <row r="50" spans="1:9" ht="13.8">
      <c r="A50" s="46" t="s">
        <v>1</v>
      </c>
      <c r="B50" s="162" t="s">
        <v>118</v>
      </c>
      <c r="C50" s="162">
        <v>98.02104812266474</v>
      </c>
      <c r="D50" s="162">
        <v>44.110930406727356</v>
      </c>
      <c r="E50" s="162">
        <v>19.472236326736294</v>
      </c>
      <c r="F50" s="162">
        <v>9.510895902411804</v>
      </c>
      <c r="G50" s="162">
        <v>4.9924529263336614</v>
      </c>
      <c r="H50" s="162">
        <v>14.412874038684462</v>
      </c>
      <c r="I50" s="163">
        <v>16.221835495507953</v>
      </c>
    </row>
    <row r="51" spans="1:9" ht="13.8">
      <c r="A51" s="47" t="s">
        <v>38</v>
      </c>
      <c r="B51" s="164" t="s">
        <v>118</v>
      </c>
      <c r="C51" s="164">
        <v>100</v>
      </c>
      <c r="D51" s="164">
        <v>44.6044417897407</v>
      </c>
      <c r="E51" s="164">
        <v>24.553318986073304</v>
      </c>
      <c r="F51" s="164">
        <v>14.66342450429123</v>
      </c>
      <c r="G51" s="164">
        <v>5.484446856006656</v>
      </c>
      <c r="H51" s="164">
        <v>14.491692077210326</v>
      </c>
      <c r="I51" s="165">
        <v>26.326195748124288</v>
      </c>
    </row>
    <row r="52" spans="1:9" ht="13.8">
      <c r="A52" s="47" t="s">
        <v>40</v>
      </c>
      <c r="B52" s="164" t="s">
        <v>118</v>
      </c>
      <c r="C52" s="164" t="s">
        <v>118</v>
      </c>
      <c r="D52" s="164">
        <v>60.5856033753065</v>
      </c>
      <c r="E52" s="164">
        <v>9.555014555142565</v>
      </c>
      <c r="F52" s="164">
        <v>6.02585593466116</v>
      </c>
      <c r="G52" s="164">
        <v>7.994589928691737</v>
      </c>
      <c r="H52" s="164" t="s">
        <v>118</v>
      </c>
      <c r="I52" s="165">
        <v>7.805260511575718</v>
      </c>
    </row>
    <row r="53" spans="1:9" ht="13.8">
      <c r="A53" s="47" t="s">
        <v>41</v>
      </c>
      <c r="B53" s="164" t="s">
        <v>118</v>
      </c>
      <c r="C53" s="164">
        <v>0</v>
      </c>
      <c r="D53" s="164">
        <v>22.94466492377315</v>
      </c>
      <c r="E53" s="164">
        <v>12.08254823744664</v>
      </c>
      <c r="F53" s="164">
        <v>5.133754853905629</v>
      </c>
      <c r="G53" s="164">
        <v>7.6977300422731805</v>
      </c>
      <c r="H53" s="164">
        <v>0</v>
      </c>
      <c r="I53" s="165">
        <v>9.714450992166697</v>
      </c>
    </row>
    <row r="54" spans="1:9" ht="13.8">
      <c r="A54" s="47" t="s">
        <v>42</v>
      </c>
      <c r="B54" s="164" t="s">
        <v>118</v>
      </c>
      <c r="C54" s="164" t="s">
        <v>118</v>
      </c>
      <c r="D54" s="164">
        <v>40.99953498201342</v>
      </c>
      <c r="E54" s="164">
        <v>43.636322345179295</v>
      </c>
      <c r="F54" s="164">
        <v>12.934738340026897</v>
      </c>
      <c r="G54" s="164">
        <v>8.942209122411684</v>
      </c>
      <c r="H54" s="164" t="s">
        <v>118</v>
      </c>
      <c r="I54" s="165">
        <v>29.639659128820757</v>
      </c>
    </row>
    <row r="55" spans="1:9" ht="13.8">
      <c r="A55" s="47" t="s">
        <v>43</v>
      </c>
      <c r="B55" s="164" t="s">
        <v>118</v>
      </c>
      <c r="C55" s="164" t="s">
        <v>118</v>
      </c>
      <c r="D55" s="164">
        <v>23.224393229461942</v>
      </c>
      <c r="E55" s="164">
        <v>10.123311566832754</v>
      </c>
      <c r="F55" s="164">
        <v>3.501681287468903</v>
      </c>
      <c r="G55" s="164">
        <v>6.967894398872779</v>
      </c>
      <c r="H55" s="164" t="s">
        <v>118</v>
      </c>
      <c r="I55" s="165">
        <v>7.875999335649928</v>
      </c>
    </row>
    <row r="56" spans="1:9" ht="13.8">
      <c r="A56" s="47" t="s">
        <v>136</v>
      </c>
      <c r="B56" s="164" t="s">
        <v>118</v>
      </c>
      <c r="C56" s="164" t="s">
        <v>118</v>
      </c>
      <c r="D56" s="164" t="s">
        <v>118</v>
      </c>
      <c r="E56" s="164" t="s">
        <v>118</v>
      </c>
      <c r="F56" s="164" t="s">
        <v>118</v>
      </c>
      <c r="G56" s="164">
        <v>4.016502823948745</v>
      </c>
      <c r="H56" s="164" t="s">
        <v>118</v>
      </c>
      <c r="I56" s="165">
        <v>4.016502823948745</v>
      </c>
    </row>
    <row r="57" spans="1:9" ht="13.8">
      <c r="A57" s="48"/>
      <c r="B57" s="31"/>
      <c r="C57" s="31"/>
      <c r="D57" s="31"/>
      <c r="E57" s="31"/>
      <c r="F57" s="31"/>
      <c r="G57" s="31"/>
      <c r="H57" s="31"/>
      <c r="I57" s="32"/>
    </row>
    <row r="58" spans="1:9" ht="15.6">
      <c r="A58" s="46" t="s">
        <v>330</v>
      </c>
      <c r="B58" s="162">
        <v>0</v>
      </c>
      <c r="C58" s="162">
        <v>12.746509052888733</v>
      </c>
      <c r="D58" s="162">
        <v>36.554847774343614</v>
      </c>
      <c r="E58" s="162">
        <v>44.122493542307</v>
      </c>
      <c r="F58" s="162">
        <v>11.029045491310724</v>
      </c>
      <c r="G58" s="162">
        <v>10.001726779646742</v>
      </c>
      <c r="H58" s="162">
        <v>11.573339042737246</v>
      </c>
      <c r="I58" s="203">
        <v>24.208006197833033</v>
      </c>
    </row>
    <row r="59" spans="1:9" ht="13.8">
      <c r="A59" s="47" t="s">
        <v>44</v>
      </c>
      <c r="B59" s="164" t="s">
        <v>118</v>
      </c>
      <c r="C59" s="164" t="s">
        <v>118</v>
      </c>
      <c r="D59" s="164">
        <v>100</v>
      </c>
      <c r="E59" s="164">
        <v>27.752504263615187</v>
      </c>
      <c r="F59" s="164">
        <v>11.706967571301954</v>
      </c>
      <c r="G59" s="164">
        <v>6.95706819000756</v>
      </c>
      <c r="H59" s="164" t="s">
        <v>118</v>
      </c>
      <c r="I59" s="204">
        <v>16.36452177701091</v>
      </c>
    </row>
    <row r="60" spans="1:9" ht="13.8">
      <c r="A60" s="47" t="s">
        <v>46</v>
      </c>
      <c r="B60" s="164" t="s">
        <v>118</v>
      </c>
      <c r="C60" s="164" t="s">
        <v>118</v>
      </c>
      <c r="D60" s="164">
        <v>70.63704401036283</v>
      </c>
      <c r="E60" s="164">
        <v>61.48693981603937</v>
      </c>
      <c r="F60" s="164">
        <v>26.345598549897055</v>
      </c>
      <c r="G60" s="164">
        <v>42.84495827977331</v>
      </c>
      <c r="H60" s="164" t="s">
        <v>118</v>
      </c>
      <c r="I60" s="204">
        <v>59.41296861011587</v>
      </c>
    </row>
    <row r="61" spans="1:9" ht="13.8">
      <c r="A61" s="47" t="s">
        <v>45</v>
      </c>
      <c r="B61" s="164" t="s">
        <v>118</v>
      </c>
      <c r="C61" s="164" t="s">
        <v>118</v>
      </c>
      <c r="D61" s="164" t="s">
        <v>118</v>
      </c>
      <c r="E61" s="164">
        <v>9.894818706383592</v>
      </c>
      <c r="F61" s="164">
        <v>3.6807743369168953</v>
      </c>
      <c r="G61" s="164">
        <v>4.31360028052453</v>
      </c>
      <c r="H61" s="164" t="s">
        <v>118</v>
      </c>
      <c r="I61" s="204">
        <v>4.95999603611552</v>
      </c>
    </row>
    <row r="62" spans="1:9" ht="13.8">
      <c r="A62" s="47" t="s">
        <v>47</v>
      </c>
      <c r="B62" s="164" t="s">
        <v>118</v>
      </c>
      <c r="C62" s="164" t="s">
        <v>118</v>
      </c>
      <c r="D62" s="164">
        <v>38.000545644950606</v>
      </c>
      <c r="E62" s="164">
        <v>0</v>
      </c>
      <c r="F62" s="164">
        <v>0</v>
      </c>
      <c r="G62" s="164">
        <v>0</v>
      </c>
      <c r="H62" s="164">
        <v>11.573339042737246</v>
      </c>
      <c r="I62" s="204">
        <v>13.385001567524919</v>
      </c>
    </row>
    <row r="63" spans="1:9" ht="13.8">
      <c r="A63" s="47" t="s">
        <v>48</v>
      </c>
      <c r="B63" s="164" t="s">
        <v>118</v>
      </c>
      <c r="C63" s="164" t="s">
        <v>118</v>
      </c>
      <c r="D63" s="164">
        <v>0</v>
      </c>
      <c r="E63" s="164" t="s">
        <v>118</v>
      </c>
      <c r="F63" s="164" t="s">
        <v>118</v>
      </c>
      <c r="G63" s="164">
        <v>0.11646040018412572</v>
      </c>
      <c r="H63" s="164" t="s">
        <v>118</v>
      </c>
      <c r="I63" s="204">
        <v>0.11642000788681056</v>
      </c>
    </row>
    <row r="64" spans="1:9" ht="13.8">
      <c r="A64" s="47" t="s">
        <v>49</v>
      </c>
      <c r="B64" s="164" t="s">
        <v>118</v>
      </c>
      <c r="C64" s="164">
        <v>0</v>
      </c>
      <c r="D64" s="164">
        <v>8.941052790025285</v>
      </c>
      <c r="E64" s="164">
        <v>16.926997727800764</v>
      </c>
      <c r="F64" s="164">
        <v>9.676769745037728</v>
      </c>
      <c r="G64" s="164">
        <v>6.567245448446842</v>
      </c>
      <c r="H64" s="164" t="s">
        <v>118</v>
      </c>
      <c r="I64" s="204">
        <v>8.232823283731397</v>
      </c>
    </row>
    <row r="65" spans="1:9" ht="13.8">
      <c r="A65" s="47" t="s">
        <v>228</v>
      </c>
      <c r="B65" s="164">
        <v>0</v>
      </c>
      <c r="C65" s="164">
        <v>12.867028654973526</v>
      </c>
      <c r="D65" s="164">
        <v>7.887531519217725</v>
      </c>
      <c r="E65" s="164">
        <v>4.873040841990924</v>
      </c>
      <c r="F65" s="164">
        <v>0.3295321281080015</v>
      </c>
      <c r="G65" s="164">
        <v>0</v>
      </c>
      <c r="H65" s="164" t="s">
        <v>118</v>
      </c>
      <c r="I65" s="204">
        <v>7.827337639657901</v>
      </c>
    </row>
    <row r="66" spans="1:9" ht="15">
      <c r="A66" s="4"/>
      <c r="B66" s="202"/>
      <c r="C66" s="202"/>
      <c r="D66" s="202"/>
      <c r="E66" s="202"/>
      <c r="F66" s="202"/>
      <c r="G66" s="202"/>
      <c r="H66" s="202"/>
      <c r="I66" s="202"/>
    </row>
    <row r="67" spans="1:9" ht="13.8">
      <c r="A67" s="49" t="s">
        <v>111</v>
      </c>
      <c r="B67" s="37">
        <v>1.8537214911141786</v>
      </c>
      <c r="C67" s="37">
        <v>9.763036079710506</v>
      </c>
      <c r="D67" s="37">
        <v>21.47082701258392</v>
      </c>
      <c r="E67" s="37">
        <v>19.187421639552653</v>
      </c>
      <c r="F67" s="37">
        <v>5.594891888112263</v>
      </c>
      <c r="G67" s="37">
        <v>4.33187935065885</v>
      </c>
      <c r="H67" s="37">
        <v>7.344744635583316</v>
      </c>
      <c r="I67" s="201">
        <v>9.579046499611307</v>
      </c>
    </row>
    <row r="68" spans="1:9" ht="13.8" thickBot="1">
      <c r="A68" s="50"/>
      <c r="B68" s="9"/>
      <c r="C68" s="9"/>
      <c r="D68" s="9"/>
      <c r="E68" s="9"/>
      <c r="F68" s="9"/>
      <c r="G68" s="9"/>
      <c r="H68" s="9"/>
      <c r="I68" s="9"/>
    </row>
    <row r="69" spans="1:10" ht="8.25" customHeight="1">
      <c r="A69" s="51"/>
      <c r="B69" s="51"/>
      <c r="C69" s="51"/>
      <c r="D69" s="51"/>
      <c r="E69" s="51"/>
      <c r="F69" s="51"/>
      <c r="G69" s="51"/>
      <c r="H69" s="51"/>
      <c r="I69" s="82"/>
      <c r="J69" s="28"/>
    </row>
    <row r="70" spans="1:10" ht="15">
      <c r="A70" s="52" t="s">
        <v>57</v>
      </c>
      <c r="B70" s="53"/>
      <c r="C70" s="53"/>
      <c r="D70" s="53"/>
      <c r="E70" s="53"/>
      <c r="F70" s="54"/>
      <c r="G70" s="54"/>
      <c r="H70" s="54"/>
      <c r="I70" s="54"/>
      <c r="J70" s="28"/>
    </row>
    <row r="71" spans="1:10" ht="13.95" customHeight="1">
      <c r="A71" s="368" t="s">
        <v>225</v>
      </c>
      <c r="B71" s="368"/>
      <c r="C71" s="368"/>
      <c r="D71" s="368"/>
      <c r="E71" s="368"/>
      <c r="F71" s="368"/>
      <c r="G71" s="368"/>
      <c r="H71" s="368"/>
      <c r="I71" s="368"/>
      <c r="J71" s="263"/>
    </row>
    <row r="72" spans="1:12" ht="22.8" customHeight="1">
      <c r="A72" s="365" t="s">
        <v>337</v>
      </c>
      <c r="B72" s="365"/>
      <c r="C72" s="365"/>
      <c r="D72" s="365"/>
      <c r="E72" s="365"/>
      <c r="F72" s="365"/>
      <c r="G72" s="365"/>
      <c r="H72" s="365"/>
      <c r="I72" s="365"/>
      <c r="J72" s="324"/>
      <c r="K72" s="324"/>
      <c r="L72" s="324"/>
    </row>
    <row r="73" spans="1:10" ht="13.8">
      <c r="A73" s="2"/>
      <c r="B73" s="28"/>
      <c r="C73" s="28"/>
      <c r="D73" s="28"/>
      <c r="E73" s="28"/>
      <c r="F73" s="28"/>
      <c r="G73" s="28"/>
      <c r="H73" s="28"/>
      <c r="I73" s="28"/>
      <c r="J73" s="28"/>
    </row>
    <row r="74" spans="1:10" ht="13.8">
      <c r="A74" s="2"/>
      <c r="B74" s="28"/>
      <c r="C74" s="28"/>
      <c r="D74" s="28"/>
      <c r="E74" s="28"/>
      <c r="F74" s="28"/>
      <c r="G74" s="28"/>
      <c r="H74" s="28"/>
      <c r="I74" s="28"/>
      <c r="J74" s="28"/>
    </row>
    <row r="75" spans="1:10" ht="13.8">
      <c r="A75" s="2"/>
      <c r="B75" s="28"/>
      <c r="C75" s="28"/>
      <c r="D75" s="28"/>
      <c r="E75" s="28"/>
      <c r="F75" s="28"/>
      <c r="G75" s="28"/>
      <c r="H75" s="28"/>
      <c r="I75" s="28"/>
      <c r="J75" s="28"/>
    </row>
    <row r="76" spans="1:10" ht="13.8">
      <c r="A76" s="2"/>
      <c r="B76" s="28"/>
      <c r="C76" s="28"/>
      <c r="D76" s="28"/>
      <c r="E76" s="28"/>
      <c r="F76" s="28"/>
      <c r="G76" s="28"/>
      <c r="H76" s="28"/>
      <c r="I76" s="28"/>
      <c r="J76" s="28"/>
    </row>
    <row r="77" spans="1:10" ht="13.8">
      <c r="A77" s="2"/>
      <c r="B77" s="28"/>
      <c r="C77" s="28"/>
      <c r="D77" s="28"/>
      <c r="E77" s="28"/>
      <c r="F77" s="28"/>
      <c r="G77" s="28"/>
      <c r="H77" s="28"/>
      <c r="I77" s="28"/>
      <c r="J77" s="28"/>
    </row>
    <row r="78" spans="1:10" ht="13.8">
      <c r="A78" s="2"/>
      <c r="B78" s="28"/>
      <c r="C78" s="28"/>
      <c r="D78" s="28"/>
      <c r="E78" s="28"/>
      <c r="F78" s="28"/>
      <c r="G78" s="28"/>
      <c r="H78" s="28"/>
      <c r="I78" s="28"/>
      <c r="J78" s="28"/>
    </row>
    <row r="79" spans="1:10" ht="13.8">
      <c r="A79" s="2"/>
      <c r="B79" s="28"/>
      <c r="C79" s="28"/>
      <c r="D79" s="28"/>
      <c r="E79" s="28"/>
      <c r="F79" s="28"/>
      <c r="G79" s="28"/>
      <c r="H79" s="28"/>
      <c r="I79" s="28"/>
      <c r="J79" s="28"/>
    </row>
    <row r="80" spans="1:10" ht="13.8">
      <c r="A80" s="2"/>
      <c r="B80" s="28"/>
      <c r="C80" s="28"/>
      <c r="D80" s="28"/>
      <c r="E80" s="28"/>
      <c r="F80" s="28"/>
      <c r="G80" s="28"/>
      <c r="H80" s="28"/>
      <c r="I80" s="28"/>
      <c r="J80" s="28"/>
    </row>
    <row r="81" spans="1:10" ht="13.8">
      <c r="A81" s="2"/>
      <c r="B81" s="28"/>
      <c r="C81" s="28"/>
      <c r="D81" s="28"/>
      <c r="E81" s="28"/>
      <c r="F81" s="28"/>
      <c r="G81" s="28"/>
      <c r="H81" s="28"/>
      <c r="I81" s="28"/>
      <c r="J81" s="28"/>
    </row>
    <row r="82" spans="1:10" ht="13.8">
      <c r="A82" s="2"/>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ht="13.8">
      <c r="A192" s="2"/>
    </row>
    <row r="193" ht="13.8">
      <c r="A193" s="2"/>
    </row>
    <row r="194" ht="13.8">
      <c r="A194" s="2"/>
    </row>
    <row r="195" ht="13.8">
      <c r="A195" s="2"/>
    </row>
    <row r="196" spans="1:3" ht="13.8">
      <c r="A196" s="2"/>
      <c r="C196" s="1" t="str">
        <f>_XLL.SBSADDINEXCEL.FUNCTIONS.SETVARIABLE("CVILELA","LISBOA625SCO")</f>
        <v/>
      </c>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sheetData>
  <mergeCells count="5">
    <mergeCell ref="A1:I1"/>
    <mergeCell ref="A2:I2"/>
    <mergeCell ref="A3:I3"/>
    <mergeCell ref="A71:I71"/>
    <mergeCell ref="A72:I72"/>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0"/>
  <sheetViews>
    <sheetView showGridLines="0" view="pageBreakPreview" zoomScaleSheetLayoutView="100" workbookViewId="0" topLeftCell="A59">
      <selection activeCell="A71" sqref="A71:I73"/>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379" t="s">
        <v>350</v>
      </c>
      <c r="B1" s="379"/>
      <c r="C1" s="379"/>
      <c r="D1" s="379"/>
      <c r="E1" s="379"/>
      <c r="F1" s="379"/>
      <c r="G1" s="379"/>
      <c r="H1" s="379"/>
      <c r="I1" s="379"/>
    </row>
    <row r="2" spans="1:9" ht="18" customHeight="1">
      <c r="A2" s="366">
        <v>44651</v>
      </c>
      <c r="B2" s="366"/>
      <c r="C2" s="366"/>
      <c r="D2" s="366"/>
      <c r="E2" s="366"/>
      <c r="F2" s="366"/>
      <c r="G2" s="366"/>
      <c r="H2" s="366"/>
      <c r="I2" s="366"/>
    </row>
    <row r="3" ht="13.8" thickBot="1"/>
    <row r="4" spans="1:9" ht="48.75" customHeight="1">
      <c r="A4" s="39"/>
      <c r="B4" s="40" t="s">
        <v>20</v>
      </c>
      <c r="C4" s="40" t="s">
        <v>54</v>
      </c>
      <c r="D4" s="40" t="s">
        <v>55</v>
      </c>
      <c r="E4" s="40" t="s">
        <v>56</v>
      </c>
      <c r="F4" s="40" t="s">
        <v>21</v>
      </c>
      <c r="G4" s="40" t="s">
        <v>67</v>
      </c>
      <c r="H4" s="40" t="s">
        <v>68</v>
      </c>
      <c r="I4" s="42" t="s">
        <v>116</v>
      </c>
    </row>
    <row r="5" spans="1:9" ht="1.2" customHeight="1">
      <c r="A5" s="43"/>
      <c r="B5" s="44"/>
      <c r="C5" s="44"/>
      <c r="D5" s="44"/>
      <c r="E5" s="44"/>
      <c r="F5" s="44"/>
      <c r="G5" s="44"/>
      <c r="H5" s="44"/>
      <c r="I5" s="45"/>
    </row>
    <row r="6" spans="1:15" ht="13.8">
      <c r="A6" s="46" t="s">
        <v>51</v>
      </c>
      <c r="B6" s="55">
        <v>54</v>
      </c>
      <c r="C6" s="55">
        <v>737</v>
      </c>
      <c r="D6" s="55">
        <v>23266</v>
      </c>
      <c r="E6" s="55">
        <v>80070</v>
      </c>
      <c r="F6" s="55">
        <v>34193</v>
      </c>
      <c r="G6" s="55">
        <v>124870</v>
      </c>
      <c r="H6" s="55">
        <v>17512</v>
      </c>
      <c r="I6" s="55">
        <v>274960</v>
      </c>
      <c r="J6" s="55"/>
      <c r="K6" s="96"/>
      <c r="L6" s="96"/>
      <c r="M6" s="96"/>
      <c r="N6" s="96"/>
      <c r="O6" s="96"/>
    </row>
    <row r="7" spans="1:9" ht="13.8">
      <c r="A7" s="47" t="s">
        <v>2</v>
      </c>
      <c r="B7" s="56">
        <v>2</v>
      </c>
      <c r="C7" s="56">
        <v>222</v>
      </c>
      <c r="D7" s="56">
        <v>5376</v>
      </c>
      <c r="E7" s="56">
        <v>7973</v>
      </c>
      <c r="F7" s="56">
        <v>363</v>
      </c>
      <c r="G7" s="56">
        <v>3555</v>
      </c>
      <c r="H7" s="56">
        <v>1092</v>
      </c>
      <c r="I7" s="56">
        <v>18452</v>
      </c>
    </row>
    <row r="8" spans="1:9" ht="13.8">
      <c r="A8" s="47" t="s">
        <v>8</v>
      </c>
      <c r="B8" s="56">
        <v>0</v>
      </c>
      <c r="C8" s="56">
        <v>5</v>
      </c>
      <c r="D8" s="56">
        <v>43</v>
      </c>
      <c r="E8" s="56">
        <v>6</v>
      </c>
      <c r="F8" s="56">
        <v>0</v>
      </c>
      <c r="G8" s="56">
        <v>798</v>
      </c>
      <c r="H8" s="56">
        <v>57</v>
      </c>
      <c r="I8" s="56">
        <v>909</v>
      </c>
    </row>
    <row r="9" spans="1:9" ht="13.8">
      <c r="A9" s="47" t="s">
        <v>3</v>
      </c>
      <c r="B9" s="56">
        <v>19</v>
      </c>
      <c r="C9" s="56">
        <v>333</v>
      </c>
      <c r="D9" s="56">
        <v>15419</v>
      </c>
      <c r="E9" s="56">
        <v>26594</v>
      </c>
      <c r="F9" s="56">
        <v>2706</v>
      </c>
      <c r="G9" s="56">
        <v>62496</v>
      </c>
      <c r="H9" s="56">
        <v>8351</v>
      </c>
      <c r="I9" s="56">
        <v>113797</v>
      </c>
    </row>
    <row r="10" spans="1:9" ht="13.8">
      <c r="A10" s="47" t="s">
        <v>6</v>
      </c>
      <c r="B10" s="56">
        <v>0</v>
      </c>
      <c r="C10" s="56">
        <v>55</v>
      </c>
      <c r="D10" s="56">
        <v>330</v>
      </c>
      <c r="E10" s="56">
        <v>1050</v>
      </c>
      <c r="F10" s="56">
        <v>1177</v>
      </c>
      <c r="G10" s="56">
        <v>15108</v>
      </c>
      <c r="H10" s="56">
        <v>515</v>
      </c>
      <c r="I10" s="56">
        <v>17633</v>
      </c>
    </row>
    <row r="11" spans="1:9" ht="13.8">
      <c r="A11" s="47" t="s">
        <v>117</v>
      </c>
      <c r="B11" s="56">
        <v>14</v>
      </c>
      <c r="C11" s="56">
        <v>83</v>
      </c>
      <c r="D11" s="56">
        <v>265</v>
      </c>
      <c r="E11" s="56">
        <v>34</v>
      </c>
      <c r="F11" s="56">
        <v>2</v>
      </c>
      <c r="G11" s="56">
        <v>3380</v>
      </c>
      <c r="H11" s="56">
        <v>570</v>
      </c>
      <c r="I11" s="56">
        <v>3929</v>
      </c>
    </row>
    <row r="12" spans="1:9" ht="13.8">
      <c r="A12" s="47" t="s">
        <v>5</v>
      </c>
      <c r="B12" s="56">
        <v>7</v>
      </c>
      <c r="C12" s="56">
        <v>75</v>
      </c>
      <c r="D12" s="56">
        <v>2044</v>
      </c>
      <c r="E12" s="56">
        <v>2326</v>
      </c>
      <c r="F12" s="56">
        <v>75</v>
      </c>
      <c r="G12" s="56">
        <v>8154</v>
      </c>
      <c r="H12" s="56">
        <v>2669</v>
      </c>
      <c r="I12" s="56">
        <v>15094</v>
      </c>
    </row>
    <row r="13" spans="1:9" ht="13.8" hidden="1">
      <c r="A13" s="47" t="s">
        <v>22</v>
      </c>
      <c r="B13" s="56">
        <v>0</v>
      </c>
      <c r="C13" s="56">
        <v>0</v>
      </c>
      <c r="D13" s="56">
        <v>0</v>
      </c>
      <c r="E13" s="56">
        <v>0</v>
      </c>
      <c r="F13" s="56">
        <v>0</v>
      </c>
      <c r="G13" s="56">
        <v>0</v>
      </c>
      <c r="H13" s="56">
        <v>0</v>
      </c>
      <c r="I13" s="56">
        <v>0</v>
      </c>
    </row>
    <row r="14" spans="1:9" ht="13.8">
      <c r="A14" s="47" t="s">
        <v>4</v>
      </c>
      <c r="B14" s="56">
        <v>2</v>
      </c>
      <c r="C14" s="56">
        <v>80</v>
      </c>
      <c r="D14" s="56">
        <v>2247</v>
      </c>
      <c r="E14" s="56">
        <v>9207</v>
      </c>
      <c r="F14" s="56">
        <v>993</v>
      </c>
      <c r="G14" s="56">
        <v>18399</v>
      </c>
      <c r="H14" s="56">
        <v>3360</v>
      </c>
      <c r="I14" s="56">
        <v>33831</v>
      </c>
    </row>
    <row r="15" spans="1:9" ht="13.8">
      <c r="A15" s="47" t="s">
        <v>7</v>
      </c>
      <c r="B15" s="56">
        <v>0</v>
      </c>
      <c r="C15" s="56">
        <v>0</v>
      </c>
      <c r="D15" s="56">
        <v>596</v>
      </c>
      <c r="E15" s="56">
        <v>34542</v>
      </c>
      <c r="F15" s="56">
        <v>28886</v>
      </c>
      <c r="G15" s="56">
        <v>1820</v>
      </c>
      <c r="H15" s="56">
        <v>663</v>
      </c>
      <c r="I15" s="56">
        <v>66414</v>
      </c>
    </row>
    <row r="16" spans="1:9" ht="13.8">
      <c r="A16" s="47" t="s">
        <v>23</v>
      </c>
      <c r="B16" s="56">
        <v>1</v>
      </c>
      <c r="C16" s="56">
        <v>9</v>
      </c>
      <c r="D16" s="56">
        <v>8</v>
      </c>
      <c r="E16" s="56">
        <v>10</v>
      </c>
      <c r="F16" s="56">
        <v>5</v>
      </c>
      <c r="G16" s="56">
        <v>536</v>
      </c>
      <c r="H16" s="56">
        <v>296</v>
      </c>
      <c r="I16" s="56">
        <v>859</v>
      </c>
    </row>
    <row r="17" spans="1:9" ht="13.8">
      <c r="A17" s="47" t="s">
        <v>24</v>
      </c>
      <c r="B17" s="56">
        <v>0</v>
      </c>
      <c r="C17" s="56">
        <v>0</v>
      </c>
      <c r="D17" s="56">
        <v>0</v>
      </c>
      <c r="E17" s="56">
        <v>0</v>
      </c>
      <c r="F17" s="56">
        <v>0</v>
      </c>
      <c r="G17" s="56">
        <v>907</v>
      </c>
      <c r="H17" s="56">
        <v>0</v>
      </c>
      <c r="I17" s="56">
        <v>907</v>
      </c>
    </row>
    <row r="18" spans="1:9" ht="13.8">
      <c r="A18" s="47" t="s">
        <v>9</v>
      </c>
      <c r="B18" s="56">
        <v>19</v>
      </c>
      <c r="C18" s="56">
        <v>51</v>
      </c>
      <c r="D18" s="56">
        <v>12</v>
      </c>
      <c r="E18" s="56">
        <v>0</v>
      </c>
      <c r="F18" s="56">
        <v>0</v>
      </c>
      <c r="G18" s="56">
        <v>0</v>
      </c>
      <c r="H18" s="56">
        <v>0</v>
      </c>
      <c r="I18" s="56">
        <v>82</v>
      </c>
    </row>
    <row r="19" spans="1:9" ht="13.8">
      <c r="A19" s="47" t="s">
        <v>25</v>
      </c>
      <c r="B19" s="56">
        <v>0</v>
      </c>
      <c r="C19" s="56">
        <v>0</v>
      </c>
      <c r="D19" s="56">
        <v>0</v>
      </c>
      <c r="E19" s="56">
        <v>0</v>
      </c>
      <c r="F19" s="56">
        <v>0</v>
      </c>
      <c r="G19" s="56">
        <v>2272</v>
      </c>
      <c r="H19" s="56">
        <v>0</v>
      </c>
      <c r="I19" s="56">
        <v>2272</v>
      </c>
    </row>
    <row r="20" spans="1:9" ht="13.8">
      <c r="A20" s="47" t="s">
        <v>317</v>
      </c>
      <c r="B20" s="56">
        <v>0</v>
      </c>
      <c r="C20" s="56">
        <v>0</v>
      </c>
      <c r="D20" s="56">
        <v>0</v>
      </c>
      <c r="E20" s="56">
        <v>0</v>
      </c>
      <c r="F20" s="56">
        <v>0</v>
      </c>
      <c r="G20" s="56">
        <v>11700</v>
      </c>
      <c r="H20" s="56">
        <v>0</v>
      </c>
      <c r="I20" s="56">
        <v>11700</v>
      </c>
    </row>
    <row r="21" spans="1:9" ht="13.8" hidden="1">
      <c r="A21" s="47" t="s">
        <v>26</v>
      </c>
      <c r="B21" s="56">
        <v>0</v>
      </c>
      <c r="C21" s="56">
        <v>0</v>
      </c>
      <c r="D21" s="56">
        <v>0</v>
      </c>
      <c r="E21" s="56">
        <v>0</v>
      </c>
      <c r="F21" s="56">
        <v>0</v>
      </c>
      <c r="G21" s="56">
        <v>0</v>
      </c>
      <c r="H21" s="56">
        <v>0</v>
      </c>
      <c r="I21" s="56">
        <v>0</v>
      </c>
    </row>
    <row r="22" spans="1:9" ht="13.8" hidden="1">
      <c r="A22" s="47" t="s">
        <v>134</v>
      </c>
      <c r="B22" s="56">
        <v>0</v>
      </c>
      <c r="C22" s="56">
        <v>0</v>
      </c>
      <c r="D22" s="56">
        <v>0</v>
      </c>
      <c r="E22" s="56">
        <v>0</v>
      </c>
      <c r="F22" s="56">
        <v>0</v>
      </c>
      <c r="G22" s="56">
        <v>0</v>
      </c>
      <c r="H22" s="56">
        <v>0</v>
      </c>
      <c r="I22" s="56">
        <v>0</v>
      </c>
    </row>
    <row r="23" spans="1:9" ht="13.8">
      <c r="A23" s="48"/>
      <c r="B23" s="3"/>
      <c r="C23" s="3"/>
      <c r="D23" s="3"/>
      <c r="E23" s="3"/>
      <c r="F23" s="3"/>
      <c r="G23" s="3"/>
      <c r="H23" s="3"/>
      <c r="I23" s="28"/>
    </row>
    <row r="24" spans="1:9" ht="13.8">
      <c r="A24" s="46" t="s">
        <v>50</v>
      </c>
      <c r="B24" s="55">
        <v>0</v>
      </c>
      <c r="C24" s="55">
        <v>5</v>
      </c>
      <c r="D24" s="55">
        <v>313</v>
      </c>
      <c r="E24" s="55">
        <v>13694</v>
      </c>
      <c r="F24" s="55">
        <v>15796</v>
      </c>
      <c r="G24" s="55">
        <v>48156</v>
      </c>
      <c r="H24" s="55">
        <v>152</v>
      </c>
      <c r="I24" s="55">
        <v>77615</v>
      </c>
    </row>
    <row r="25" spans="1:9" ht="13.8">
      <c r="A25" s="47" t="s">
        <v>27</v>
      </c>
      <c r="B25" s="56">
        <v>0</v>
      </c>
      <c r="C25" s="56">
        <v>0</v>
      </c>
      <c r="D25" s="56">
        <v>21</v>
      </c>
      <c r="E25" s="56">
        <v>311</v>
      </c>
      <c r="F25" s="56">
        <v>441</v>
      </c>
      <c r="G25" s="56">
        <v>6799</v>
      </c>
      <c r="H25" s="56">
        <v>1</v>
      </c>
      <c r="I25" s="56">
        <v>7567</v>
      </c>
    </row>
    <row r="26" spans="1:9" ht="13.8">
      <c r="A26" s="47" t="s">
        <v>28</v>
      </c>
      <c r="B26" s="56">
        <v>0</v>
      </c>
      <c r="C26" s="56">
        <v>0</v>
      </c>
      <c r="D26" s="56">
        <v>31</v>
      </c>
      <c r="E26" s="56">
        <v>4706</v>
      </c>
      <c r="F26" s="56">
        <v>5694</v>
      </c>
      <c r="G26" s="56">
        <v>630</v>
      </c>
      <c r="H26" s="56">
        <v>0</v>
      </c>
      <c r="I26" s="56">
        <v>11048</v>
      </c>
    </row>
    <row r="27" spans="1:9" ht="13.8">
      <c r="A27" s="47" t="s">
        <v>29</v>
      </c>
      <c r="B27" s="56">
        <v>0</v>
      </c>
      <c r="C27" s="56">
        <v>0</v>
      </c>
      <c r="D27" s="56">
        <v>15</v>
      </c>
      <c r="E27" s="56">
        <v>1862</v>
      </c>
      <c r="F27" s="56">
        <v>1796</v>
      </c>
      <c r="G27" s="56">
        <v>1034</v>
      </c>
      <c r="H27" s="56">
        <v>0</v>
      </c>
      <c r="I27" s="56">
        <v>4632</v>
      </c>
    </row>
    <row r="28" spans="1:9" ht="13.8">
      <c r="A28" s="47" t="s">
        <v>10</v>
      </c>
      <c r="B28" s="56">
        <v>0</v>
      </c>
      <c r="C28" s="56">
        <v>0</v>
      </c>
      <c r="D28" s="56">
        <v>4</v>
      </c>
      <c r="E28" s="56">
        <v>1030</v>
      </c>
      <c r="F28" s="56">
        <v>841</v>
      </c>
      <c r="G28" s="56">
        <v>1616</v>
      </c>
      <c r="H28" s="56">
        <v>0</v>
      </c>
      <c r="I28" s="56">
        <v>3462</v>
      </c>
    </row>
    <row r="29" spans="1:9" ht="13.8">
      <c r="A29" s="47" t="s">
        <v>30</v>
      </c>
      <c r="B29" s="56">
        <v>0</v>
      </c>
      <c r="C29" s="56">
        <v>0</v>
      </c>
      <c r="D29" s="56">
        <v>75</v>
      </c>
      <c r="E29" s="56">
        <v>0</v>
      </c>
      <c r="F29" s="56">
        <v>0</v>
      </c>
      <c r="G29" s="56">
        <v>27819</v>
      </c>
      <c r="H29" s="56">
        <v>0</v>
      </c>
      <c r="I29" s="56">
        <v>27894</v>
      </c>
    </row>
    <row r="30" spans="1:9" ht="13.8">
      <c r="A30" s="47" t="s">
        <v>31</v>
      </c>
      <c r="B30" s="56">
        <v>0</v>
      </c>
      <c r="C30" s="56">
        <v>0</v>
      </c>
      <c r="D30" s="56">
        <v>5</v>
      </c>
      <c r="E30" s="56">
        <v>182</v>
      </c>
      <c r="F30" s="56">
        <v>797</v>
      </c>
      <c r="G30" s="56">
        <v>7409</v>
      </c>
      <c r="H30" s="56">
        <v>68</v>
      </c>
      <c r="I30" s="56">
        <v>8443</v>
      </c>
    </row>
    <row r="31" spans="1:9" ht="13.8">
      <c r="A31" s="47" t="s">
        <v>32</v>
      </c>
      <c r="B31" s="56">
        <v>0</v>
      </c>
      <c r="C31" s="56">
        <v>5</v>
      </c>
      <c r="D31" s="56">
        <v>111</v>
      </c>
      <c r="E31" s="56">
        <v>970</v>
      </c>
      <c r="F31" s="56">
        <v>184</v>
      </c>
      <c r="G31" s="56">
        <v>1737</v>
      </c>
      <c r="H31" s="56">
        <v>0</v>
      </c>
      <c r="I31" s="56">
        <v>3000</v>
      </c>
    </row>
    <row r="32" spans="1:9" s="87" customFormat="1" ht="13.8">
      <c r="A32" s="47" t="s">
        <v>33</v>
      </c>
      <c r="B32" s="56">
        <v>0</v>
      </c>
      <c r="C32" s="56">
        <v>0</v>
      </c>
      <c r="D32" s="56">
        <v>23</v>
      </c>
      <c r="E32" s="56">
        <v>1807</v>
      </c>
      <c r="F32" s="56">
        <v>3198</v>
      </c>
      <c r="G32" s="56">
        <v>791</v>
      </c>
      <c r="H32" s="56">
        <v>0</v>
      </c>
      <c r="I32" s="56">
        <v>5801</v>
      </c>
    </row>
    <row r="33" spans="1:9" ht="13.8">
      <c r="A33" s="47" t="s">
        <v>34</v>
      </c>
      <c r="B33" s="56">
        <v>0</v>
      </c>
      <c r="C33" s="56">
        <v>0</v>
      </c>
      <c r="D33" s="56">
        <v>31</v>
      </c>
      <c r="E33" s="56">
        <v>3110</v>
      </c>
      <c r="F33" s="56">
        <v>2902</v>
      </c>
      <c r="G33" s="56">
        <v>613</v>
      </c>
      <c r="H33" s="56">
        <v>83</v>
      </c>
      <c r="I33" s="56">
        <v>6702</v>
      </c>
    </row>
    <row r="34" spans="1:9" ht="13.8">
      <c r="A34" s="48"/>
      <c r="B34" s="3"/>
      <c r="C34" s="3"/>
      <c r="D34" s="3"/>
      <c r="E34" s="3"/>
      <c r="F34" s="3"/>
      <c r="G34" s="3"/>
      <c r="H34" s="3"/>
      <c r="I34" s="57"/>
    </row>
    <row r="35" spans="1:9" ht="13.8">
      <c r="A35" s="46" t="s">
        <v>0</v>
      </c>
      <c r="B35" s="55">
        <v>1</v>
      </c>
      <c r="C35" s="55">
        <v>8</v>
      </c>
      <c r="D35" s="55">
        <v>2238</v>
      </c>
      <c r="E35" s="55">
        <v>87957</v>
      </c>
      <c r="F35" s="55">
        <v>74501</v>
      </c>
      <c r="G35" s="55">
        <v>51499</v>
      </c>
      <c r="H35" s="55">
        <v>3216</v>
      </c>
      <c r="I35" s="55">
        <v>215772</v>
      </c>
    </row>
    <row r="36" spans="1:9" ht="13.8">
      <c r="A36" s="47" t="s">
        <v>12</v>
      </c>
      <c r="B36" s="56">
        <v>0</v>
      </c>
      <c r="C36" s="56">
        <v>0</v>
      </c>
      <c r="D36" s="56">
        <v>299</v>
      </c>
      <c r="E36" s="56">
        <v>22466</v>
      </c>
      <c r="F36" s="56">
        <v>21176</v>
      </c>
      <c r="G36" s="56">
        <v>9037</v>
      </c>
      <c r="H36" s="56">
        <v>505</v>
      </c>
      <c r="I36" s="56">
        <v>53385</v>
      </c>
    </row>
    <row r="37" spans="1:9" ht="13.8">
      <c r="A37" s="47" t="s">
        <v>11</v>
      </c>
      <c r="B37" s="56">
        <v>0</v>
      </c>
      <c r="C37" s="56">
        <v>0</v>
      </c>
      <c r="D37" s="56">
        <v>570</v>
      </c>
      <c r="E37" s="56">
        <v>21222</v>
      </c>
      <c r="F37" s="56">
        <v>13427</v>
      </c>
      <c r="G37" s="56">
        <v>12506</v>
      </c>
      <c r="H37" s="56">
        <v>409</v>
      </c>
      <c r="I37" s="56">
        <v>47967</v>
      </c>
    </row>
    <row r="38" spans="1:9" ht="13.8">
      <c r="A38" s="47" t="s">
        <v>35</v>
      </c>
      <c r="B38" s="56">
        <v>0</v>
      </c>
      <c r="C38" s="56">
        <v>0</v>
      </c>
      <c r="D38" s="56">
        <v>12</v>
      </c>
      <c r="E38" s="56">
        <v>314</v>
      </c>
      <c r="F38" s="56">
        <v>438</v>
      </c>
      <c r="G38" s="56">
        <v>434</v>
      </c>
      <c r="H38" s="56">
        <v>0</v>
      </c>
      <c r="I38" s="56">
        <v>1185</v>
      </c>
    </row>
    <row r="39" spans="1:9" ht="13.8">
      <c r="A39" s="47" t="s">
        <v>17</v>
      </c>
      <c r="B39" s="56">
        <v>0</v>
      </c>
      <c r="C39" s="56">
        <v>1</v>
      </c>
      <c r="D39" s="56">
        <v>119</v>
      </c>
      <c r="E39" s="56">
        <v>14562</v>
      </c>
      <c r="F39" s="56">
        <v>12161</v>
      </c>
      <c r="G39" s="56">
        <v>7743</v>
      </c>
      <c r="H39" s="56">
        <v>658</v>
      </c>
      <c r="I39" s="56">
        <v>35164</v>
      </c>
    </row>
    <row r="40" spans="1:9" ht="13.8">
      <c r="A40" s="47" t="s">
        <v>19</v>
      </c>
      <c r="B40" s="56">
        <v>0</v>
      </c>
      <c r="C40" s="56">
        <v>2</v>
      </c>
      <c r="D40" s="56">
        <v>97</v>
      </c>
      <c r="E40" s="56">
        <v>4303</v>
      </c>
      <c r="F40" s="56">
        <v>3053</v>
      </c>
      <c r="G40" s="56">
        <v>3885</v>
      </c>
      <c r="H40" s="56">
        <v>369</v>
      </c>
      <c r="I40" s="56">
        <v>11604</v>
      </c>
    </row>
    <row r="41" spans="1:9" ht="13.8">
      <c r="A41" s="47" t="s">
        <v>18</v>
      </c>
      <c r="B41" s="56">
        <v>1</v>
      </c>
      <c r="C41" s="56">
        <v>1</v>
      </c>
      <c r="D41" s="56">
        <v>50</v>
      </c>
      <c r="E41" s="56">
        <v>1066</v>
      </c>
      <c r="F41" s="56">
        <v>1088</v>
      </c>
      <c r="G41" s="56">
        <v>526</v>
      </c>
      <c r="H41" s="56">
        <v>65</v>
      </c>
      <c r="I41" s="56">
        <v>2788</v>
      </c>
    </row>
    <row r="42" spans="1:9" ht="13.8">
      <c r="A42" s="47" t="s">
        <v>36</v>
      </c>
      <c r="B42" s="56">
        <v>0</v>
      </c>
      <c r="C42" s="56">
        <v>0</v>
      </c>
      <c r="D42" s="56">
        <v>3</v>
      </c>
      <c r="E42" s="56">
        <v>203</v>
      </c>
      <c r="F42" s="56">
        <v>652</v>
      </c>
      <c r="G42" s="56">
        <v>294</v>
      </c>
      <c r="H42" s="56">
        <v>0</v>
      </c>
      <c r="I42" s="56">
        <v>1149</v>
      </c>
    </row>
    <row r="43" spans="1:9" ht="13.8">
      <c r="A43" s="47" t="s">
        <v>14</v>
      </c>
      <c r="B43" s="56">
        <v>0</v>
      </c>
      <c r="C43" s="56">
        <v>3</v>
      </c>
      <c r="D43" s="56">
        <v>667</v>
      </c>
      <c r="E43" s="56">
        <v>10102</v>
      </c>
      <c r="F43" s="56">
        <v>8743</v>
      </c>
      <c r="G43" s="56">
        <v>7711</v>
      </c>
      <c r="H43" s="56">
        <v>891</v>
      </c>
      <c r="I43" s="56">
        <v>26789</v>
      </c>
    </row>
    <row r="44" spans="1:9" ht="13.8">
      <c r="A44" s="47" t="s">
        <v>13</v>
      </c>
      <c r="B44" s="56">
        <v>0</v>
      </c>
      <c r="C44" s="56">
        <v>1</v>
      </c>
      <c r="D44" s="56">
        <v>396</v>
      </c>
      <c r="E44" s="56">
        <v>12312</v>
      </c>
      <c r="F44" s="56">
        <v>10436</v>
      </c>
      <c r="G44" s="56">
        <v>8126</v>
      </c>
      <c r="H44" s="56">
        <v>75</v>
      </c>
      <c r="I44" s="56">
        <v>31153</v>
      </c>
    </row>
    <row r="45" spans="1:9" ht="13.8">
      <c r="A45" s="47" t="s">
        <v>15</v>
      </c>
      <c r="B45" s="56">
        <v>0</v>
      </c>
      <c r="C45" s="56">
        <v>0</v>
      </c>
      <c r="D45" s="56">
        <v>53</v>
      </c>
      <c r="E45" s="56">
        <v>2391</v>
      </c>
      <c r="F45" s="56">
        <v>1077</v>
      </c>
      <c r="G45" s="56">
        <v>991</v>
      </c>
      <c r="H45" s="56">
        <v>24</v>
      </c>
      <c r="I45" s="56">
        <v>4514</v>
      </c>
    </row>
    <row r="46" spans="1:9" ht="13.8">
      <c r="A46" s="47" t="s">
        <v>16</v>
      </c>
      <c r="B46" s="56">
        <v>0</v>
      </c>
      <c r="C46" s="56">
        <v>0</v>
      </c>
      <c r="D46" s="56">
        <v>74</v>
      </c>
      <c r="E46" s="56">
        <v>3571</v>
      </c>
      <c r="F46" s="56">
        <v>3574</v>
      </c>
      <c r="G46" s="56">
        <v>1099</v>
      </c>
      <c r="H46" s="56">
        <v>204</v>
      </c>
      <c r="I46" s="56">
        <v>8491</v>
      </c>
    </row>
    <row r="47" spans="1:9" ht="13.8">
      <c r="A47" s="47" t="s">
        <v>37</v>
      </c>
      <c r="B47" s="56">
        <v>0</v>
      </c>
      <c r="C47" s="56">
        <v>0</v>
      </c>
      <c r="D47" s="56">
        <v>53</v>
      </c>
      <c r="E47" s="56">
        <v>1013</v>
      </c>
      <c r="F47" s="56">
        <v>458</v>
      </c>
      <c r="G47" s="56">
        <v>149</v>
      </c>
      <c r="H47" s="56">
        <v>16</v>
      </c>
      <c r="I47" s="56">
        <v>1682</v>
      </c>
    </row>
    <row r="48" spans="1:9" ht="13.8">
      <c r="A48" s="48"/>
      <c r="B48" s="3"/>
      <c r="C48" s="3"/>
      <c r="D48" s="3"/>
      <c r="E48" s="3"/>
      <c r="F48" s="3"/>
      <c r="G48" s="3"/>
      <c r="H48" s="3"/>
      <c r="I48" s="28"/>
    </row>
    <row r="49" spans="1:9" ht="13.8">
      <c r="A49" s="46" t="s">
        <v>1</v>
      </c>
      <c r="B49" s="55">
        <v>0</v>
      </c>
      <c r="C49" s="55">
        <v>3</v>
      </c>
      <c r="D49" s="55">
        <v>141</v>
      </c>
      <c r="E49" s="55">
        <v>6448</v>
      </c>
      <c r="F49" s="55">
        <v>7871</v>
      </c>
      <c r="G49" s="55">
        <v>10380</v>
      </c>
      <c r="H49" s="55">
        <v>19</v>
      </c>
      <c r="I49" s="55">
        <v>24738</v>
      </c>
    </row>
    <row r="50" spans="1:9" ht="13.8">
      <c r="A50" s="47" t="s">
        <v>38</v>
      </c>
      <c r="B50" s="56">
        <v>0</v>
      </c>
      <c r="C50" s="56">
        <v>3</v>
      </c>
      <c r="D50" s="56">
        <v>118</v>
      </c>
      <c r="E50" s="56">
        <v>4595</v>
      </c>
      <c r="F50" s="56">
        <v>4141</v>
      </c>
      <c r="G50" s="56">
        <v>1470</v>
      </c>
      <c r="H50" s="56">
        <v>19</v>
      </c>
      <c r="I50" s="56">
        <v>10266</v>
      </c>
    </row>
    <row r="51" spans="1:9" ht="13.8">
      <c r="A51" s="47" t="s">
        <v>40</v>
      </c>
      <c r="B51" s="56">
        <v>0</v>
      </c>
      <c r="C51" s="56">
        <v>0</v>
      </c>
      <c r="D51" s="56">
        <v>5</v>
      </c>
      <c r="E51" s="56">
        <v>1226</v>
      </c>
      <c r="F51" s="56">
        <v>3216</v>
      </c>
      <c r="G51" s="56">
        <v>592</v>
      </c>
      <c r="H51" s="56">
        <v>0</v>
      </c>
      <c r="I51" s="56">
        <v>5015</v>
      </c>
    </row>
    <row r="52" spans="1:9" ht="13.8">
      <c r="A52" s="47" t="s">
        <v>41</v>
      </c>
      <c r="B52" s="56">
        <v>0</v>
      </c>
      <c r="C52" s="56">
        <v>0</v>
      </c>
      <c r="D52" s="56">
        <v>7</v>
      </c>
      <c r="E52" s="56">
        <v>317</v>
      </c>
      <c r="F52" s="56">
        <v>313</v>
      </c>
      <c r="G52" s="56">
        <v>139</v>
      </c>
      <c r="H52" s="56">
        <v>0</v>
      </c>
      <c r="I52" s="56">
        <v>771</v>
      </c>
    </row>
    <row r="53" spans="1:9" ht="13.8">
      <c r="A53" s="47" t="s">
        <v>42</v>
      </c>
      <c r="B53" s="56">
        <v>0</v>
      </c>
      <c r="C53" s="56">
        <v>0</v>
      </c>
      <c r="D53" s="56">
        <v>10</v>
      </c>
      <c r="E53" s="56">
        <v>151</v>
      </c>
      <c r="F53" s="56">
        <v>58</v>
      </c>
      <c r="G53" s="56">
        <v>56</v>
      </c>
      <c r="H53" s="56">
        <v>0</v>
      </c>
      <c r="I53" s="56">
        <v>275</v>
      </c>
    </row>
    <row r="54" spans="1:9" ht="13.8">
      <c r="A54" s="47" t="s">
        <v>43</v>
      </c>
      <c r="B54" s="56">
        <v>0</v>
      </c>
      <c r="C54" s="56">
        <v>0</v>
      </c>
      <c r="D54" s="56">
        <v>2</v>
      </c>
      <c r="E54" s="56">
        <v>180</v>
      </c>
      <c r="F54" s="56">
        <v>151</v>
      </c>
      <c r="G54" s="56">
        <v>253</v>
      </c>
      <c r="H54" s="56">
        <v>0</v>
      </c>
      <c r="I54" s="56">
        <v>583</v>
      </c>
    </row>
    <row r="55" spans="1:9" ht="13.8">
      <c r="A55" s="47" t="s">
        <v>136</v>
      </c>
      <c r="B55" s="56">
        <v>0</v>
      </c>
      <c r="C55" s="56">
        <v>0</v>
      </c>
      <c r="D55" s="56">
        <v>0</v>
      </c>
      <c r="E55" s="56">
        <v>0</v>
      </c>
      <c r="F55" s="56">
        <v>0</v>
      </c>
      <c r="G55" s="56">
        <v>7870</v>
      </c>
      <c r="H55" s="56">
        <v>0</v>
      </c>
      <c r="I55" s="56">
        <v>7870</v>
      </c>
    </row>
    <row r="56" spans="1:9" ht="13.8">
      <c r="A56" s="48"/>
      <c r="B56" s="57"/>
      <c r="C56" s="57"/>
      <c r="D56" s="57"/>
      <c r="E56" s="57"/>
      <c r="F56" s="57"/>
      <c r="G56" s="57"/>
      <c r="H56" s="57"/>
      <c r="I56" s="28"/>
    </row>
    <row r="57" spans="1:9" ht="15.6">
      <c r="A57" s="46" t="s">
        <v>352</v>
      </c>
      <c r="B57" s="55">
        <v>0</v>
      </c>
      <c r="C57" s="55">
        <v>5</v>
      </c>
      <c r="D57" s="55">
        <v>190</v>
      </c>
      <c r="E57" s="55">
        <v>7087</v>
      </c>
      <c r="F57" s="55">
        <v>4158</v>
      </c>
      <c r="G57" s="55">
        <v>5883</v>
      </c>
      <c r="H57" s="55">
        <v>253</v>
      </c>
      <c r="I57" s="55">
        <v>17420</v>
      </c>
    </row>
    <row r="58" spans="1:9" ht="13.8">
      <c r="A58" s="47" t="s">
        <v>44</v>
      </c>
      <c r="B58" s="56">
        <v>0</v>
      </c>
      <c r="C58" s="56">
        <v>0</v>
      </c>
      <c r="D58" s="56">
        <v>2</v>
      </c>
      <c r="E58" s="56">
        <v>207</v>
      </c>
      <c r="F58" s="56">
        <v>713</v>
      </c>
      <c r="G58" s="56">
        <v>20</v>
      </c>
      <c r="H58" s="56">
        <v>0</v>
      </c>
      <c r="I58" s="56">
        <v>941</v>
      </c>
    </row>
    <row r="59" spans="1:9" ht="13.8">
      <c r="A59" s="47" t="s">
        <v>46</v>
      </c>
      <c r="B59" s="56">
        <v>0</v>
      </c>
      <c r="C59" s="56">
        <v>0</v>
      </c>
      <c r="D59" s="56">
        <v>44</v>
      </c>
      <c r="E59" s="56">
        <v>5842</v>
      </c>
      <c r="F59" s="56">
        <v>1945</v>
      </c>
      <c r="G59" s="56">
        <v>3478</v>
      </c>
      <c r="H59" s="56">
        <v>0</v>
      </c>
      <c r="I59" s="56">
        <v>11181</v>
      </c>
    </row>
    <row r="60" spans="1:9" ht="13.8">
      <c r="A60" s="47" t="s">
        <v>45</v>
      </c>
      <c r="B60" s="56">
        <v>0</v>
      </c>
      <c r="C60" s="56">
        <v>0</v>
      </c>
      <c r="D60" s="56">
        <v>0</v>
      </c>
      <c r="E60" s="56">
        <v>238</v>
      </c>
      <c r="F60" s="56">
        <v>1384</v>
      </c>
      <c r="G60" s="56">
        <v>596</v>
      </c>
      <c r="H60" s="56">
        <v>0</v>
      </c>
      <c r="I60" s="56">
        <v>2217</v>
      </c>
    </row>
    <row r="61" spans="1:9" ht="13.8">
      <c r="A61" s="47" t="s">
        <v>47</v>
      </c>
      <c r="B61" s="56">
        <v>0</v>
      </c>
      <c r="C61" s="56">
        <v>0</v>
      </c>
      <c r="D61" s="56">
        <v>3</v>
      </c>
      <c r="E61" s="56">
        <v>0</v>
      </c>
      <c r="F61" s="56">
        <v>0</v>
      </c>
      <c r="G61" s="56">
        <v>0</v>
      </c>
      <c r="H61" s="56">
        <v>253</v>
      </c>
      <c r="I61" s="56">
        <v>256</v>
      </c>
    </row>
    <row r="62" spans="1:9" ht="13.8">
      <c r="A62" s="47" t="s">
        <v>48</v>
      </c>
      <c r="B62" s="56">
        <v>0</v>
      </c>
      <c r="C62" s="56">
        <v>0</v>
      </c>
      <c r="D62" s="56">
        <v>0</v>
      </c>
      <c r="E62" s="56">
        <v>0</v>
      </c>
      <c r="F62" s="56">
        <v>0</v>
      </c>
      <c r="G62" s="56">
        <v>19</v>
      </c>
      <c r="H62" s="56">
        <v>0</v>
      </c>
      <c r="I62" s="56">
        <v>19</v>
      </c>
    </row>
    <row r="63" spans="1:9" ht="13.8">
      <c r="A63" s="47" t="s">
        <v>49</v>
      </c>
      <c r="B63" s="56">
        <v>0</v>
      </c>
      <c r="C63" s="56">
        <v>0</v>
      </c>
      <c r="D63" s="56">
        <v>32</v>
      </c>
      <c r="E63" s="56">
        <v>759</v>
      </c>
      <c r="F63" s="56">
        <v>113</v>
      </c>
      <c r="G63" s="56">
        <v>1780</v>
      </c>
      <c r="H63" s="56">
        <v>0</v>
      </c>
      <c r="I63" s="56">
        <v>2675</v>
      </c>
    </row>
    <row r="64" spans="1:9" ht="13.8">
      <c r="A64" s="47" t="s">
        <v>228</v>
      </c>
      <c r="B64" s="56">
        <v>0</v>
      </c>
      <c r="C64" s="56">
        <v>5</v>
      </c>
      <c r="D64" s="56">
        <v>110</v>
      </c>
      <c r="E64" s="56">
        <v>43</v>
      </c>
      <c r="F64" s="56">
        <v>3</v>
      </c>
      <c r="G64" s="56">
        <v>0</v>
      </c>
      <c r="H64" s="56">
        <v>0</v>
      </c>
      <c r="I64" s="56">
        <v>161</v>
      </c>
    </row>
    <row r="65" spans="1:9" ht="13.8">
      <c r="A65" s="4"/>
      <c r="B65" s="28"/>
      <c r="C65" s="28"/>
      <c r="D65" s="28"/>
      <c r="E65" s="28"/>
      <c r="F65" s="28"/>
      <c r="G65" s="28"/>
      <c r="H65" s="28"/>
      <c r="I65" s="56"/>
    </row>
    <row r="66" spans="1:9" ht="13.8">
      <c r="A66" s="49" t="s">
        <v>111</v>
      </c>
      <c r="B66" s="11">
        <v>55</v>
      </c>
      <c r="C66" s="11">
        <v>746</v>
      </c>
      <c r="D66" s="11">
        <v>24991</v>
      </c>
      <c r="E66" s="11">
        <v>185947</v>
      </c>
      <c r="F66" s="11">
        <v>134088</v>
      </c>
      <c r="G66" s="11">
        <v>234207</v>
      </c>
      <c r="H66" s="11">
        <v>21147</v>
      </c>
      <c r="I66" s="11">
        <v>585661</v>
      </c>
    </row>
    <row r="67" spans="1:9" ht="13.8" thickBot="1">
      <c r="A67" s="50"/>
      <c r="B67" s="9"/>
      <c r="C67" s="177"/>
      <c r="D67" s="176"/>
      <c r="E67" s="176"/>
      <c r="F67" s="176"/>
      <c r="G67" s="176"/>
      <c r="H67" s="176"/>
      <c r="I67" s="176"/>
    </row>
    <row r="68" spans="1:9" ht="8.25" customHeight="1">
      <c r="A68" s="51"/>
      <c r="B68" s="51"/>
      <c r="C68" s="51"/>
      <c r="D68" s="51"/>
      <c r="E68" s="51"/>
      <c r="F68" s="51"/>
      <c r="G68" s="51"/>
      <c r="H68" s="51"/>
      <c r="I68" s="51"/>
    </row>
    <row r="69" spans="1:9" ht="14.7" customHeight="1">
      <c r="A69" s="52" t="s">
        <v>319</v>
      </c>
      <c r="B69" s="53"/>
      <c r="C69" s="53"/>
      <c r="D69" s="53"/>
      <c r="E69" s="53"/>
      <c r="F69" s="54"/>
      <c r="G69" s="54"/>
      <c r="H69" s="54"/>
      <c r="I69" s="54"/>
    </row>
    <row r="70" spans="1:9" ht="13.2" customHeight="1">
      <c r="A70" s="368" t="s">
        <v>243</v>
      </c>
      <c r="B70" s="368"/>
      <c r="C70" s="368"/>
      <c r="D70" s="368"/>
      <c r="E70" s="368"/>
      <c r="F70" s="368"/>
      <c r="G70" s="368"/>
      <c r="H70" s="368"/>
      <c r="I70" s="368"/>
    </row>
    <row r="71" spans="1:9" ht="15">
      <c r="A71" s="94" t="s">
        <v>353</v>
      </c>
      <c r="B71" s="53"/>
      <c r="C71" s="53"/>
      <c r="D71" s="53"/>
      <c r="E71" s="53"/>
      <c r="F71" s="54"/>
      <c r="G71" s="54"/>
      <c r="H71" s="54"/>
      <c r="I71" s="54"/>
    </row>
    <row r="72" spans="1:9" ht="15" customHeight="1">
      <c r="A72" s="369" t="s">
        <v>354</v>
      </c>
      <c r="B72" s="369"/>
      <c r="C72" s="369"/>
      <c r="D72" s="369"/>
      <c r="E72" s="369"/>
      <c r="F72" s="369"/>
      <c r="G72" s="369"/>
      <c r="H72" s="369"/>
      <c r="I72" s="369"/>
    </row>
    <row r="73" spans="1:9" s="137" customFormat="1" ht="22.2" customHeight="1">
      <c r="A73" s="365" t="s">
        <v>351</v>
      </c>
      <c r="B73" s="365"/>
      <c r="C73" s="365"/>
      <c r="D73" s="365"/>
      <c r="E73" s="365"/>
      <c r="F73" s="365"/>
      <c r="G73" s="365"/>
      <c r="H73" s="365"/>
      <c r="I73" s="365"/>
    </row>
    <row r="74" spans="1:14" s="100" customFormat="1" ht="28.5" customHeight="1">
      <c r="A74" s="360" t="s">
        <v>312</v>
      </c>
      <c r="B74" s="360"/>
      <c r="C74" s="360"/>
      <c r="D74" s="360"/>
      <c r="E74" s="360"/>
      <c r="F74" s="360"/>
      <c r="G74" s="360"/>
      <c r="H74" s="360"/>
      <c r="I74" s="360"/>
      <c r="J74" s="264"/>
      <c r="K74" s="264"/>
      <c r="L74" s="264"/>
      <c r="M74" s="264"/>
      <c r="N74" s="264"/>
    </row>
    <row r="75" spans="1:9" ht="14.4">
      <c r="A75" s="2"/>
      <c r="B75" s="185"/>
      <c r="C75" s="185"/>
      <c r="D75" s="185"/>
      <c r="E75" s="185"/>
      <c r="F75" s="185"/>
      <c r="G75" s="185"/>
      <c r="H75" s="185"/>
      <c r="I75" s="185"/>
    </row>
    <row r="76" spans="1:9" ht="14.4">
      <c r="A76" s="2"/>
      <c r="B76" s="55"/>
      <c r="C76" s="55"/>
      <c r="D76" s="55"/>
      <c r="E76" s="55"/>
      <c r="F76" s="55"/>
      <c r="G76" s="55"/>
      <c r="H76" s="55"/>
      <c r="I76" s="55"/>
    </row>
    <row r="77" spans="1:9" ht="14.4">
      <c r="A77" s="2"/>
      <c r="B77" s="56"/>
      <c r="C77" s="56"/>
      <c r="D77" s="56"/>
      <c r="E77" s="56"/>
      <c r="F77" s="56"/>
      <c r="G77" s="56"/>
      <c r="H77" s="56"/>
      <c r="I77" s="56"/>
    </row>
    <row r="78" spans="1:9" ht="14.4">
      <c r="A78" s="2"/>
      <c r="B78" s="56"/>
      <c r="C78" s="56"/>
      <c r="D78" s="56"/>
      <c r="E78" s="56"/>
      <c r="F78" s="56"/>
      <c r="G78" s="56"/>
      <c r="H78" s="56"/>
      <c r="I78" s="56"/>
    </row>
    <row r="79" spans="1:9" ht="14.4">
      <c r="A79" s="2"/>
      <c r="B79" s="56"/>
      <c r="C79" s="56"/>
      <c r="D79" s="56"/>
      <c r="E79" s="56"/>
      <c r="F79" s="56"/>
      <c r="G79" s="56"/>
      <c r="H79" s="56"/>
      <c r="I79" s="56"/>
    </row>
    <row r="80" spans="1:9" ht="14.4">
      <c r="A80" s="2"/>
      <c r="B80" s="56"/>
      <c r="C80" s="56"/>
      <c r="D80" s="56"/>
      <c r="E80" s="56"/>
      <c r="F80" s="56"/>
      <c r="G80" s="56"/>
      <c r="H80" s="56"/>
      <c r="I80" s="56"/>
    </row>
    <row r="81" spans="1:9" ht="14.4">
      <c r="A81" s="2"/>
      <c r="B81" s="56"/>
      <c r="C81" s="56"/>
      <c r="D81" s="56"/>
      <c r="E81" s="56"/>
      <c r="F81" s="56"/>
      <c r="G81" s="56"/>
      <c r="H81" s="56"/>
      <c r="I81" s="56"/>
    </row>
    <row r="82" spans="1:9" ht="14.4">
      <c r="A82" s="2"/>
      <c r="B82" s="56"/>
      <c r="C82" s="56"/>
      <c r="D82" s="56"/>
      <c r="E82" s="56"/>
      <c r="F82" s="56"/>
      <c r="G82" s="56"/>
      <c r="H82" s="56"/>
      <c r="I82" s="56"/>
    </row>
    <row r="83" spans="1:9" ht="14.4">
      <c r="A83" s="2"/>
      <c r="B83" s="56"/>
      <c r="C83" s="56"/>
      <c r="D83" s="56"/>
      <c r="E83" s="56"/>
      <c r="F83" s="56"/>
      <c r="G83" s="56"/>
      <c r="H83" s="56"/>
      <c r="I83" s="56"/>
    </row>
    <row r="84" spans="1:9" ht="14.4">
      <c r="A84" s="2"/>
      <c r="B84" s="56"/>
      <c r="C84" s="56"/>
      <c r="D84" s="56"/>
      <c r="E84" s="56"/>
      <c r="F84" s="56"/>
      <c r="G84" s="56"/>
      <c r="H84" s="56"/>
      <c r="I84" s="56"/>
    </row>
    <row r="85" spans="1:9" ht="14.4">
      <c r="A85" s="2"/>
      <c r="B85" s="56"/>
      <c r="C85" s="56"/>
      <c r="D85" s="56"/>
      <c r="E85" s="56"/>
      <c r="F85" s="56"/>
      <c r="G85" s="56"/>
      <c r="H85" s="56"/>
      <c r="I85" s="56"/>
    </row>
    <row r="86" spans="1:9" ht="14.4">
      <c r="A86" s="2"/>
      <c r="B86" s="56"/>
      <c r="C86" s="56"/>
      <c r="D86" s="56"/>
      <c r="E86" s="56"/>
      <c r="F86" s="56"/>
      <c r="G86" s="56"/>
      <c r="H86" s="56"/>
      <c r="I86" s="56"/>
    </row>
    <row r="87" spans="1:9" ht="14.4">
      <c r="A87" s="2"/>
      <c r="B87" s="56"/>
      <c r="C87" s="56"/>
      <c r="D87" s="56"/>
      <c r="E87" s="56"/>
      <c r="F87" s="56"/>
      <c r="G87" s="56"/>
      <c r="H87" s="56"/>
      <c r="I87" s="56"/>
    </row>
    <row r="88" spans="1:9" ht="14.4">
      <c r="A88" s="2"/>
      <c r="B88" s="56"/>
      <c r="C88" s="56"/>
      <c r="D88" s="56"/>
      <c r="E88" s="56"/>
      <c r="F88" s="56"/>
      <c r="G88" s="56"/>
      <c r="H88" s="56"/>
      <c r="I88" s="56"/>
    </row>
    <row r="89" spans="1:9" ht="14.4">
      <c r="A89" s="2"/>
      <c r="B89" s="56"/>
      <c r="C89" s="56"/>
      <c r="D89" s="56"/>
      <c r="E89" s="56"/>
      <c r="F89" s="56"/>
      <c r="G89" s="56"/>
      <c r="H89" s="56"/>
      <c r="I89" s="56"/>
    </row>
    <row r="90" spans="1:9" ht="14.4">
      <c r="A90" s="2"/>
      <c r="B90" s="56"/>
      <c r="C90" s="56"/>
      <c r="D90" s="56"/>
      <c r="E90" s="56"/>
      <c r="F90" s="56"/>
      <c r="G90" s="56"/>
      <c r="H90" s="56"/>
      <c r="I90" s="56"/>
    </row>
    <row r="91" spans="1:9" ht="14.4">
      <c r="A91" s="2"/>
      <c r="B91" s="56"/>
      <c r="C91" s="56"/>
      <c r="D91" s="56"/>
      <c r="E91" s="56"/>
      <c r="F91" s="56"/>
      <c r="G91" s="56"/>
      <c r="H91" s="56"/>
      <c r="I91" s="56"/>
    </row>
    <row r="92" spans="1:9" ht="14.4">
      <c r="A92" s="2"/>
      <c r="B92" s="56"/>
      <c r="C92" s="56"/>
      <c r="D92" s="56"/>
      <c r="E92" s="56"/>
      <c r="F92" s="56"/>
      <c r="G92" s="56"/>
      <c r="H92" s="56"/>
      <c r="I92" s="56"/>
    </row>
    <row r="93" spans="1:9" ht="13.8">
      <c r="A93" s="2"/>
      <c r="B93" s="3"/>
      <c r="C93" s="3"/>
      <c r="D93" s="3"/>
      <c r="E93" s="3"/>
      <c r="F93" s="3"/>
      <c r="G93" s="3"/>
      <c r="H93" s="3"/>
      <c r="I93" s="28"/>
    </row>
    <row r="94" spans="1:9" ht="14.4">
      <c r="A94" s="2"/>
      <c r="B94" s="55"/>
      <c r="C94" s="55"/>
      <c r="D94" s="55"/>
      <c r="E94" s="55"/>
      <c r="F94" s="55"/>
      <c r="G94" s="55"/>
      <c r="H94" s="55"/>
      <c r="I94" s="55"/>
    </row>
    <row r="95" spans="1:9" ht="14.4">
      <c r="A95" s="2"/>
      <c r="B95" s="56"/>
      <c r="C95" s="56"/>
      <c r="D95" s="56"/>
      <c r="E95" s="56"/>
      <c r="F95" s="56"/>
      <c r="G95" s="56"/>
      <c r="H95" s="56"/>
      <c r="I95" s="56"/>
    </row>
    <row r="96" spans="1:9" ht="14.4">
      <c r="A96" s="2"/>
      <c r="B96" s="56"/>
      <c r="C96" s="56"/>
      <c r="D96" s="56"/>
      <c r="E96" s="56"/>
      <c r="F96" s="56"/>
      <c r="G96" s="56"/>
      <c r="H96" s="56"/>
      <c r="I96" s="56"/>
    </row>
    <row r="97" spans="1:9" ht="14.4">
      <c r="A97" s="2"/>
      <c r="B97" s="56"/>
      <c r="C97" s="56"/>
      <c r="D97" s="56"/>
      <c r="E97" s="56"/>
      <c r="F97" s="56"/>
      <c r="G97" s="56"/>
      <c r="H97" s="56"/>
      <c r="I97" s="56"/>
    </row>
    <row r="98" spans="1:9" ht="14.4">
      <c r="A98" s="2"/>
      <c r="B98" s="56"/>
      <c r="C98" s="56"/>
      <c r="D98" s="56"/>
      <c r="E98" s="56"/>
      <c r="F98" s="56"/>
      <c r="G98" s="56"/>
      <c r="H98" s="56"/>
      <c r="I98" s="56"/>
    </row>
    <row r="99" spans="1:9" ht="14.4">
      <c r="A99" s="2"/>
      <c r="B99" s="56"/>
      <c r="C99" s="56"/>
      <c r="D99" s="56"/>
      <c r="E99" s="56"/>
      <c r="F99" s="56"/>
      <c r="G99" s="56"/>
      <c r="H99" s="56"/>
      <c r="I99" s="56"/>
    </row>
    <row r="100" spans="1:9" ht="14.4">
      <c r="A100" s="2"/>
      <c r="B100" s="56"/>
      <c r="C100" s="56"/>
      <c r="D100" s="56"/>
      <c r="E100" s="56"/>
      <c r="F100" s="56"/>
      <c r="G100" s="56"/>
      <c r="H100" s="56"/>
      <c r="I100" s="56"/>
    </row>
    <row r="101" spans="1:9" ht="14.4">
      <c r="A101" s="2"/>
      <c r="B101" s="56"/>
      <c r="C101" s="56"/>
      <c r="D101" s="56"/>
      <c r="E101" s="56"/>
      <c r="F101" s="56"/>
      <c r="G101" s="56"/>
      <c r="H101" s="56"/>
      <c r="I101" s="56"/>
    </row>
    <row r="102" spans="1:9" ht="14.4">
      <c r="A102" s="2"/>
      <c r="B102" s="56"/>
      <c r="C102" s="56"/>
      <c r="D102" s="56"/>
      <c r="E102" s="56"/>
      <c r="F102" s="56"/>
      <c r="G102" s="56"/>
      <c r="H102" s="56"/>
      <c r="I102" s="56"/>
    </row>
    <row r="103" spans="1:9" ht="14.4">
      <c r="A103" s="2"/>
      <c r="B103" s="56"/>
      <c r="C103" s="56"/>
      <c r="D103" s="56"/>
      <c r="E103" s="56"/>
      <c r="F103" s="56"/>
      <c r="G103" s="56"/>
      <c r="H103" s="56"/>
      <c r="I103" s="56"/>
    </row>
    <row r="104" spans="1:9" ht="13.8">
      <c r="A104" s="2"/>
      <c r="B104" s="3"/>
      <c r="C104" s="3"/>
      <c r="D104" s="3"/>
      <c r="E104" s="3"/>
      <c r="F104" s="3"/>
      <c r="G104" s="3"/>
      <c r="H104" s="3"/>
      <c r="I104" s="57"/>
    </row>
    <row r="105" spans="1:9" ht="14.4">
      <c r="A105" s="2"/>
      <c r="B105" s="55"/>
      <c r="C105" s="55"/>
      <c r="D105" s="55"/>
      <c r="E105" s="55"/>
      <c r="F105" s="55"/>
      <c r="G105" s="55"/>
      <c r="H105" s="55"/>
      <c r="I105" s="55"/>
    </row>
    <row r="106" spans="1:9" ht="14.4">
      <c r="A106" s="2"/>
      <c r="B106" s="56"/>
      <c r="C106" s="56"/>
      <c r="D106" s="56"/>
      <c r="E106" s="56"/>
      <c r="F106" s="56"/>
      <c r="G106" s="56"/>
      <c r="H106" s="56"/>
      <c r="I106" s="56"/>
    </row>
    <row r="107" spans="1:9" ht="14.4">
      <c r="A107" s="2"/>
      <c r="B107" s="56"/>
      <c r="C107" s="56"/>
      <c r="D107" s="56"/>
      <c r="E107" s="56"/>
      <c r="F107" s="56"/>
      <c r="G107" s="56"/>
      <c r="H107" s="56"/>
      <c r="I107" s="56"/>
    </row>
    <row r="108" spans="1:9" ht="14.4">
      <c r="A108" s="2"/>
      <c r="B108" s="56"/>
      <c r="C108" s="56"/>
      <c r="D108" s="56"/>
      <c r="E108" s="56"/>
      <c r="F108" s="56"/>
      <c r="G108" s="56"/>
      <c r="H108" s="56"/>
      <c r="I108" s="56"/>
    </row>
    <row r="109" spans="1:9" ht="14.4">
      <c r="A109" s="2"/>
      <c r="B109" s="56"/>
      <c r="C109" s="56"/>
      <c r="D109" s="56"/>
      <c r="E109" s="56"/>
      <c r="F109" s="56"/>
      <c r="G109" s="56"/>
      <c r="H109" s="56"/>
      <c r="I109" s="56"/>
    </row>
    <row r="110" spans="1:9" ht="14.4">
      <c r="A110" s="2"/>
      <c r="B110" s="56"/>
      <c r="C110" s="56"/>
      <c r="D110" s="56"/>
      <c r="E110" s="56"/>
      <c r="F110" s="56"/>
      <c r="G110" s="56"/>
      <c r="H110" s="56"/>
      <c r="I110" s="56"/>
    </row>
    <row r="111" spans="1:9" ht="14.4">
      <c r="A111" s="2"/>
      <c r="B111" s="56"/>
      <c r="C111" s="56"/>
      <c r="D111" s="56"/>
      <c r="E111" s="56"/>
      <c r="F111" s="56"/>
      <c r="G111" s="56"/>
      <c r="H111" s="56"/>
      <c r="I111" s="56"/>
    </row>
    <row r="112" spans="1:9" ht="14.4">
      <c r="A112" s="2"/>
      <c r="B112" s="56"/>
      <c r="C112" s="56"/>
      <c r="D112" s="56"/>
      <c r="E112" s="56"/>
      <c r="F112" s="56"/>
      <c r="G112" s="56"/>
      <c r="H112" s="56"/>
      <c r="I112" s="56"/>
    </row>
    <row r="113" spans="1:9" ht="14.4">
      <c r="A113" s="2"/>
      <c r="B113" s="56"/>
      <c r="C113" s="56"/>
      <c r="D113" s="56"/>
      <c r="E113" s="56"/>
      <c r="F113" s="56"/>
      <c r="G113" s="56"/>
      <c r="H113" s="56"/>
      <c r="I113" s="56"/>
    </row>
    <row r="114" spans="1:9" ht="14.4">
      <c r="A114" s="2"/>
      <c r="B114" s="56"/>
      <c r="C114" s="56"/>
      <c r="D114" s="56"/>
      <c r="E114" s="56"/>
      <c r="F114" s="56"/>
      <c r="G114" s="56"/>
      <c r="H114" s="56"/>
      <c r="I114" s="56"/>
    </row>
    <row r="115" spans="1:9" ht="14.4">
      <c r="A115" s="2"/>
      <c r="B115" s="56"/>
      <c r="C115" s="56"/>
      <c r="D115" s="56"/>
      <c r="E115" s="56"/>
      <c r="F115" s="56"/>
      <c r="G115" s="56"/>
      <c r="H115" s="56"/>
      <c r="I115" s="56"/>
    </row>
    <row r="116" spans="1:9" ht="14.4">
      <c r="A116" s="2"/>
      <c r="B116" s="56"/>
      <c r="C116" s="56"/>
      <c r="D116" s="56"/>
      <c r="E116" s="56"/>
      <c r="F116" s="56"/>
      <c r="G116" s="56"/>
      <c r="H116" s="56"/>
      <c r="I116" s="56"/>
    </row>
    <row r="117" spans="1:9" ht="14.4">
      <c r="A117" s="2"/>
      <c r="B117" s="56"/>
      <c r="C117" s="56"/>
      <c r="D117" s="56"/>
      <c r="E117" s="56"/>
      <c r="F117" s="56"/>
      <c r="G117" s="56"/>
      <c r="H117" s="56"/>
      <c r="I117" s="56"/>
    </row>
    <row r="118" spans="1:9" ht="13.8">
      <c r="A118" s="2"/>
      <c r="B118" s="3"/>
      <c r="C118" s="3"/>
      <c r="D118" s="3"/>
      <c r="E118" s="3"/>
      <c r="F118" s="3"/>
      <c r="G118" s="3"/>
      <c r="H118" s="3"/>
      <c r="I118" s="28"/>
    </row>
    <row r="119" spans="1:9" ht="14.4">
      <c r="A119" s="2"/>
      <c r="B119" s="55"/>
      <c r="C119" s="55"/>
      <c r="D119" s="55"/>
      <c r="E119" s="55"/>
      <c r="F119" s="55"/>
      <c r="G119" s="55"/>
      <c r="H119" s="55"/>
      <c r="I119" s="55"/>
    </row>
    <row r="120" spans="1:9" ht="14.4">
      <c r="A120" s="2"/>
      <c r="B120" s="56"/>
      <c r="C120" s="56"/>
      <c r="D120" s="56"/>
      <c r="E120" s="56"/>
      <c r="F120" s="56"/>
      <c r="G120" s="56"/>
      <c r="H120" s="56"/>
      <c r="I120" s="56"/>
    </row>
    <row r="121" spans="1:9" ht="14.4">
      <c r="A121" s="2"/>
      <c r="B121" s="56"/>
      <c r="C121" s="56"/>
      <c r="D121" s="56"/>
      <c r="E121" s="56"/>
      <c r="F121" s="56"/>
      <c r="G121" s="56"/>
      <c r="H121" s="56"/>
      <c r="I121" s="56"/>
    </row>
    <row r="122" spans="1:9" ht="14.4">
      <c r="A122" s="2"/>
      <c r="B122" s="56"/>
      <c r="C122" s="56"/>
      <c r="D122" s="56"/>
      <c r="E122" s="56"/>
      <c r="F122" s="56"/>
      <c r="G122" s="56"/>
      <c r="H122" s="56"/>
      <c r="I122" s="56"/>
    </row>
    <row r="123" spans="1:9" ht="14.4">
      <c r="A123" s="2"/>
      <c r="B123" s="56"/>
      <c r="C123" s="56"/>
      <c r="D123" s="56"/>
      <c r="E123" s="56"/>
      <c r="F123" s="56"/>
      <c r="G123" s="56"/>
      <c r="H123" s="56"/>
      <c r="I123" s="56"/>
    </row>
    <row r="124" spans="1:9" ht="14.4">
      <c r="A124" s="2"/>
      <c r="B124" s="56"/>
      <c r="C124" s="56"/>
      <c r="D124" s="56"/>
      <c r="E124" s="56"/>
      <c r="F124" s="56"/>
      <c r="G124" s="56"/>
      <c r="H124" s="56"/>
      <c r="I124" s="56"/>
    </row>
    <row r="125" spans="1:9" ht="14.4">
      <c r="A125" s="2"/>
      <c r="B125" s="56"/>
      <c r="C125" s="56"/>
      <c r="D125" s="56"/>
      <c r="E125" s="56"/>
      <c r="F125" s="56"/>
      <c r="G125" s="56"/>
      <c r="H125" s="56"/>
      <c r="I125" s="56"/>
    </row>
    <row r="126" spans="1:9" ht="14.4">
      <c r="A126" s="2"/>
      <c r="B126" s="56"/>
      <c r="C126" s="56"/>
      <c r="D126" s="56"/>
      <c r="E126" s="56"/>
      <c r="F126" s="56"/>
      <c r="G126" s="56"/>
      <c r="H126" s="56"/>
      <c r="I126" s="56"/>
    </row>
    <row r="127" spans="1:9" ht="13.8">
      <c r="A127" s="2"/>
      <c r="B127" s="57"/>
      <c r="C127" s="57"/>
      <c r="D127" s="57"/>
      <c r="E127" s="57"/>
      <c r="F127" s="57"/>
      <c r="G127" s="57"/>
      <c r="H127" s="57"/>
      <c r="I127" s="28"/>
    </row>
    <row r="128" spans="1:9" ht="14.4">
      <c r="A128" s="2"/>
      <c r="B128" s="55"/>
      <c r="C128" s="55"/>
      <c r="D128" s="55"/>
      <c r="E128" s="55"/>
      <c r="F128" s="55"/>
      <c r="G128" s="55"/>
      <c r="H128" s="55"/>
      <c r="I128" s="55"/>
    </row>
    <row r="129" spans="1:9" ht="14.4">
      <c r="A129" s="2"/>
      <c r="B129" s="56"/>
      <c r="C129" s="56"/>
      <c r="D129" s="56"/>
      <c r="E129" s="56"/>
      <c r="F129" s="56"/>
      <c r="G129" s="56"/>
      <c r="H129" s="56"/>
      <c r="I129" s="56"/>
    </row>
    <row r="130" spans="1:9" ht="14.4">
      <c r="A130" s="2"/>
      <c r="B130" s="56"/>
      <c r="C130" s="56"/>
      <c r="D130" s="56"/>
      <c r="E130" s="56"/>
      <c r="F130" s="56"/>
      <c r="G130" s="56"/>
      <c r="H130" s="56"/>
      <c r="I130" s="56"/>
    </row>
    <row r="131" spans="1:9" ht="14.4">
      <c r="A131" s="2"/>
      <c r="B131" s="56"/>
      <c r="C131" s="56"/>
      <c r="D131" s="56"/>
      <c r="E131" s="56"/>
      <c r="F131" s="56"/>
      <c r="G131" s="56"/>
      <c r="H131" s="56"/>
      <c r="I131" s="56"/>
    </row>
    <row r="132" spans="1:9" ht="14.4">
      <c r="A132" s="2"/>
      <c r="B132" s="56"/>
      <c r="C132" s="56"/>
      <c r="D132" s="56"/>
      <c r="E132" s="56"/>
      <c r="F132" s="56"/>
      <c r="G132" s="56"/>
      <c r="H132" s="56"/>
      <c r="I132" s="56"/>
    </row>
    <row r="133" spans="1:9" ht="14.4">
      <c r="A133" s="2"/>
      <c r="B133" s="56"/>
      <c r="C133" s="56"/>
      <c r="D133" s="56"/>
      <c r="E133" s="56"/>
      <c r="F133" s="56"/>
      <c r="G133" s="56"/>
      <c r="H133" s="56"/>
      <c r="I133" s="56"/>
    </row>
    <row r="134" spans="1:9" ht="14.4">
      <c r="A134" s="2"/>
      <c r="B134" s="56"/>
      <c r="C134" s="56"/>
      <c r="D134" s="56"/>
      <c r="E134" s="56"/>
      <c r="F134" s="56"/>
      <c r="G134" s="56"/>
      <c r="H134" s="56"/>
      <c r="I134" s="56"/>
    </row>
    <row r="135" spans="1:9" ht="14.4">
      <c r="A135" s="2"/>
      <c r="B135" s="56"/>
      <c r="C135" s="56"/>
      <c r="D135" s="56"/>
      <c r="E135" s="56"/>
      <c r="F135" s="56"/>
      <c r="G135" s="56"/>
      <c r="H135" s="56"/>
      <c r="I135" s="56"/>
    </row>
    <row r="136" spans="1:9" ht="14.4">
      <c r="A136" s="2"/>
      <c r="B136" s="56"/>
      <c r="C136" s="56"/>
      <c r="D136" s="56"/>
      <c r="E136" s="56"/>
      <c r="F136" s="56"/>
      <c r="G136" s="56"/>
      <c r="H136" s="56"/>
      <c r="I136" s="56"/>
    </row>
    <row r="137" spans="1:9" ht="14.4">
      <c r="A137" s="2"/>
      <c r="B137" s="56"/>
      <c r="C137" s="56"/>
      <c r="D137" s="56"/>
      <c r="E137" s="56"/>
      <c r="F137" s="56"/>
      <c r="G137" s="56"/>
      <c r="H137" s="56"/>
      <c r="I137" s="56"/>
    </row>
    <row r="138" spans="1:9" ht="14.4">
      <c r="A138" s="2"/>
      <c r="B138" s="28"/>
      <c r="C138" s="28"/>
      <c r="D138" s="28"/>
      <c r="E138" s="28"/>
      <c r="F138" s="28"/>
      <c r="G138" s="28"/>
      <c r="H138" s="28"/>
      <c r="I138" s="56"/>
    </row>
    <row r="139" spans="1:9" ht="13.8">
      <c r="A139" s="2"/>
      <c r="B139" s="11"/>
      <c r="C139" s="11"/>
      <c r="D139" s="11"/>
      <c r="E139" s="11"/>
      <c r="F139" s="11"/>
      <c r="G139" s="11"/>
      <c r="H139" s="11"/>
      <c r="I139" s="11"/>
    </row>
    <row r="140" spans="1:9" ht="13.8">
      <c r="A140" s="2"/>
      <c r="B140" s="11"/>
      <c r="C140" s="11"/>
      <c r="D140" s="11"/>
      <c r="E140" s="11"/>
      <c r="F140" s="11"/>
      <c r="G140" s="11"/>
      <c r="H140" s="11"/>
      <c r="I140" s="11"/>
    </row>
    <row r="141" spans="1:9" ht="13.8">
      <c r="A141" s="2"/>
      <c r="B141" s="96"/>
      <c r="C141" s="96"/>
      <c r="D141" s="96"/>
      <c r="E141" s="96"/>
      <c r="F141" s="96"/>
      <c r="G141" s="96"/>
      <c r="H141" s="96"/>
      <c r="I141" s="96"/>
    </row>
    <row r="142" spans="1:9" ht="13.8">
      <c r="A142" s="2"/>
      <c r="B142" s="96"/>
      <c r="C142" s="96"/>
      <c r="D142" s="96"/>
      <c r="E142" s="96"/>
      <c r="F142" s="96"/>
      <c r="G142" s="96"/>
      <c r="H142" s="96"/>
      <c r="I142" s="96"/>
    </row>
    <row r="143" spans="1:9" ht="13.8">
      <c r="A143" s="2"/>
      <c r="B143" s="96"/>
      <c r="C143" s="96"/>
      <c r="D143" s="96"/>
      <c r="E143" s="96"/>
      <c r="F143" s="96"/>
      <c r="G143" s="96"/>
      <c r="H143" s="96"/>
      <c r="I143" s="96"/>
    </row>
    <row r="144" spans="1:9" ht="13.8">
      <c r="A144" s="2"/>
      <c r="B144" s="96"/>
      <c r="C144" s="96"/>
      <c r="D144" s="96"/>
      <c r="E144" s="96"/>
      <c r="F144" s="96"/>
      <c r="G144" s="96"/>
      <c r="H144" s="96"/>
      <c r="I144" s="96"/>
    </row>
    <row r="145" spans="1:9" ht="13.8">
      <c r="A145" s="2"/>
      <c r="B145" s="96"/>
      <c r="C145" s="96"/>
      <c r="D145" s="96"/>
      <c r="E145" s="96"/>
      <c r="F145" s="96"/>
      <c r="G145" s="96"/>
      <c r="H145" s="96"/>
      <c r="I145" s="96"/>
    </row>
    <row r="146" spans="1:9" ht="13.8">
      <c r="A146" s="2"/>
      <c r="B146" s="96"/>
      <c r="C146" s="96"/>
      <c r="D146" s="96"/>
      <c r="E146" s="96"/>
      <c r="F146" s="96"/>
      <c r="G146" s="96"/>
      <c r="H146" s="96"/>
      <c r="I146" s="96"/>
    </row>
    <row r="147" spans="1:9" ht="13.8">
      <c r="A147" s="2"/>
      <c r="B147" s="96"/>
      <c r="C147" s="96"/>
      <c r="D147" s="96"/>
      <c r="E147" s="96"/>
      <c r="F147" s="96"/>
      <c r="G147" s="96"/>
      <c r="H147" s="96"/>
      <c r="I147" s="96"/>
    </row>
    <row r="148" spans="1:9" ht="13.8">
      <c r="A148" s="2"/>
      <c r="B148" s="96"/>
      <c r="C148" s="96"/>
      <c r="D148" s="96"/>
      <c r="E148" s="96"/>
      <c r="F148" s="96"/>
      <c r="G148" s="96"/>
      <c r="H148" s="96"/>
      <c r="I148" s="96"/>
    </row>
    <row r="149" spans="1:9" ht="13.8">
      <c r="A149" s="2"/>
      <c r="B149" s="96"/>
      <c r="C149" s="96"/>
      <c r="D149" s="96"/>
      <c r="E149" s="96"/>
      <c r="F149" s="96"/>
      <c r="G149" s="96"/>
      <c r="H149" s="96"/>
      <c r="I149" s="96"/>
    </row>
    <row r="150" spans="1:9" ht="13.8">
      <c r="A150" s="2"/>
      <c r="B150" s="96"/>
      <c r="C150" s="96"/>
      <c r="D150" s="96"/>
      <c r="E150" s="96"/>
      <c r="F150" s="96"/>
      <c r="G150" s="96"/>
      <c r="H150" s="96"/>
      <c r="I150" s="96"/>
    </row>
    <row r="151" spans="1:9" ht="13.8">
      <c r="A151" s="2"/>
      <c r="B151" s="96"/>
      <c r="C151" s="96"/>
      <c r="D151" s="96"/>
      <c r="E151" s="96"/>
      <c r="F151" s="96"/>
      <c r="G151" s="96"/>
      <c r="H151" s="96"/>
      <c r="I151" s="96"/>
    </row>
    <row r="152" spans="1:9" ht="13.8">
      <c r="A152" s="2"/>
      <c r="B152" s="96"/>
      <c r="C152" s="96"/>
      <c r="D152" s="96"/>
      <c r="E152" s="96"/>
      <c r="F152" s="96"/>
      <c r="G152" s="96"/>
      <c r="H152" s="96"/>
      <c r="I152" s="96"/>
    </row>
    <row r="153" spans="1:9" ht="13.8">
      <c r="A153" s="2"/>
      <c r="B153" s="96"/>
      <c r="C153" s="96"/>
      <c r="D153" s="96"/>
      <c r="E153" s="96"/>
      <c r="F153" s="96"/>
      <c r="G153" s="96"/>
      <c r="H153" s="96"/>
      <c r="I153" s="96"/>
    </row>
    <row r="154" spans="1:9" ht="13.8">
      <c r="A154" s="2"/>
      <c r="B154" s="96"/>
      <c r="C154" s="96"/>
      <c r="D154" s="96"/>
      <c r="E154" s="96"/>
      <c r="F154" s="96"/>
      <c r="G154" s="96"/>
      <c r="H154" s="96"/>
      <c r="I154" s="96"/>
    </row>
    <row r="155" spans="1:9" ht="13.8">
      <c r="A155" s="2"/>
      <c r="B155" s="96"/>
      <c r="C155" s="96"/>
      <c r="D155" s="96"/>
      <c r="E155" s="96"/>
      <c r="F155" s="96"/>
      <c r="G155" s="96"/>
      <c r="H155" s="96"/>
      <c r="I155" s="96"/>
    </row>
    <row r="156" spans="1:9" ht="13.8">
      <c r="A156" s="2"/>
      <c r="B156" s="96"/>
      <c r="C156" s="96"/>
      <c r="D156" s="96"/>
      <c r="E156" s="96"/>
      <c r="F156" s="96"/>
      <c r="G156" s="96"/>
      <c r="H156" s="96"/>
      <c r="I156" s="96"/>
    </row>
    <row r="157" spans="1:9" ht="13.8">
      <c r="A157" s="2"/>
      <c r="B157" s="96"/>
      <c r="C157" s="96"/>
      <c r="D157" s="96"/>
      <c r="E157" s="96"/>
      <c r="F157" s="96"/>
      <c r="G157" s="96"/>
      <c r="H157" s="96"/>
      <c r="I157" s="96"/>
    </row>
    <row r="158" spans="1:9" ht="13.8">
      <c r="A158" s="2"/>
      <c r="B158" s="96"/>
      <c r="C158" s="96"/>
      <c r="D158" s="96"/>
      <c r="E158" s="96"/>
      <c r="F158" s="96"/>
      <c r="G158" s="96"/>
      <c r="H158" s="96"/>
      <c r="I158" s="96"/>
    </row>
    <row r="159" spans="1:9" ht="13.8">
      <c r="A159" s="2"/>
      <c r="B159" s="96"/>
      <c r="C159" s="96"/>
      <c r="D159" s="96"/>
      <c r="E159" s="96"/>
      <c r="F159" s="96"/>
      <c r="G159" s="96"/>
      <c r="H159" s="96"/>
      <c r="I159" s="96"/>
    </row>
    <row r="160" spans="1:9" ht="13.8">
      <c r="A160" s="2"/>
      <c r="B160" s="96"/>
      <c r="C160" s="96"/>
      <c r="D160" s="96"/>
      <c r="E160" s="96"/>
      <c r="F160" s="96"/>
      <c r="G160" s="96"/>
      <c r="H160" s="96"/>
      <c r="I160" s="96"/>
    </row>
    <row r="161" spans="1:9" ht="13.8">
      <c r="A161" s="2"/>
      <c r="B161" s="96"/>
      <c r="C161" s="96"/>
      <c r="D161" s="96"/>
      <c r="E161" s="96"/>
      <c r="F161" s="96"/>
      <c r="G161" s="96"/>
      <c r="H161" s="96"/>
      <c r="I161" s="96"/>
    </row>
    <row r="162" spans="1:9" ht="13.8">
      <c r="A162" s="2"/>
      <c r="B162" s="96"/>
      <c r="C162" s="96"/>
      <c r="D162" s="96"/>
      <c r="E162" s="96"/>
      <c r="F162" s="96"/>
      <c r="G162" s="96"/>
      <c r="H162" s="96"/>
      <c r="I162" s="96"/>
    </row>
    <row r="163" spans="1:9" ht="13.8">
      <c r="A163" s="2"/>
      <c r="B163" s="96"/>
      <c r="C163" s="96"/>
      <c r="D163" s="96"/>
      <c r="E163" s="96"/>
      <c r="F163" s="96"/>
      <c r="G163" s="96"/>
      <c r="H163" s="96"/>
      <c r="I163" s="96"/>
    </row>
    <row r="164" spans="1:9" ht="13.8">
      <c r="A164" s="2"/>
      <c r="B164" s="96"/>
      <c r="C164" s="96"/>
      <c r="D164" s="96"/>
      <c r="E164" s="96"/>
      <c r="F164" s="96"/>
      <c r="G164" s="96"/>
      <c r="H164" s="96"/>
      <c r="I164" s="96"/>
    </row>
    <row r="165" spans="1:9" ht="13.8">
      <c r="A165" s="2"/>
      <c r="B165" s="96"/>
      <c r="C165" s="96"/>
      <c r="D165" s="96"/>
      <c r="E165" s="96"/>
      <c r="F165" s="96"/>
      <c r="G165" s="96"/>
      <c r="H165" s="96"/>
      <c r="I165" s="96"/>
    </row>
    <row r="166" spans="1:9" ht="13.8">
      <c r="A166" s="2"/>
      <c r="B166" s="96"/>
      <c r="C166" s="96"/>
      <c r="D166" s="96"/>
      <c r="E166" s="96"/>
      <c r="F166" s="96"/>
      <c r="G166" s="96"/>
      <c r="H166" s="96"/>
      <c r="I166" s="96"/>
    </row>
    <row r="167" spans="1:9" ht="13.8">
      <c r="A167" s="2"/>
      <c r="B167" s="96"/>
      <c r="C167" s="96"/>
      <c r="D167" s="96"/>
      <c r="E167" s="96"/>
      <c r="F167" s="96"/>
      <c r="G167" s="96"/>
      <c r="H167" s="96"/>
      <c r="I167" s="96"/>
    </row>
    <row r="168" spans="1:9" ht="13.8">
      <c r="A168" s="2"/>
      <c r="B168" s="96"/>
      <c r="C168" s="96"/>
      <c r="D168" s="96"/>
      <c r="E168" s="96"/>
      <c r="F168" s="96"/>
      <c r="G168" s="96"/>
      <c r="H168" s="96"/>
      <c r="I168" s="96"/>
    </row>
    <row r="169" spans="1:9" ht="13.8">
      <c r="A169" s="2"/>
      <c r="B169" s="96"/>
      <c r="C169" s="96"/>
      <c r="D169" s="96"/>
      <c r="E169" s="96"/>
      <c r="F169" s="96"/>
      <c r="G169" s="96"/>
      <c r="H169" s="96"/>
      <c r="I169" s="96"/>
    </row>
    <row r="170" spans="1:9" ht="13.8">
      <c r="A170" s="2"/>
      <c r="B170" s="96"/>
      <c r="C170" s="96"/>
      <c r="D170" s="96"/>
      <c r="E170" s="96"/>
      <c r="F170" s="96"/>
      <c r="G170" s="96"/>
      <c r="H170" s="96"/>
      <c r="I170" s="96"/>
    </row>
    <row r="171" spans="1:9" ht="13.8">
      <c r="A171" s="2"/>
      <c r="B171" s="96"/>
      <c r="C171" s="96"/>
      <c r="D171" s="96"/>
      <c r="E171" s="96"/>
      <c r="F171" s="96"/>
      <c r="G171" s="96"/>
      <c r="H171" s="96"/>
      <c r="I171" s="96"/>
    </row>
    <row r="172" spans="1:9" ht="13.8">
      <c r="A172" s="2"/>
      <c r="B172" s="96"/>
      <c r="C172" s="96"/>
      <c r="D172" s="96"/>
      <c r="E172" s="96"/>
      <c r="F172" s="96"/>
      <c r="G172" s="96"/>
      <c r="H172" s="96"/>
      <c r="I172" s="96"/>
    </row>
    <row r="173" spans="1:9" ht="13.8">
      <c r="A173" s="2"/>
      <c r="B173" s="96"/>
      <c r="C173" s="96"/>
      <c r="D173" s="96"/>
      <c r="E173" s="96"/>
      <c r="F173" s="96"/>
      <c r="G173" s="96"/>
      <c r="H173" s="96"/>
      <c r="I173" s="96"/>
    </row>
    <row r="174" spans="1:9" ht="13.8">
      <c r="A174" s="2"/>
      <c r="B174" s="96"/>
      <c r="C174" s="96"/>
      <c r="D174" s="96"/>
      <c r="E174" s="96"/>
      <c r="F174" s="96"/>
      <c r="G174" s="96"/>
      <c r="H174" s="96"/>
      <c r="I174" s="96"/>
    </row>
    <row r="175" spans="1:9" ht="13.8">
      <c r="A175" s="2"/>
      <c r="B175" s="96"/>
      <c r="C175" s="96"/>
      <c r="D175" s="96"/>
      <c r="E175" s="96"/>
      <c r="F175" s="96"/>
      <c r="G175" s="96"/>
      <c r="H175" s="96"/>
      <c r="I175" s="96"/>
    </row>
    <row r="176" spans="1:9" ht="13.8">
      <c r="A176" s="2"/>
      <c r="B176" s="96"/>
      <c r="C176" s="96"/>
      <c r="D176" s="96"/>
      <c r="E176" s="96"/>
      <c r="F176" s="96"/>
      <c r="G176" s="96"/>
      <c r="H176" s="96"/>
      <c r="I176" s="96"/>
    </row>
    <row r="177" spans="1:9" ht="13.8">
      <c r="A177" s="2"/>
      <c r="B177" s="96"/>
      <c r="C177" s="96"/>
      <c r="D177" s="96"/>
      <c r="E177" s="96"/>
      <c r="F177" s="96"/>
      <c r="G177" s="96"/>
      <c r="H177" s="96"/>
      <c r="I177" s="96"/>
    </row>
    <row r="178" spans="1:9" ht="13.8">
      <c r="A178" s="2"/>
      <c r="B178" s="96"/>
      <c r="C178" s="96"/>
      <c r="D178" s="96"/>
      <c r="E178" s="96"/>
      <c r="F178" s="96"/>
      <c r="G178" s="96"/>
      <c r="H178" s="96"/>
      <c r="I178" s="96"/>
    </row>
    <row r="179" spans="1:9" ht="13.8">
      <c r="A179" s="2"/>
      <c r="B179" s="96"/>
      <c r="C179" s="96"/>
      <c r="D179" s="96"/>
      <c r="E179" s="96"/>
      <c r="F179" s="96"/>
      <c r="G179" s="96"/>
      <c r="H179" s="96"/>
      <c r="I179" s="96"/>
    </row>
    <row r="180" spans="1:9" ht="13.8">
      <c r="A180" s="2"/>
      <c r="B180" s="96"/>
      <c r="C180" s="96"/>
      <c r="D180" s="96"/>
      <c r="E180" s="96"/>
      <c r="F180" s="96"/>
      <c r="G180" s="96"/>
      <c r="H180" s="96"/>
      <c r="I180" s="96"/>
    </row>
    <row r="181" spans="1:9" ht="13.8">
      <c r="A181" s="2"/>
      <c r="B181" s="96"/>
      <c r="C181" s="96"/>
      <c r="D181" s="96"/>
      <c r="E181" s="96"/>
      <c r="F181" s="96"/>
      <c r="G181" s="96"/>
      <c r="H181" s="96"/>
      <c r="I181" s="96"/>
    </row>
    <row r="182" spans="1:9" ht="13.8">
      <c r="A182" s="2"/>
      <c r="B182" s="96"/>
      <c r="C182" s="96"/>
      <c r="D182" s="96"/>
      <c r="E182" s="96"/>
      <c r="F182" s="96"/>
      <c r="G182" s="96"/>
      <c r="H182" s="96"/>
      <c r="I182" s="96"/>
    </row>
    <row r="183" spans="1:9" ht="13.8">
      <c r="A183" s="2"/>
      <c r="B183" s="96"/>
      <c r="C183" s="96"/>
      <c r="D183" s="96"/>
      <c r="E183" s="96"/>
      <c r="F183" s="96"/>
      <c r="G183" s="96"/>
      <c r="H183" s="96"/>
      <c r="I183" s="96"/>
    </row>
    <row r="184" spans="1:9" ht="13.8">
      <c r="A184" s="2"/>
      <c r="B184" s="96"/>
      <c r="C184" s="96"/>
      <c r="D184" s="96"/>
      <c r="E184" s="96"/>
      <c r="F184" s="96"/>
      <c r="G184" s="96"/>
      <c r="H184" s="96"/>
      <c r="I184" s="96"/>
    </row>
    <row r="185" spans="1:9" ht="13.8">
      <c r="A185" s="2"/>
      <c r="B185" s="96"/>
      <c r="C185" s="96"/>
      <c r="D185" s="96"/>
      <c r="E185" s="96"/>
      <c r="F185" s="96"/>
      <c r="G185" s="96"/>
      <c r="H185" s="96"/>
      <c r="I185" s="96"/>
    </row>
    <row r="186" spans="1:9" ht="13.8">
      <c r="A186" s="2"/>
      <c r="B186" s="96"/>
      <c r="C186" s="96"/>
      <c r="D186" s="96"/>
      <c r="E186" s="96"/>
      <c r="F186" s="96"/>
      <c r="G186" s="96"/>
      <c r="H186" s="96"/>
      <c r="I186" s="96"/>
    </row>
    <row r="187" spans="1:9" ht="13.8">
      <c r="A187" s="2"/>
      <c r="B187" s="96"/>
      <c r="C187" s="96"/>
      <c r="D187" s="96"/>
      <c r="E187" s="96"/>
      <c r="F187" s="96"/>
      <c r="G187" s="96"/>
      <c r="H187" s="96"/>
      <c r="I187" s="96"/>
    </row>
    <row r="188" spans="1:9" ht="13.8">
      <c r="A188" s="2"/>
      <c r="B188" s="96"/>
      <c r="C188" s="96"/>
      <c r="D188" s="96"/>
      <c r="E188" s="96"/>
      <c r="F188" s="96"/>
      <c r="G188" s="96"/>
      <c r="H188" s="96"/>
      <c r="I188" s="96"/>
    </row>
    <row r="189" spans="1:9" ht="13.8">
      <c r="A189" s="2"/>
      <c r="B189" s="96"/>
      <c r="C189" s="96"/>
      <c r="D189" s="96"/>
      <c r="E189" s="96"/>
      <c r="F189" s="96"/>
      <c r="G189" s="96"/>
      <c r="H189" s="96"/>
      <c r="I189" s="96"/>
    </row>
    <row r="190" spans="1:9" ht="13.8">
      <c r="A190" s="2"/>
      <c r="B190" s="96"/>
      <c r="C190" s="96"/>
      <c r="D190" s="96"/>
      <c r="E190" s="96"/>
      <c r="F190" s="96"/>
      <c r="G190" s="96"/>
      <c r="H190" s="96"/>
      <c r="I190" s="96"/>
    </row>
    <row r="191" spans="1:9" ht="13.8">
      <c r="A191" s="2"/>
      <c r="B191" s="96"/>
      <c r="C191" s="96"/>
      <c r="D191" s="96"/>
      <c r="E191" s="96"/>
      <c r="F191" s="96"/>
      <c r="G191" s="96"/>
      <c r="H191" s="96"/>
      <c r="I191" s="96"/>
    </row>
    <row r="192" spans="1:9" ht="13.8">
      <c r="A192" s="2"/>
      <c r="B192" s="96"/>
      <c r="C192" s="96"/>
      <c r="D192" s="96"/>
      <c r="E192" s="96"/>
      <c r="F192" s="96"/>
      <c r="G192" s="96"/>
      <c r="H192" s="96"/>
      <c r="I192" s="96"/>
    </row>
    <row r="193" spans="1:9" ht="13.8">
      <c r="A193" s="2"/>
      <c r="B193" s="96"/>
      <c r="C193" s="96"/>
      <c r="D193" s="96"/>
      <c r="E193" s="96"/>
      <c r="F193" s="96"/>
      <c r="G193" s="96"/>
      <c r="H193" s="96"/>
      <c r="I193" s="96"/>
    </row>
    <row r="194" spans="1:9" ht="13.8">
      <c r="A194" s="2"/>
      <c r="B194" s="96"/>
      <c r="C194" s="96"/>
      <c r="D194" s="96"/>
      <c r="E194" s="96"/>
      <c r="F194" s="96"/>
      <c r="G194" s="96"/>
      <c r="H194" s="96"/>
      <c r="I194" s="96"/>
    </row>
    <row r="195" spans="1:9" ht="13.8">
      <c r="A195" s="2"/>
      <c r="B195" s="96"/>
      <c r="C195" s="96"/>
      <c r="D195" s="96"/>
      <c r="E195" s="96"/>
      <c r="F195" s="96"/>
      <c r="G195" s="96"/>
      <c r="H195" s="96"/>
      <c r="I195" s="96"/>
    </row>
    <row r="196" spans="1:9" ht="13.8">
      <c r="A196" s="2"/>
      <c r="B196" s="96"/>
      <c r="C196" s="96"/>
      <c r="D196" s="96"/>
      <c r="E196" s="96"/>
      <c r="F196" s="96"/>
      <c r="G196" s="96"/>
      <c r="H196" s="96"/>
      <c r="I196" s="96"/>
    </row>
    <row r="197" spans="1:9" ht="13.8">
      <c r="A197" s="2"/>
      <c r="B197" s="96"/>
      <c r="C197" s="96"/>
      <c r="D197" s="96"/>
      <c r="E197" s="96"/>
      <c r="F197" s="96"/>
      <c r="G197" s="96"/>
      <c r="H197" s="96"/>
      <c r="I197" s="96"/>
    </row>
    <row r="198" spans="1:9" ht="13.8">
      <c r="A198" s="2"/>
      <c r="B198" s="96"/>
      <c r="C198" s="96"/>
      <c r="D198" s="96"/>
      <c r="E198" s="96"/>
      <c r="F198" s="96"/>
      <c r="G198" s="96"/>
      <c r="H198" s="96"/>
      <c r="I198" s="96"/>
    </row>
    <row r="199" spans="1:9" ht="13.8">
      <c r="A199" s="2"/>
      <c r="B199" s="96"/>
      <c r="C199" s="96"/>
      <c r="D199" s="96"/>
      <c r="E199" s="96"/>
      <c r="F199" s="96"/>
      <c r="G199" s="96"/>
      <c r="H199" s="96"/>
      <c r="I199" s="96"/>
    </row>
    <row r="200" spans="1:9" ht="13.8">
      <c r="A200" s="2"/>
      <c r="B200" s="96"/>
      <c r="C200" s="96"/>
      <c r="D200" s="96"/>
      <c r="E200" s="96"/>
      <c r="F200" s="96"/>
      <c r="G200" s="96"/>
      <c r="H200" s="96"/>
      <c r="I200" s="96"/>
    </row>
    <row r="201" spans="1:9" ht="13.8">
      <c r="A201" s="2"/>
      <c r="B201" s="96"/>
      <c r="C201" s="96"/>
      <c r="D201" s="96"/>
      <c r="E201" s="96"/>
      <c r="F201" s="96"/>
      <c r="G201" s="96"/>
      <c r="H201" s="96"/>
      <c r="I201" s="96"/>
    </row>
    <row r="202" spans="1:9" ht="13.8">
      <c r="A202" s="2"/>
      <c r="B202" s="96"/>
      <c r="C202" s="96"/>
      <c r="D202" s="96"/>
      <c r="E202" s="96"/>
      <c r="F202" s="96"/>
      <c r="G202" s="96"/>
      <c r="H202" s="96"/>
      <c r="I202" s="96"/>
    </row>
    <row r="203" spans="1:9" ht="13.8">
      <c r="A203" s="2"/>
      <c r="B203" s="96"/>
      <c r="C203" s="96"/>
      <c r="D203" s="96"/>
      <c r="E203" s="96"/>
      <c r="F203" s="96"/>
      <c r="G203" s="96"/>
      <c r="H203" s="96"/>
      <c r="I203" s="96"/>
    </row>
    <row r="204" spans="1:9" ht="13.8">
      <c r="A204" s="2"/>
      <c r="B204" s="96"/>
      <c r="C204" s="96"/>
      <c r="D204" s="96"/>
      <c r="E204" s="96"/>
      <c r="F204" s="96"/>
      <c r="G204" s="96"/>
      <c r="H204" s="96"/>
      <c r="I204" s="96"/>
    </row>
    <row r="205" spans="1:9" ht="13.8">
      <c r="A205" s="2"/>
      <c r="B205" s="96"/>
      <c r="C205" s="96"/>
      <c r="D205" s="96"/>
      <c r="E205" s="96"/>
      <c r="F205" s="96"/>
      <c r="G205" s="96"/>
      <c r="H205" s="96"/>
      <c r="I205" s="96"/>
    </row>
    <row r="206" spans="1:9" ht="13.8">
      <c r="A206" s="2"/>
      <c r="B206" s="96"/>
      <c r="C206" s="96"/>
      <c r="D206" s="96"/>
      <c r="E206" s="96"/>
      <c r="F206" s="96"/>
      <c r="G206" s="96"/>
      <c r="H206" s="96"/>
      <c r="I206" s="96"/>
    </row>
    <row r="207" spans="1:9" ht="13.8">
      <c r="A207" s="2"/>
      <c r="B207" s="96"/>
      <c r="C207" s="96"/>
      <c r="D207" s="96"/>
      <c r="E207" s="96"/>
      <c r="F207" s="96"/>
      <c r="G207" s="96"/>
      <c r="H207" s="96"/>
      <c r="I207" s="96"/>
    </row>
    <row r="208" spans="1:9" ht="13.8">
      <c r="A208" s="2"/>
      <c r="B208" s="96"/>
      <c r="C208" s="96"/>
      <c r="D208" s="96"/>
      <c r="E208" s="96"/>
      <c r="F208" s="96"/>
      <c r="G208" s="96"/>
      <c r="H208" s="96"/>
      <c r="I208" s="96"/>
    </row>
    <row r="209" spans="1:9" ht="13.8">
      <c r="A209" s="2"/>
      <c r="B209" s="96"/>
      <c r="C209" s="96"/>
      <c r="D209" s="96"/>
      <c r="E209" s="96"/>
      <c r="F209" s="96"/>
      <c r="G209" s="96"/>
      <c r="H209" s="96"/>
      <c r="I209" s="96"/>
    </row>
    <row r="210" spans="1:9" ht="13.8">
      <c r="A210" s="2"/>
      <c r="B210" s="96"/>
      <c r="C210" s="96"/>
      <c r="D210" s="96"/>
      <c r="E210" s="96"/>
      <c r="F210" s="96"/>
      <c r="G210" s="96"/>
      <c r="H210" s="96"/>
      <c r="I210" s="96"/>
    </row>
    <row r="211" spans="1:9" ht="13.8">
      <c r="A211" s="2"/>
      <c r="B211" s="96"/>
      <c r="C211" s="96"/>
      <c r="D211" s="96"/>
      <c r="E211" s="96"/>
      <c r="F211" s="96"/>
      <c r="G211" s="96"/>
      <c r="H211" s="96"/>
      <c r="I211" s="96"/>
    </row>
    <row r="212" spans="1:9" ht="13.8">
      <c r="A212" s="2"/>
      <c r="B212" s="96"/>
      <c r="C212" s="96"/>
      <c r="D212" s="96"/>
      <c r="E212" s="96"/>
      <c r="F212" s="96"/>
      <c r="G212" s="96"/>
      <c r="H212" s="96"/>
      <c r="I212" s="96"/>
    </row>
    <row r="213" spans="1:9" ht="13.8">
      <c r="A213" s="2"/>
      <c r="B213" s="96"/>
      <c r="C213" s="96"/>
      <c r="D213" s="96"/>
      <c r="E213" s="96"/>
      <c r="F213" s="96"/>
      <c r="G213" s="96"/>
      <c r="H213" s="96"/>
      <c r="I213" s="96"/>
    </row>
    <row r="214" spans="1:9" ht="13.8">
      <c r="A214" s="2"/>
      <c r="B214" s="96"/>
      <c r="C214" s="96"/>
      <c r="D214" s="96"/>
      <c r="E214" s="96"/>
      <c r="F214" s="96"/>
      <c r="G214" s="96"/>
      <c r="H214" s="96"/>
      <c r="I214" s="96"/>
    </row>
    <row r="215" spans="1:9" ht="13.8">
      <c r="A215" s="2"/>
      <c r="B215" s="96"/>
      <c r="C215" s="96"/>
      <c r="D215" s="96"/>
      <c r="E215" s="96"/>
      <c r="F215" s="96"/>
      <c r="G215" s="96"/>
      <c r="H215" s="96"/>
      <c r="I215" s="96"/>
    </row>
    <row r="216" spans="1:9" ht="13.8">
      <c r="A216" s="2"/>
      <c r="B216" s="96"/>
      <c r="C216" s="96"/>
      <c r="D216" s="96"/>
      <c r="E216" s="96"/>
      <c r="F216" s="96"/>
      <c r="G216" s="96"/>
      <c r="H216" s="96"/>
      <c r="I216" s="96"/>
    </row>
    <row r="217" spans="1:9" ht="13.8">
      <c r="A217" s="2"/>
      <c r="B217" s="96"/>
      <c r="C217" s="96"/>
      <c r="D217" s="96"/>
      <c r="E217" s="96"/>
      <c r="F217" s="96"/>
      <c r="G217" s="96"/>
      <c r="H217" s="96"/>
      <c r="I217" s="96"/>
    </row>
    <row r="218" spans="1:9" ht="13.8">
      <c r="A218" s="2"/>
      <c r="B218" s="96"/>
      <c r="C218" s="96"/>
      <c r="D218" s="96"/>
      <c r="E218" s="96"/>
      <c r="F218" s="96"/>
      <c r="G218" s="96"/>
      <c r="H218" s="96"/>
      <c r="I218" s="96"/>
    </row>
    <row r="219" spans="1:9" ht="13.8">
      <c r="A219" s="2"/>
      <c r="B219" s="96"/>
      <c r="C219" s="96"/>
      <c r="D219" s="96"/>
      <c r="E219" s="96"/>
      <c r="F219" s="96"/>
      <c r="G219" s="96"/>
      <c r="H219" s="96"/>
      <c r="I219" s="96"/>
    </row>
    <row r="220" spans="1:9" ht="13.8">
      <c r="A220" s="2"/>
      <c r="B220" s="96"/>
      <c r="C220" s="96"/>
      <c r="D220" s="96"/>
      <c r="E220" s="96"/>
      <c r="F220" s="96"/>
      <c r="G220" s="96"/>
      <c r="H220" s="96"/>
      <c r="I220" s="96"/>
    </row>
    <row r="221" spans="1:9" ht="13.8">
      <c r="A221" s="2"/>
      <c r="B221" s="96"/>
      <c r="C221" s="96"/>
      <c r="D221" s="96"/>
      <c r="E221" s="96"/>
      <c r="F221" s="96"/>
      <c r="G221" s="96"/>
      <c r="H221" s="96"/>
      <c r="I221" s="96"/>
    </row>
    <row r="222" spans="1:9" ht="13.8">
      <c r="A222" s="2"/>
      <c r="B222" s="96"/>
      <c r="C222" s="96"/>
      <c r="D222" s="96"/>
      <c r="E222" s="96"/>
      <c r="F222" s="96"/>
      <c r="G222" s="96"/>
      <c r="H222" s="96"/>
      <c r="I222" s="96"/>
    </row>
    <row r="223" spans="1:9" ht="13.8">
      <c r="A223" s="2"/>
      <c r="B223" s="96"/>
      <c r="C223" s="96"/>
      <c r="D223" s="96"/>
      <c r="E223" s="96"/>
      <c r="F223" s="96"/>
      <c r="G223" s="96"/>
      <c r="H223" s="96"/>
      <c r="I223" s="96"/>
    </row>
    <row r="224" spans="1:9" ht="13.8">
      <c r="A224" s="2"/>
      <c r="B224" s="96"/>
      <c r="C224" s="96"/>
      <c r="D224" s="96"/>
      <c r="E224" s="96"/>
      <c r="F224" s="96"/>
      <c r="G224" s="96"/>
      <c r="H224" s="96"/>
      <c r="I224" s="96"/>
    </row>
    <row r="225" spans="1:9" ht="13.8">
      <c r="A225" s="2"/>
      <c r="B225" s="96"/>
      <c r="C225" s="96"/>
      <c r="D225" s="96"/>
      <c r="E225" s="96"/>
      <c r="F225" s="96"/>
      <c r="G225" s="96"/>
      <c r="H225" s="96"/>
      <c r="I225" s="96"/>
    </row>
    <row r="226" spans="1:9" ht="13.8">
      <c r="A226" s="2"/>
      <c r="B226" s="96"/>
      <c r="C226" s="96"/>
      <c r="D226" s="96"/>
      <c r="E226" s="96"/>
      <c r="F226" s="96"/>
      <c r="G226" s="96"/>
      <c r="H226" s="96"/>
      <c r="I226" s="96"/>
    </row>
    <row r="227" spans="1:9" ht="13.8">
      <c r="A227" s="2"/>
      <c r="B227" s="96"/>
      <c r="C227" s="96"/>
      <c r="D227" s="96"/>
      <c r="E227" s="96"/>
      <c r="F227" s="96"/>
      <c r="G227" s="96"/>
      <c r="H227" s="96"/>
      <c r="I227" s="96"/>
    </row>
    <row r="228" spans="1:9" ht="13.8">
      <c r="A228" s="2"/>
      <c r="B228" s="96"/>
      <c r="C228" s="96"/>
      <c r="D228" s="96"/>
      <c r="E228" s="96"/>
      <c r="F228" s="96"/>
      <c r="G228" s="96"/>
      <c r="H228" s="96"/>
      <c r="I228" s="96"/>
    </row>
    <row r="229" spans="1:9" ht="13.8">
      <c r="A229" s="2"/>
      <c r="B229" s="96"/>
      <c r="C229" s="96"/>
      <c r="D229" s="96"/>
      <c r="E229" s="96"/>
      <c r="F229" s="96"/>
      <c r="G229" s="96"/>
      <c r="H229" s="96"/>
      <c r="I229" s="96"/>
    </row>
    <row r="230" spans="1:9" ht="13.8">
      <c r="A230" s="2"/>
      <c r="B230" s="96"/>
      <c r="C230" s="96"/>
      <c r="D230" s="96"/>
      <c r="E230" s="96"/>
      <c r="F230" s="96"/>
      <c r="G230" s="96"/>
      <c r="H230" s="96"/>
      <c r="I230" s="96"/>
    </row>
    <row r="231" spans="1:9" ht="13.8">
      <c r="A231" s="2"/>
      <c r="B231" s="96"/>
      <c r="C231" s="96"/>
      <c r="D231" s="96"/>
      <c r="E231" s="96"/>
      <c r="F231" s="96"/>
      <c r="G231" s="96"/>
      <c r="H231" s="96"/>
      <c r="I231" s="96"/>
    </row>
    <row r="232" spans="1:9" ht="13.8">
      <c r="A232" s="2"/>
      <c r="B232" s="96"/>
      <c r="C232" s="96"/>
      <c r="D232" s="96"/>
      <c r="E232" s="96"/>
      <c r="F232" s="96"/>
      <c r="G232" s="96"/>
      <c r="H232" s="96"/>
      <c r="I232" s="96"/>
    </row>
    <row r="233" spans="1:9" ht="13.8">
      <c r="A233" s="2"/>
      <c r="B233" s="96"/>
      <c r="C233" s="96"/>
      <c r="D233" s="96"/>
      <c r="E233" s="96"/>
      <c r="F233" s="96"/>
      <c r="G233" s="96"/>
      <c r="H233" s="96"/>
      <c r="I233" s="96"/>
    </row>
    <row r="234" spans="1:9" ht="13.8">
      <c r="A234" s="2"/>
      <c r="B234" s="96"/>
      <c r="C234" s="96"/>
      <c r="D234" s="96"/>
      <c r="E234" s="96"/>
      <c r="F234" s="96"/>
      <c r="G234" s="96"/>
      <c r="H234" s="96"/>
      <c r="I234" s="96"/>
    </row>
    <row r="235" spans="1:9" ht="13.8">
      <c r="A235" s="2"/>
      <c r="B235" s="96"/>
      <c r="C235" s="96"/>
      <c r="D235" s="96"/>
      <c r="E235" s="96"/>
      <c r="F235" s="96"/>
      <c r="G235" s="96"/>
      <c r="H235" s="96"/>
      <c r="I235" s="96"/>
    </row>
    <row r="236" spans="1:9" ht="13.8">
      <c r="A236" s="2"/>
      <c r="B236" s="96"/>
      <c r="C236" s="96"/>
      <c r="D236" s="96"/>
      <c r="E236" s="96"/>
      <c r="F236" s="96"/>
      <c r="G236" s="96"/>
      <c r="H236" s="96"/>
      <c r="I236" s="96"/>
    </row>
    <row r="237" spans="1:9" ht="13.8">
      <c r="A237" s="2"/>
      <c r="B237" s="96"/>
      <c r="C237" s="96"/>
      <c r="D237" s="96"/>
      <c r="E237" s="96"/>
      <c r="F237" s="96"/>
      <c r="G237" s="96"/>
      <c r="H237" s="96"/>
      <c r="I237" s="96"/>
    </row>
    <row r="238" spans="1:9" ht="13.8">
      <c r="A238" s="2"/>
      <c r="B238" s="96"/>
      <c r="C238" s="96"/>
      <c r="D238" s="96"/>
      <c r="E238" s="96"/>
      <c r="F238" s="96"/>
      <c r="G238" s="96"/>
      <c r="H238" s="96"/>
      <c r="I238" s="96"/>
    </row>
    <row r="239" spans="1:9" ht="13.8">
      <c r="A239" s="2"/>
      <c r="B239" s="96"/>
      <c r="C239" s="96"/>
      <c r="D239" s="96"/>
      <c r="E239" s="96"/>
      <c r="F239" s="96"/>
      <c r="G239" s="96"/>
      <c r="H239" s="96"/>
      <c r="I239" s="96"/>
    </row>
    <row r="240" spans="1:9" ht="13.8">
      <c r="A240" s="2"/>
      <c r="B240" s="96"/>
      <c r="C240" s="96"/>
      <c r="D240" s="96"/>
      <c r="E240" s="96"/>
      <c r="F240" s="96"/>
      <c r="G240" s="96"/>
      <c r="H240" s="96"/>
      <c r="I240" s="96"/>
    </row>
    <row r="241" spans="1:9" ht="13.8">
      <c r="A241" s="2"/>
      <c r="B241" s="96"/>
      <c r="C241" s="96"/>
      <c r="D241" s="96"/>
      <c r="E241" s="96"/>
      <c r="F241" s="96"/>
      <c r="G241" s="96"/>
      <c r="H241" s="96"/>
      <c r="I241" s="96"/>
    </row>
    <row r="242" spans="1:9" ht="13.8">
      <c r="A242" s="2"/>
      <c r="B242" s="96"/>
      <c r="C242" s="96"/>
      <c r="D242" s="96"/>
      <c r="E242" s="96"/>
      <c r="F242" s="96"/>
      <c r="G242" s="96"/>
      <c r="H242" s="96"/>
      <c r="I242" s="96"/>
    </row>
    <row r="243" spans="1:9" ht="13.8">
      <c r="A243" s="2"/>
      <c r="B243" s="96"/>
      <c r="C243" s="96"/>
      <c r="D243" s="96"/>
      <c r="E243" s="96"/>
      <c r="F243" s="96"/>
      <c r="G243" s="96"/>
      <c r="H243" s="96"/>
      <c r="I243" s="96"/>
    </row>
    <row r="244" spans="1:9" ht="13.8">
      <c r="A244" s="2"/>
      <c r="B244" s="96"/>
      <c r="C244" s="96"/>
      <c r="D244" s="96"/>
      <c r="E244" s="96"/>
      <c r="F244" s="96"/>
      <c r="G244" s="96"/>
      <c r="H244" s="96"/>
      <c r="I244" s="96"/>
    </row>
    <row r="245" spans="1:9" ht="13.8">
      <c r="A245" s="2"/>
      <c r="B245" s="96"/>
      <c r="C245" s="96"/>
      <c r="D245" s="96"/>
      <c r="E245" s="96"/>
      <c r="F245" s="96"/>
      <c r="G245" s="96"/>
      <c r="H245" s="96"/>
      <c r="I245" s="96"/>
    </row>
    <row r="246" spans="1:9" ht="13.8">
      <c r="A246" s="2"/>
      <c r="B246" s="96"/>
      <c r="C246" s="96"/>
      <c r="D246" s="96"/>
      <c r="E246" s="96"/>
      <c r="F246" s="96"/>
      <c r="G246" s="96"/>
      <c r="H246" s="96"/>
      <c r="I246" s="96"/>
    </row>
    <row r="247" spans="1:9" ht="13.8">
      <c r="A247" s="2"/>
      <c r="B247" s="96"/>
      <c r="C247" s="96"/>
      <c r="D247" s="96"/>
      <c r="E247" s="96"/>
      <c r="F247" s="96"/>
      <c r="G247" s="96"/>
      <c r="H247" s="96"/>
      <c r="I247" s="96"/>
    </row>
    <row r="248" spans="1:9" ht="13.8">
      <c r="A248" s="2"/>
      <c r="B248" s="96"/>
      <c r="C248" s="96"/>
      <c r="D248" s="96"/>
      <c r="E248" s="96"/>
      <c r="F248" s="96"/>
      <c r="G248" s="96"/>
      <c r="H248" s="96"/>
      <c r="I248" s="96"/>
    </row>
    <row r="249" spans="1:9" ht="13.8">
      <c r="A249" s="2"/>
      <c r="B249" s="96"/>
      <c r="C249" s="96"/>
      <c r="D249" s="96"/>
      <c r="E249" s="96"/>
      <c r="F249" s="96"/>
      <c r="G249" s="96"/>
      <c r="H249" s="96"/>
      <c r="I249" s="96"/>
    </row>
    <row r="250" spans="1:9" ht="13.8">
      <c r="A250" s="2"/>
      <c r="B250" s="96"/>
      <c r="C250" s="96"/>
      <c r="D250" s="96"/>
      <c r="E250" s="96"/>
      <c r="F250" s="96"/>
      <c r="G250" s="96"/>
      <c r="H250" s="96"/>
      <c r="I250" s="96"/>
    </row>
    <row r="251" spans="1:9" ht="13.8">
      <c r="A251" s="2"/>
      <c r="B251" s="96"/>
      <c r="C251" s="96"/>
      <c r="D251" s="96"/>
      <c r="E251" s="96"/>
      <c r="F251" s="96"/>
      <c r="G251" s="96"/>
      <c r="H251" s="96"/>
      <c r="I251" s="96"/>
    </row>
    <row r="252" spans="1:9" ht="13.8">
      <c r="A252" s="2"/>
      <c r="B252" s="96"/>
      <c r="C252" s="96"/>
      <c r="D252" s="96"/>
      <c r="E252" s="96"/>
      <c r="F252" s="96"/>
      <c r="G252" s="96"/>
      <c r="H252" s="96"/>
      <c r="I252" s="96"/>
    </row>
    <row r="253" spans="1:9" ht="13.8">
      <c r="A253" s="2"/>
      <c r="B253" s="96"/>
      <c r="C253" s="96"/>
      <c r="D253" s="96"/>
      <c r="E253" s="96"/>
      <c r="F253" s="96"/>
      <c r="G253" s="96"/>
      <c r="H253" s="96"/>
      <c r="I253" s="96"/>
    </row>
    <row r="254" spans="1:9" ht="13.8">
      <c r="A254" s="2"/>
      <c r="B254" s="96"/>
      <c r="C254" s="96"/>
      <c r="D254" s="96"/>
      <c r="E254" s="96"/>
      <c r="F254" s="96"/>
      <c r="G254" s="96"/>
      <c r="H254" s="96"/>
      <c r="I254" s="96"/>
    </row>
    <row r="255" spans="1:9" ht="13.8">
      <c r="A255" s="2"/>
      <c r="B255" s="96"/>
      <c r="C255" s="96"/>
      <c r="D255" s="96"/>
      <c r="E255" s="96"/>
      <c r="F255" s="96"/>
      <c r="G255" s="96"/>
      <c r="H255" s="96"/>
      <c r="I255" s="96"/>
    </row>
    <row r="256" spans="1:9" ht="13.8">
      <c r="A256" s="2"/>
      <c r="B256" s="96"/>
      <c r="C256" s="96"/>
      <c r="D256" s="96"/>
      <c r="E256" s="96"/>
      <c r="F256" s="96"/>
      <c r="G256" s="96"/>
      <c r="H256" s="96"/>
      <c r="I256" s="96"/>
    </row>
    <row r="257" spans="1:9" ht="13.8">
      <c r="A257" s="2"/>
      <c r="B257" s="96"/>
      <c r="C257" s="96"/>
      <c r="D257" s="96"/>
      <c r="E257" s="96"/>
      <c r="F257" s="96"/>
      <c r="G257" s="96"/>
      <c r="H257" s="96"/>
      <c r="I257" s="96"/>
    </row>
    <row r="258" spans="1:9" ht="13.8">
      <c r="A258" s="2"/>
      <c r="B258" s="96"/>
      <c r="C258" s="96"/>
      <c r="D258" s="96"/>
      <c r="E258" s="96"/>
      <c r="F258" s="96"/>
      <c r="G258" s="96"/>
      <c r="H258" s="96"/>
      <c r="I258" s="96"/>
    </row>
    <row r="259" spans="1:9" ht="13.8">
      <c r="A259" s="2"/>
      <c r="B259" s="96"/>
      <c r="C259" s="96"/>
      <c r="D259" s="96"/>
      <c r="E259" s="96"/>
      <c r="F259" s="96"/>
      <c r="G259" s="96"/>
      <c r="H259" s="96"/>
      <c r="I259" s="96"/>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sheetData>
  <mergeCells count="6">
    <mergeCell ref="A1:I1"/>
    <mergeCell ref="A2:I2"/>
    <mergeCell ref="A72:I72"/>
    <mergeCell ref="A70:I70"/>
    <mergeCell ref="A74:I74"/>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showGridLines="0" view="pageBreakPreview" zoomScaleSheetLayoutView="100" workbookViewId="0" topLeftCell="A45">
      <selection activeCell="A72" sqref="A72:I72"/>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67" t="s">
        <v>147</v>
      </c>
      <c r="B1" s="367"/>
      <c r="C1" s="367"/>
      <c r="D1" s="367"/>
      <c r="E1" s="367"/>
      <c r="F1" s="367"/>
      <c r="G1" s="367"/>
      <c r="H1" s="367"/>
      <c r="I1" s="367"/>
    </row>
    <row r="2" spans="1:9" ht="18" customHeight="1">
      <c r="A2" s="366">
        <v>44651</v>
      </c>
      <c r="B2" s="366"/>
      <c r="C2" s="366"/>
      <c r="D2" s="366"/>
      <c r="E2" s="366"/>
      <c r="F2" s="366"/>
      <c r="G2" s="366"/>
      <c r="H2" s="366"/>
      <c r="I2" s="366"/>
    </row>
    <row r="3" spans="1:10" ht="18" customHeight="1">
      <c r="A3" s="371" t="s">
        <v>143</v>
      </c>
      <c r="B3" s="371"/>
      <c r="C3" s="371"/>
      <c r="D3" s="371"/>
      <c r="E3" s="371"/>
      <c r="F3" s="371"/>
      <c r="G3" s="371"/>
      <c r="H3" s="371"/>
      <c r="I3" s="371"/>
      <c r="J3" s="132"/>
    </row>
    <row r="4" ht="13.8" thickBot="1"/>
    <row r="5" spans="1:9" ht="45" customHeight="1">
      <c r="A5" s="39"/>
      <c r="B5" s="40" t="s">
        <v>20</v>
      </c>
      <c r="C5" s="40" t="s">
        <v>54</v>
      </c>
      <c r="D5" s="40" t="s">
        <v>55</v>
      </c>
      <c r="E5" s="40" t="s">
        <v>56</v>
      </c>
      <c r="F5" s="40" t="s">
        <v>21</v>
      </c>
      <c r="G5" s="40" t="s">
        <v>67</v>
      </c>
      <c r="H5" s="40" t="s">
        <v>68</v>
      </c>
      <c r="I5" s="166" t="s">
        <v>149</v>
      </c>
    </row>
    <row r="6" spans="1:9" ht="1.2" customHeight="1">
      <c r="A6" s="43"/>
      <c r="B6" s="44"/>
      <c r="C6" s="44"/>
      <c r="D6" s="44"/>
      <c r="E6" s="44"/>
      <c r="F6" s="44"/>
      <c r="G6" s="44"/>
      <c r="H6" s="44"/>
      <c r="I6" s="45"/>
    </row>
    <row r="7" spans="1:27" ht="13.8">
      <c r="A7" s="46" t="s">
        <v>51</v>
      </c>
      <c r="B7" s="188">
        <v>6.8354430379746836</v>
      </c>
      <c r="C7" s="188">
        <v>20.69062324536777</v>
      </c>
      <c r="D7" s="188">
        <v>41.16564634275806</v>
      </c>
      <c r="E7" s="188">
        <v>22.490688568427082</v>
      </c>
      <c r="F7" s="188">
        <v>5.201184044003115</v>
      </c>
      <c r="G7" s="188">
        <v>3.5372715163951844</v>
      </c>
      <c r="H7" s="188">
        <v>7.2238562158906685</v>
      </c>
      <c r="I7" s="186">
        <v>6.060590030267683</v>
      </c>
      <c r="K7" s="161"/>
      <c r="L7" s="161"/>
      <c r="M7" s="161"/>
      <c r="N7" s="161"/>
      <c r="O7" s="161"/>
      <c r="P7" s="161"/>
      <c r="Q7" s="161"/>
      <c r="R7" s="158"/>
      <c r="T7" s="178"/>
      <c r="U7" s="178"/>
      <c r="V7" s="178"/>
      <c r="W7" s="178"/>
      <c r="X7" s="178"/>
      <c r="Y7" s="178"/>
      <c r="Z7" s="178"/>
      <c r="AA7" s="178"/>
    </row>
    <row r="8" spans="1:27" ht="13.8">
      <c r="A8" s="47" t="s">
        <v>2</v>
      </c>
      <c r="B8" s="189">
        <v>0.6756756756756757</v>
      </c>
      <c r="C8" s="189">
        <v>11.419753086419753</v>
      </c>
      <c r="D8" s="189">
        <v>20.88172460671975</v>
      </c>
      <c r="E8" s="189">
        <v>28.298136645962735</v>
      </c>
      <c r="F8" s="189">
        <v>8.84072089624939</v>
      </c>
      <c r="G8" s="189">
        <v>0.6102700466414548</v>
      </c>
      <c r="H8" s="189">
        <v>2.1407147477994943</v>
      </c>
      <c r="I8" s="187">
        <v>2.724604126183487</v>
      </c>
      <c r="K8" s="160"/>
      <c r="L8" s="160"/>
      <c r="M8" s="160"/>
      <c r="N8" s="160"/>
      <c r="O8" s="160"/>
      <c r="P8" s="160"/>
      <c r="Q8" s="160"/>
      <c r="R8" s="159"/>
      <c r="T8" s="178"/>
      <c r="U8" s="178"/>
      <c r="V8" s="178"/>
      <c r="W8" s="178"/>
      <c r="X8" s="178"/>
      <c r="Y8" s="178"/>
      <c r="Z8" s="178"/>
      <c r="AA8" s="178"/>
    </row>
    <row r="9" spans="1:27" ht="13.8">
      <c r="A9" s="47" t="s">
        <v>8</v>
      </c>
      <c r="B9" s="189">
        <v>0</v>
      </c>
      <c r="C9" s="189">
        <v>10.869565217391305</v>
      </c>
      <c r="D9" s="189">
        <v>20.77294685990338</v>
      </c>
      <c r="E9" s="189">
        <v>22.22222222222222</v>
      </c>
      <c r="F9" s="189">
        <v>0</v>
      </c>
      <c r="G9" s="189">
        <v>1.8430412490184302</v>
      </c>
      <c r="H9" s="189">
        <v>5.49662487945998</v>
      </c>
      <c r="I9" s="187">
        <v>2.036472802222421</v>
      </c>
      <c r="K9" s="160"/>
      <c r="L9" s="160"/>
      <c r="M9" s="160"/>
      <c r="N9" s="160"/>
      <c r="O9" s="160"/>
      <c r="P9" s="160"/>
      <c r="Q9" s="160"/>
      <c r="R9" s="159"/>
      <c r="T9" s="178"/>
      <c r="U9" s="178"/>
      <c r="V9" s="178"/>
      <c r="W9" s="178"/>
      <c r="X9" s="178"/>
      <c r="Y9" s="178"/>
      <c r="Z9" s="178"/>
      <c r="AA9" s="178"/>
    </row>
    <row r="10" spans="1:27" ht="13.8">
      <c r="A10" s="47" t="s">
        <v>3</v>
      </c>
      <c r="B10" s="189">
        <v>3.3216783216783217</v>
      </c>
      <c r="C10" s="189">
        <v>14.490861618798956</v>
      </c>
      <c r="D10" s="189">
        <v>41.558406554902696</v>
      </c>
      <c r="E10" s="189">
        <v>33.639445456385346</v>
      </c>
      <c r="F10" s="189">
        <v>4.6923770548657835</v>
      </c>
      <c r="G10" s="189">
        <v>5.642032128238508</v>
      </c>
      <c r="H10" s="189">
        <v>11.352945974605074</v>
      </c>
      <c r="I10" s="187">
        <v>8.703643083098273</v>
      </c>
      <c r="K10" s="160"/>
      <c r="L10" s="160"/>
      <c r="M10" s="160"/>
      <c r="N10" s="160"/>
      <c r="O10" s="160"/>
      <c r="P10" s="160"/>
      <c r="Q10" s="160"/>
      <c r="R10" s="159"/>
      <c r="T10" s="178"/>
      <c r="U10" s="178"/>
      <c r="V10" s="178"/>
      <c r="W10" s="178"/>
      <c r="X10" s="178"/>
      <c r="Y10" s="178"/>
      <c r="Z10" s="178"/>
      <c r="AA10" s="178"/>
    </row>
    <row r="11" spans="1:27" ht="13.8">
      <c r="A11" s="47" t="s">
        <v>6</v>
      </c>
      <c r="B11" s="189">
        <v>0</v>
      </c>
      <c r="C11" s="189">
        <v>11.802575107296137</v>
      </c>
      <c r="D11" s="189">
        <v>19.434628975265017</v>
      </c>
      <c r="E11" s="189">
        <v>6.4923019847894645</v>
      </c>
      <c r="F11" s="189">
        <v>7.875016726883446</v>
      </c>
      <c r="G11" s="189">
        <v>4.184392448816804</v>
      </c>
      <c r="H11" s="189">
        <v>4.148207813129279</v>
      </c>
      <c r="I11" s="187">
        <v>4.352440827489516</v>
      </c>
      <c r="K11" s="160"/>
      <c r="L11" s="160"/>
      <c r="M11" s="160"/>
      <c r="N11" s="160"/>
      <c r="O11" s="160"/>
      <c r="P11" s="160"/>
      <c r="Q11" s="160"/>
      <c r="R11" s="159"/>
      <c r="T11" s="178"/>
      <c r="U11" s="178"/>
      <c r="V11" s="178"/>
      <c r="W11" s="178"/>
      <c r="X11" s="178"/>
      <c r="Y11" s="178"/>
      <c r="Z11" s="178"/>
      <c r="AA11" s="178"/>
    </row>
    <row r="12" spans="1:27" ht="13.8">
      <c r="A12" s="47" t="s">
        <v>117</v>
      </c>
      <c r="B12" s="189">
        <v>12.5</v>
      </c>
      <c r="C12" s="189">
        <v>13.237639553429027</v>
      </c>
      <c r="D12" s="189">
        <v>15.983112183353438</v>
      </c>
      <c r="E12" s="189">
        <v>11.486486486486488</v>
      </c>
      <c r="F12" s="189">
        <v>0.39215686274509803</v>
      </c>
      <c r="G12" s="189">
        <v>4.5987645922338025</v>
      </c>
      <c r="H12" s="189">
        <v>3.6326556624816773</v>
      </c>
      <c r="I12" s="187">
        <v>4.4560126115704355</v>
      </c>
      <c r="K12" s="160"/>
      <c r="L12" s="160"/>
      <c r="M12" s="160"/>
      <c r="N12" s="160"/>
      <c r="O12" s="160"/>
      <c r="P12" s="160"/>
      <c r="Q12" s="160"/>
      <c r="R12" s="159"/>
      <c r="T12" s="178"/>
      <c r="U12" s="178"/>
      <c r="V12" s="178"/>
      <c r="W12" s="178"/>
      <c r="X12" s="178"/>
      <c r="Y12" s="178"/>
      <c r="Z12" s="178"/>
      <c r="AA12" s="178"/>
    </row>
    <row r="13" spans="1:27" ht="13.8">
      <c r="A13" s="47" t="s">
        <v>5</v>
      </c>
      <c r="B13" s="189">
        <v>2.5830258302583027</v>
      </c>
      <c r="C13" s="189">
        <v>7.41106719367589</v>
      </c>
      <c r="D13" s="189">
        <v>12.83355308595467</v>
      </c>
      <c r="E13" s="189">
        <v>9.565718045731206</v>
      </c>
      <c r="F13" s="189">
        <v>3.28515111695138</v>
      </c>
      <c r="G13" s="189">
        <v>1.914129439658208</v>
      </c>
      <c r="H13" s="189">
        <v>7.512173154324636</v>
      </c>
      <c r="I13" s="187">
        <v>3.070788448431953</v>
      </c>
      <c r="K13" s="160"/>
      <c r="L13" s="160"/>
      <c r="M13" s="160"/>
      <c r="N13" s="160"/>
      <c r="O13" s="160"/>
      <c r="P13" s="160"/>
      <c r="Q13" s="160"/>
      <c r="R13" s="159"/>
      <c r="T13" s="178"/>
      <c r="U13" s="178"/>
      <c r="V13" s="178"/>
      <c r="W13" s="178"/>
      <c r="X13" s="178"/>
      <c r="Y13" s="178"/>
      <c r="Z13" s="178"/>
      <c r="AA13" s="178"/>
    </row>
    <row r="14" spans="1:27" ht="13.8" hidden="1">
      <c r="A14" s="47" t="s">
        <v>22</v>
      </c>
      <c r="B14" s="189">
        <v>0</v>
      </c>
      <c r="C14" s="189">
        <v>0</v>
      </c>
      <c r="D14" s="189">
        <v>0</v>
      </c>
      <c r="E14" s="189">
        <v>0</v>
      </c>
      <c r="F14" s="189">
        <v>0</v>
      </c>
      <c r="G14" s="189" t="s">
        <v>229</v>
      </c>
      <c r="H14" s="189" t="s">
        <v>229</v>
      </c>
      <c r="I14" s="187">
        <v>0</v>
      </c>
      <c r="K14" s="160"/>
      <c r="L14" s="160"/>
      <c r="M14" s="160"/>
      <c r="N14" s="160"/>
      <c r="O14" s="160"/>
      <c r="P14" s="160"/>
      <c r="Q14" s="160"/>
      <c r="R14" s="159"/>
      <c r="T14" s="178"/>
      <c r="U14" s="178"/>
      <c r="V14" s="178"/>
      <c r="W14" s="178"/>
      <c r="X14" s="178"/>
      <c r="Y14" s="178"/>
      <c r="Z14" s="178"/>
      <c r="AA14" s="178"/>
    </row>
    <row r="15" spans="1:27" ht="13.8">
      <c r="A15" s="47" t="s">
        <v>4</v>
      </c>
      <c r="B15" s="189">
        <v>1.3245033112582782</v>
      </c>
      <c r="C15" s="189">
        <v>10.269576379974326</v>
      </c>
      <c r="D15" s="189">
        <v>30.01602992252204</v>
      </c>
      <c r="E15" s="189">
        <v>42.87909836065574</v>
      </c>
      <c r="F15" s="189">
        <v>32.063287051985796</v>
      </c>
      <c r="G15" s="189">
        <v>1.785390250269036</v>
      </c>
      <c r="H15" s="189">
        <v>7.461692205196535</v>
      </c>
      <c r="I15" s="187">
        <v>3.1193812687752063</v>
      </c>
      <c r="K15" s="160"/>
      <c r="L15" s="160"/>
      <c r="M15" s="160"/>
      <c r="N15" s="160"/>
      <c r="O15" s="160"/>
      <c r="P15" s="160"/>
      <c r="Q15" s="160"/>
      <c r="R15" s="159"/>
      <c r="T15" s="178"/>
      <c r="U15" s="178"/>
      <c r="V15" s="178"/>
      <c r="W15" s="178"/>
      <c r="X15" s="178"/>
      <c r="Y15" s="178"/>
      <c r="Z15" s="178"/>
      <c r="AA15" s="178"/>
    </row>
    <row r="16" spans="1:27" ht="13.8">
      <c r="A16" s="47" t="s">
        <v>7</v>
      </c>
      <c r="B16" s="189" t="s">
        <v>229</v>
      </c>
      <c r="C16" s="189" t="s">
        <v>229</v>
      </c>
      <c r="D16" s="189">
        <v>17.855002995805872</v>
      </c>
      <c r="E16" s="189">
        <v>15.339251377743832</v>
      </c>
      <c r="F16" s="189">
        <v>4.978602316775336</v>
      </c>
      <c r="G16" s="189">
        <v>1.5876339020900936</v>
      </c>
      <c r="H16" s="189">
        <v>12.266419981498613</v>
      </c>
      <c r="I16" s="187">
        <v>7.190105728570098</v>
      </c>
      <c r="K16" s="160"/>
      <c r="L16" s="160"/>
      <c r="M16" s="160"/>
      <c r="N16" s="160"/>
      <c r="O16" s="160"/>
      <c r="P16" s="160"/>
      <c r="Q16" s="160"/>
      <c r="R16" s="159"/>
      <c r="T16" s="178"/>
      <c r="U16" s="178"/>
      <c r="V16" s="178"/>
      <c r="W16" s="178"/>
      <c r="X16" s="178"/>
      <c r="Y16" s="178"/>
      <c r="Z16" s="178"/>
      <c r="AA16" s="178"/>
    </row>
    <row r="17" spans="1:27" ht="13.8">
      <c r="A17" s="47" t="s">
        <v>23</v>
      </c>
      <c r="B17" s="189">
        <v>4</v>
      </c>
      <c r="C17" s="189">
        <v>14.285714285714285</v>
      </c>
      <c r="D17" s="189">
        <v>7.4074074074074066</v>
      </c>
      <c r="E17" s="189">
        <v>16.39344262295082</v>
      </c>
      <c r="F17" s="189">
        <v>55.55555555555556</v>
      </c>
      <c r="G17" s="189">
        <v>1.2889882884832744</v>
      </c>
      <c r="H17" s="189">
        <v>4.911232785797245</v>
      </c>
      <c r="I17" s="187">
        <v>1.8023121629844108</v>
      </c>
      <c r="K17" s="160"/>
      <c r="L17" s="160"/>
      <c r="M17" s="160"/>
      <c r="N17" s="160"/>
      <c r="O17" s="160"/>
      <c r="P17" s="160"/>
      <c r="Q17" s="160"/>
      <c r="R17" s="159"/>
      <c r="T17" s="178"/>
      <c r="U17" s="178"/>
      <c r="V17" s="178"/>
      <c r="W17" s="178"/>
      <c r="X17" s="178"/>
      <c r="Y17" s="178"/>
      <c r="Z17" s="178"/>
      <c r="AA17" s="178"/>
    </row>
    <row r="18" spans="1:27" ht="13.8">
      <c r="A18" s="47" t="s">
        <v>24</v>
      </c>
      <c r="B18" s="189" t="s">
        <v>229</v>
      </c>
      <c r="C18" s="189">
        <v>0</v>
      </c>
      <c r="D18" s="189">
        <v>0</v>
      </c>
      <c r="E18" s="189" t="s">
        <v>229</v>
      </c>
      <c r="F18" s="189" t="s">
        <v>229</v>
      </c>
      <c r="G18" s="189">
        <v>0.09002329489229463</v>
      </c>
      <c r="H18" s="189">
        <v>0</v>
      </c>
      <c r="I18" s="187">
        <v>0.09002275878565552</v>
      </c>
      <c r="K18" s="160"/>
      <c r="L18" s="160"/>
      <c r="M18" s="160"/>
      <c r="N18" s="160"/>
      <c r="O18" s="160"/>
      <c r="P18" s="160"/>
      <c r="Q18" s="160"/>
      <c r="R18" s="159"/>
      <c r="T18" s="178"/>
      <c r="U18" s="178"/>
      <c r="V18" s="178"/>
      <c r="W18" s="178"/>
      <c r="X18" s="178"/>
      <c r="Y18" s="178"/>
      <c r="Z18" s="178"/>
      <c r="AA18" s="178"/>
    </row>
    <row r="19" spans="1:27" ht="13.8">
      <c r="A19" s="47" t="s">
        <v>9</v>
      </c>
      <c r="B19" s="189">
        <v>15.966386554621847</v>
      </c>
      <c r="C19" s="189">
        <v>18.545454545454547</v>
      </c>
      <c r="D19" s="189">
        <v>10.256410256410255</v>
      </c>
      <c r="E19" s="189" t="s">
        <v>229</v>
      </c>
      <c r="F19" s="189" t="s">
        <v>229</v>
      </c>
      <c r="G19" s="189">
        <v>0</v>
      </c>
      <c r="H19" s="189" t="s">
        <v>229</v>
      </c>
      <c r="I19" s="187">
        <v>14.882032667876588</v>
      </c>
      <c r="K19" s="160"/>
      <c r="L19" s="160"/>
      <c r="M19" s="160"/>
      <c r="N19" s="160"/>
      <c r="O19" s="160"/>
      <c r="P19" s="160"/>
      <c r="Q19" s="160"/>
      <c r="R19" s="159"/>
      <c r="T19" s="178"/>
      <c r="U19" s="178"/>
      <c r="V19" s="178"/>
      <c r="W19" s="178"/>
      <c r="X19" s="178"/>
      <c r="Y19" s="178"/>
      <c r="Z19" s="178"/>
      <c r="AA19" s="178"/>
    </row>
    <row r="20" spans="1:27" ht="13.8">
      <c r="A20" s="47" t="s">
        <v>25</v>
      </c>
      <c r="B20" s="189" t="s">
        <v>229</v>
      </c>
      <c r="C20" s="189" t="s">
        <v>229</v>
      </c>
      <c r="D20" s="189" t="s">
        <v>229</v>
      </c>
      <c r="E20" s="189" t="s">
        <v>229</v>
      </c>
      <c r="F20" s="189" t="s">
        <v>229</v>
      </c>
      <c r="G20" s="189">
        <v>0.5420636113556601</v>
      </c>
      <c r="H20" s="189" t="s">
        <v>229</v>
      </c>
      <c r="I20" s="187">
        <v>0.5420636113556601</v>
      </c>
      <c r="K20" s="160"/>
      <c r="L20" s="160"/>
      <c r="M20" s="160"/>
      <c r="N20" s="160"/>
      <c r="O20" s="160"/>
      <c r="P20" s="160"/>
      <c r="Q20" s="160"/>
      <c r="R20" s="159"/>
      <c r="T20" s="178"/>
      <c r="U20" s="178"/>
      <c r="V20" s="178"/>
      <c r="W20" s="178"/>
      <c r="X20" s="178"/>
      <c r="Y20" s="178"/>
      <c r="Z20" s="178"/>
      <c r="AA20" s="178"/>
    </row>
    <row r="21" spans="1:27" ht="13.8">
      <c r="A21" s="47" t="s">
        <v>317</v>
      </c>
      <c r="B21" s="189" t="s">
        <v>229</v>
      </c>
      <c r="C21" s="189" t="s">
        <v>229</v>
      </c>
      <c r="D21" s="189">
        <v>0</v>
      </c>
      <c r="E21" s="189" t="s">
        <v>229</v>
      </c>
      <c r="F21" s="189" t="s">
        <v>229</v>
      </c>
      <c r="G21" s="189">
        <v>11.180231058108534</v>
      </c>
      <c r="H21" s="189" t="s">
        <v>229</v>
      </c>
      <c r="I21" s="187">
        <v>11.180124223602485</v>
      </c>
      <c r="K21" s="160"/>
      <c r="L21" s="160"/>
      <c r="M21" s="160"/>
      <c r="N21" s="160"/>
      <c r="O21" s="160"/>
      <c r="P21" s="160"/>
      <c r="Q21" s="160"/>
      <c r="R21" s="159"/>
      <c r="T21" s="178"/>
      <c r="U21" s="178"/>
      <c r="V21" s="178"/>
      <c r="W21" s="178"/>
      <c r="X21" s="178"/>
      <c r="Y21" s="178"/>
      <c r="Z21" s="178"/>
      <c r="AA21" s="178"/>
    </row>
    <row r="22" spans="1:27" ht="13.8" hidden="1">
      <c r="A22" s="47" t="s">
        <v>26</v>
      </c>
      <c r="B22" s="189">
        <v>0</v>
      </c>
      <c r="C22" s="189">
        <v>0</v>
      </c>
      <c r="D22" s="189">
        <v>0</v>
      </c>
      <c r="E22" s="189" t="s">
        <v>229</v>
      </c>
      <c r="F22" s="189" t="s">
        <v>229</v>
      </c>
      <c r="G22" s="189" t="s">
        <v>229</v>
      </c>
      <c r="H22" s="189" t="s">
        <v>229</v>
      </c>
      <c r="I22" s="189">
        <v>0</v>
      </c>
      <c r="K22" s="160"/>
      <c r="L22" s="160"/>
      <c r="M22" s="160"/>
      <c r="N22" s="160"/>
      <c r="O22" s="160"/>
      <c r="P22" s="160"/>
      <c r="Q22" s="160"/>
      <c r="R22" s="160"/>
      <c r="T22" s="178"/>
      <c r="U22" s="178"/>
      <c r="V22" s="178"/>
      <c r="W22" s="178"/>
      <c r="X22" s="178"/>
      <c r="Y22" s="178"/>
      <c r="Z22" s="178"/>
      <c r="AA22" s="178"/>
    </row>
    <row r="23" spans="1:27" ht="13.8" hidden="1">
      <c r="A23" s="47" t="s">
        <v>134</v>
      </c>
      <c r="B23" s="190">
        <v>0</v>
      </c>
      <c r="C23" s="190" t="s">
        <v>229</v>
      </c>
      <c r="D23" s="190" t="s">
        <v>229</v>
      </c>
      <c r="E23" s="190" t="s">
        <v>229</v>
      </c>
      <c r="F23" s="190" t="s">
        <v>229</v>
      </c>
      <c r="G23" s="190" t="s">
        <v>229</v>
      </c>
      <c r="H23" s="190" t="s">
        <v>229</v>
      </c>
      <c r="I23" s="190">
        <v>0</v>
      </c>
      <c r="K23" s="121"/>
      <c r="L23" s="121"/>
      <c r="M23" s="121"/>
      <c r="N23" s="121"/>
      <c r="O23" s="121"/>
      <c r="P23" s="121"/>
      <c r="Q23" s="121"/>
      <c r="R23" s="121"/>
      <c r="T23" s="178"/>
      <c r="U23" s="178"/>
      <c r="V23" s="178"/>
      <c r="W23" s="178"/>
      <c r="X23" s="178"/>
      <c r="Y23" s="178"/>
      <c r="Z23" s="178"/>
      <c r="AA23" s="178"/>
    </row>
    <row r="24" spans="1:27" ht="13.8">
      <c r="A24" s="48"/>
      <c r="B24" s="191"/>
      <c r="C24" s="191"/>
      <c r="D24" s="191"/>
      <c r="E24" s="191"/>
      <c r="F24" s="191"/>
      <c r="G24" s="191"/>
      <c r="H24" s="191"/>
      <c r="I24" s="192"/>
      <c r="K24" s="146"/>
      <c r="L24" s="146"/>
      <c r="M24" s="146"/>
      <c r="N24" s="146"/>
      <c r="O24" s="146"/>
      <c r="P24" s="146"/>
      <c r="Q24" s="146"/>
      <c r="R24" s="147"/>
      <c r="T24" s="178"/>
      <c r="U24" s="178"/>
      <c r="V24" s="178"/>
      <c r="W24" s="178"/>
      <c r="X24" s="178"/>
      <c r="Y24" s="178"/>
      <c r="Z24" s="178"/>
      <c r="AA24" s="178"/>
    </row>
    <row r="25" spans="1:27" ht="13.8">
      <c r="A25" s="46" t="s">
        <v>50</v>
      </c>
      <c r="B25" s="188">
        <v>0</v>
      </c>
      <c r="C25" s="188">
        <v>25</v>
      </c>
      <c r="D25" s="188">
        <v>15.441539220522941</v>
      </c>
      <c r="E25" s="188">
        <v>8.283629940597892</v>
      </c>
      <c r="F25" s="188">
        <v>2.0002811233282976</v>
      </c>
      <c r="G25" s="188">
        <v>3.6693388926606363</v>
      </c>
      <c r="H25" s="188">
        <v>4.453559917960739</v>
      </c>
      <c r="I25" s="188">
        <v>3.575393516705746</v>
      </c>
      <c r="K25" s="161"/>
      <c r="L25" s="161"/>
      <c r="M25" s="161"/>
      <c r="N25" s="161"/>
      <c r="O25" s="161"/>
      <c r="P25" s="161"/>
      <c r="Q25" s="161"/>
      <c r="R25" s="161"/>
      <c r="T25" s="178"/>
      <c r="U25" s="178"/>
      <c r="V25" s="178"/>
      <c r="W25" s="178"/>
      <c r="X25" s="178"/>
      <c r="Y25" s="178"/>
      <c r="Z25" s="178"/>
      <c r="AA25" s="178"/>
    </row>
    <row r="26" spans="1:27" ht="13.8">
      <c r="A26" s="47" t="s">
        <v>27</v>
      </c>
      <c r="B26" s="189" t="s">
        <v>229</v>
      </c>
      <c r="C26" s="189" t="s">
        <v>229</v>
      </c>
      <c r="D26" s="189">
        <v>8.860759493670885</v>
      </c>
      <c r="E26" s="189">
        <v>5.646332607116921</v>
      </c>
      <c r="F26" s="189">
        <v>6.615661566156615</v>
      </c>
      <c r="G26" s="189">
        <v>2.0504113488865836</v>
      </c>
      <c r="H26" s="189">
        <v>0.8130081300813009</v>
      </c>
      <c r="I26" s="189">
        <v>2.2032639869556987</v>
      </c>
      <c r="K26" s="160"/>
      <c r="L26" s="160"/>
      <c r="M26" s="160"/>
      <c r="N26" s="160"/>
      <c r="O26" s="160"/>
      <c r="P26" s="160"/>
      <c r="Q26" s="160"/>
      <c r="R26" s="160"/>
      <c r="T26" s="178"/>
      <c r="U26" s="178"/>
      <c r="V26" s="178"/>
      <c r="W26" s="178"/>
      <c r="X26" s="178"/>
      <c r="Y26" s="178"/>
      <c r="Z26" s="178"/>
      <c r="AA26" s="178"/>
    </row>
    <row r="27" spans="1:27" ht="13.8">
      <c r="A27" s="47" t="s">
        <v>28</v>
      </c>
      <c r="B27" s="189" t="s">
        <v>229</v>
      </c>
      <c r="C27" s="189" t="s">
        <v>229</v>
      </c>
      <c r="D27" s="189">
        <v>12.757201646090536</v>
      </c>
      <c r="E27" s="189">
        <v>5.199712723053975</v>
      </c>
      <c r="F27" s="189">
        <v>1.079719887211558</v>
      </c>
      <c r="G27" s="189">
        <v>2.0892750547191086</v>
      </c>
      <c r="H27" s="189" t="s">
        <v>229</v>
      </c>
      <c r="I27" s="189">
        <v>1.7205694324830676</v>
      </c>
      <c r="K27" s="160"/>
      <c r="L27" s="160"/>
      <c r="M27" s="160"/>
      <c r="N27" s="160"/>
      <c r="O27" s="160"/>
      <c r="P27" s="160"/>
      <c r="Q27" s="160"/>
      <c r="R27" s="160"/>
      <c r="T27" s="178"/>
      <c r="U27" s="178"/>
      <c r="V27" s="178"/>
      <c r="W27" s="178"/>
      <c r="X27" s="178"/>
      <c r="Y27" s="178"/>
      <c r="Z27" s="178"/>
      <c r="AA27" s="178"/>
    </row>
    <row r="28" spans="1:27" ht="13.8">
      <c r="A28" s="47" t="s">
        <v>29</v>
      </c>
      <c r="B28" s="189" t="s">
        <v>229</v>
      </c>
      <c r="C28" s="189" t="s">
        <v>229</v>
      </c>
      <c r="D28" s="189">
        <v>11.904761904761903</v>
      </c>
      <c r="E28" s="189">
        <v>4.892532450470335</v>
      </c>
      <c r="F28" s="189">
        <v>1.035331553977322</v>
      </c>
      <c r="G28" s="189">
        <v>2.422396626449572</v>
      </c>
      <c r="H28" s="189">
        <v>0</v>
      </c>
      <c r="I28" s="189">
        <v>1.8628144907020139</v>
      </c>
      <c r="K28" s="160"/>
      <c r="L28" s="160"/>
      <c r="M28" s="160"/>
      <c r="N28" s="160"/>
      <c r="O28" s="160"/>
      <c r="P28" s="160"/>
      <c r="Q28" s="160"/>
      <c r="R28" s="160"/>
      <c r="T28" s="178"/>
      <c r="U28" s="178"/>
      <c r="V28" s="178"/>
      <c r="W28" s="178"/>
      <c r="X28" s="178"/>
      <c r="Y28" s="178"/>
      <c r="Z28" s="178"/>
      <c r="AA28" s="178"/>
    </row>
    <row r="29" spans="1:27" ht="13.8">
      <c r="A29" s="47" t="s">
        <v>10</v>
      </c>
      <c r="B29" s="189" t="s">
        <v>229</v>
      </c>
      <c r="C29" s="189" t="s">
        <v>229</v>
      </c>
      <c r="D29" s="189">
        <v>23.52941176470588</v>
      </c>
      <c r="E29" s="189">
        <v>17.900590893291625</v>
      </c>
      <c r="F29" s="189">
        <v>5.187515420676042</v>
      </c>
      <c r="G29" s="189">
        <v>4.829791685346245</v>
      </c>
      <c r="H29" s="189" t="s">
        <v>229</v>
      </c>
      <c r="I29" s="189">
        <v>6.370645713339345</v>
      </c>
      <c r="K29" s="160"/>
      <c r="L29" s="160"/>
      <c r="M29" s="160"/>
      <c r="N29" s="160"/>
      <c r="O29" s="160"/>
      <c r="P29" s="160"/>
      <c r="Q29" s="160"/>
      <c r="R29" s="160"/>
      <c r="T29" s="178"/>
      <c r="U29" s="178"/>
      <c r="V29" s="178"/>
      <c r="W29" s="178"/>
      <c r="X29" s="178"/>
      <c r="Y29" s="178"/>
      <c r="Z29" s="178"/>
      <c r="AA29" s="178"/>
    </row>
    <row r="30" spans="1:27" ht="13.8">
      <c r="A30" s="47" t="s">
        <v>30</v>
      </c>
      <c r="B30" s="189" t="s">
        <v>229</v>
      </c>
      <c r="C30" s="189" t="s">
        <v>229</v>
      </c>
      <c r="D30" s="189">
        <v>12.953367875647666</v>
      </c>
      <c r="E30" s="189" t="s">
        <v>229</v>
      </c>
      <c r="F30" s="189" t="s">
        <v>229</v>
      </c>
      <c r="G30" s="189">
        <v>4.074080040537235</v>
      </c>
      <c r="H30" s="189" t="s">
        <v>229</v>
      </c>
      <c r="I30" s="189">
        <v>4.081602790719454</v>
      </c>
      <c r="K30" s="160"/>
      <c r="L30" s="160"/>
      <c r="M30" s="160"/>
      <c r="N30" s="160"/>
      <c r="O30" s="160"/>
      <c r="P30" s="160"/>
      <c r="Q30" s="160"/>
      <c r="R30" s="160"/>
      <c r="T30" s="178"/>
      <c r="U30" s="178"/>
      <c r="V30" s="178"/>
      <c r="W30" s="178"/>
      <c r="X30" s="178"/>
      <c r="Y30" s="178"/>
      <c r="Z30" s="178"/>
      <c r="AA30" s="178"/>
    </row>
    <row r="31" spans="1:27" ht="13.8">
      <c r="A31" s="47" t="s">
        <v>31</v>
      </c>
      <c r="B31" s="189" t="s">
        <v>229</v>
      </c>
      <c r="C31" s="189" t="s">
        <v>229</v>
      </c>
      <c r="D31" s="189">
        <v>22.727272727272727</v>
      </c>
      <c r="E31" s="189">
        <v>5.548780487804878</v>
      </c>
      <c r="F31" s="189">
        <v>8.690437247846472</v>
      </c>
      <c r="G31" s="189">
        <v>2.854391000327471</v>
      </c>
      <c r="H31" s="189">
        <v>2.376791331702202</v>
      </c>
      <c r="I31" s="189">
        <v>3.0844938697373996</v>
      </c>
      <c r="K31" s="160"/>
      <c r="L31" s="160"/>
      <c r="M31" s="160"/>
      <c r="N31" s="160"/>
      <c r="O31" s="160"/>
      <c r="P31" s="160"/>
      <c r="Q31" s="160"/>
      <c r="R31" s="160"/>
      <c r="T31" s="178"/>
      <c r="U31" s="178"/>
      <c r="V31" s="178"/>
      <c r="W31" s="178"/>
      <c r="X31" s="178"/>
      <c r="Y31" s="178"/>
      <c r="Z31" s="178"/>
      <c r="AA31" s="178"/>
    </row>
    <row r="32" spans="1:27" ht="13.8">
      <c r="A32" s="47" t="s">
        <v>32</v>
      </c>
      <c r="B32" s="189">
        <v>0</v>
      </c>
      <c r="C32" s="189">
        <v>31.25</v>
      </c>
      <c r="D32" s="189">
        <v>17.647058823529413</v>
      </c>
      <c r="E32" s="189">
        <v>25.17518816506618</v>
      </c>
      <c r="F32" s="189">
        <v>33.093525179856115</v>
      </c>
      <c r="G32" s="189">
        <v>10.04162330905307</v>
      </c>
      <c r="H32" s="189" t="s">
        <v>229</v>
      </c>
      <c r="I32" s="189">
        <v>13.450502152080343</v>
      </c>
      <c r="K32" s="160"/>
      <c r="L32" s="160"/>
      <c r="M32" s="160"/>
      <c r="N32" s="160"/>
      <c r="O32" s="160"/>
      <c r="P32" s="160"/>
      <c r="Q32" s="160"/>
      <c r="R32" s="160"/>
      <c r="T32" s="178"/>
      <c r="U32" s="178"/>
      <c r="V32" s="178"/>
      <c r="W32" s="178"/>
      <c r="X32" s="178"/>
      <c r="Y32" s="178"/>
      <c r="Z32" s="178"/>
      <c r="AA32" s="178"/>
    </row>
    <row r="33" spans="1:27" s="87" customFormat="1" ht="13.8">
      <c r="A33" s="47" t="s">
        <v>33</v>
      </c>
      <c r="B33" s="189" t="s">
        <v>229</v>
      </c>
      <c r="C33" s="189">
        <v>0</v>
      </c>
      <c r="D33" s="189">
        <v>24.46808510638298</v>
      </c>
      <c r="E33" s="189">
        <v>16.87365767111775</v>
      </c>
      <c r="F33" s="189">
        <v>6.894618834080718</v>
      </c>
      <c r="G33" s="189">
        <v>4.7644862064811475</v>
      </c>
      <c r="H33" s="189" t="s">
        <v>229</v>
      </c>
      <c r="I33" s="189">
        <v>7.907363485183065</v>
      </c>
      <c r="K33" s="160"/>
      <c r="L33" s="160"/>
      <c r="M33" s="160"/>
      <c r="N33" s="160"/>
      <c r="O33" s="160"/>
      <c r="P33" s="160"/>
      <c r="Q33" s="160"/>
      <c r="R33" s="160"/>
      <c r="T33" s="178"/>
      <c r="U33" s="178"/>
      <c r="V33" s="178"/>
      <c r="W33" s="178"/>
      <c r="X33" s="178"/>
      <c r="Y33" s="178"/>
      <c r="Z33" s="178"/>
      <c r="AA33" s="178"/>
    </row>
    <row r="34" spans="1:27" ht="13.8">
      <c r="A34" s="47" t="s">
        <v>34</v>
      </c>
      <c r="B34" s="189">
        <v>0</v>
      </c>
      <c r="C34" s="189" t="s">
        <v>229</v>
      </c>
      <c r="D34" s="189">
        <v>24.6031746031746</v>
      </c>
      <c r="E34" s="189">
        <v>19.292803970223325</v>
      </c>
      <c r="F34" s="189">
        <v>7.123045580619032</v>
      </c>
      <c r="G34" s="189">
        <v>7.16205164154691</v>
      </c>
      <c r="H34" s="189">
        <v>22.074468085106382</v>
      </c>
      <c r="I34" s="189">
        <v>10.194396276353016</v>
      </c>
      <c r="K34" s="160"/>
      <c r="L34" s="160"/>
      <c r="M34" s="160"/>
      <c r="N34" s="160"/>
      <c r="O34" s="160"/>
      <c r="P34" s="160"/>
      <c r="Q34" s="160"/>
      <c r="R34" s="160"/>
      <c r="T34" s="178"/>
      <c r="U34" s="178"/>
      <c r="V34" s="178"/>
      <c r="W34" s="178"/>
      <c r="X34" s="178"/>
      <c r="Y34" s="178"/>
      <c r="Z34" s="178"/>
      <c r="AA34" s="178"/>
    </row>
    <row r="35" spans="1:27" ht="13.8">
      <c r="A35" s="48"/>
      <c r="B35" s="191"/>
      <c r="C35" s="191"/>
      <c r="D35" s="191"/>
      <c r="E35" s="191"/>
      <c r="F35" s="191"/>
      <c r="G35" s="191"/>
      <c r="H35" s="191"/>
      <c r="I35" s="193"/>
      <c r="K35" s="146"/>
      <c r="L35" s="146"/>
      <c r="M35" s="146"/>
      <c r="N35" s="146"/>
      <c r="O35" s="146"/>
      <c r="P35" s="146"/>
      <c r="Q35" s="146"/>
      <c r="R35" s="148"/>
      <c r="T35" s="178"/>
      <c r="U35" s="178"/>
      <c r="V35" s="178"/>
      <c r="W35" s="178"/>
      <c r="X35" s="178"/>
      <c r="Y35" s="178"/>
      <c r="Z35" s="178"/>
      <c r="AA35" s="178"/>
    </row>
    <row r="36" spans="1:27" ht="13.8">
      <c r="A36" s="46" t="s">
        <v>0</v>
      </c>
      <c r="B36" s="188">
        <v>20</v>
      </c>
      <c r="C36" s="188">
        <v>36.36363636363637</v>
      </c>
      <c r="D36" s="188">
        <v>34.06392694063927</v>
      </c>
      <c r="E36" s="188">
        <v>24.657499684622177</v>
      </c>
      <c r="F36" s="188">
        <v>8.093553706797842</v>
      </c>
      <c r="G36" s="188">
        <v>6.861794120860526</v>
      </c>
      <c r="H36" s="188">
        <v>15.961882072662299</v>
      </c>
      <c r="I36" s="188">
        <v>10.946220096276331</v>
      </c>
      <c r="K36" s="161"/>
      <c r="L36" s="161"/>
      <c r="M36" s="161"/>
      <c r="N36" s="161"/>
      <c r="O36" s="161"/>
      <c r="P36" s="161"/>
      <c r="Q36" s="161"/>
      <c r="R36" s="161"/>
      <c r="T36" s="178"/>
      <c r="U36" s="178"/>
      <c r="V36" s="178"/>
      <c r="W36" s="178"/>
      <c r="X36" s="178"/>
      <c r="Y36" s="178"/>
      <c r="Z36" s="178"/>
      <c r="AA36" s="178"/>
    </row>
    <row r="37" spans="1:27" ht="13.8">
      <c r="A37" s="47" t="s">
        <v>12</v>
      </c>
      <c r="B37" s="189">
        <v>0</v>
      </c>
      <c r="C37" s="189">
        <v>0</v>
      </c>
      <c r="D37" s="189">
        <v>28.04878048780488</v>
      </c>
      <c r="E37" s="189">
        <v>23.13030228152541</v>
      </c>
      <c r="F37" s="189">
        <v>8.113814098020208</v>
      </c>
      <c r="G37" s="189">
        <v>7.849114944325743</v>
      </c>
      <c r="H37" s="189">
        <v>18.471104608632043</v>
      </c>
      <c r="I37" s="189">
        <v>11.229254748532846</v>
      </c>
      <c r="K37" s="160"/>
      <c r="L37" s="160"/>
      <c r="M37" s="160"/>
      <c r="N37" s="160"/>
      <c r="O37" s="160"/>
      <c r="P37" s="160"/>
      <c r="Q37" s="160"/>
      <c r="R37" s="160"/>
      <c r="T37" s="178"/>
      <c r="U37" s="178"/>
      <c r="V37" s="178"/>
      <c r="W37" s="178"/>
      <c r="X37" s="178"/>
      <c r="Y37" s="178"/>
      <c r="Z37" s="178"/>
      <c r="AA37" s="178"/>
    </row>
    <row r="38" spans="1:27" ht="13.8">
      <c r="A38" s="47" t="s">
        <v>11</v>
      </c>
      <c r="B38" s="189" t="s">
        <v>229</v>
      </c>
      <c r="C38" s="189">
        <v>0</v>
      </c>
      <c r="D38" s="189">
        <v>43.18181818181818</v>
      </c>
      <c r="E38" s="189">
        <v>33.94162335065974</v>
      </c>
      <c r="F38" s="189">
        <v>9.499586113213955</v>
      </c>
      <c r="G38" s="189">
        <v>7.960180004710166</v>
      </c>
      <c r="H38" s="189">
        <v>27.17607973421927</v>
      </c>
      <c r="I38" s="189">
        <v>13.273212279526927</v>
      </c>
      <c r="K38" s="160"/>
      <c r="L38" s="160"/>
      <c r="M38" s="160"/>
      <c r="N38" s="160"/>
      <c r="O38" s="160"/>
      <c r="P38" s="160"/>
      <c r="Q38" s="160"/>
      <c r="R38" s="160"/>
      <c r="T38" s="178"/>
      <c r="U38" s="178"/>
      <c r="V38" s="178"/>
      <c r="W38" s="178"/>
      <c r="X38" s="178"/>
      <c r="Y38" s="178"/>
      <c r="Z38" s="178"/>
      <c r="AA38" s="178"/>
    </row>
    <row r="39" spans="1:27" ht="13.8">
      <c r="A39" s="47" t="s">
        <v>35</v>
      </c>
      <c r="B39" s="189" t="s">
        <v>229</v>
      </c>
      <c r="C39" s="189" t="s">
        <v>229</v>
      </c>
      <c r="D39" s="189">
        <v>29.268292682926827</v>
      </c>
      <c r="E39" s="189">
        <v>21.102150537634408</v>
      </c>
      <c r="F39" s="189">
        <v>8.19764177428411</v>
      </c>
      <c r="G39" s="189">
        <v>4.832424006235385</v>
      </c>
      <c r="H39" s="189" t="s">
        <v>229</v>
      </c>
      <c r="I39" s="189">
        <v>7.5825441515229075</v>
      </c>
      <c r="K39" s="160"/>
      <c r="L39" s="160"/>
      <c r="M39" s="160"/>
      <c r="N39" s="160"/>
      <c r="O39" s="160"/>
      <c r="P39" s="160"/>
      <c r="Q39" s="160"/>
      <c r="R39" s="160"/>
      <c r="T39" s="178"/>
      <c r="U39" s="178"/>
      <c r="V39" s="178"/>
      <c r="W39" s="178"/>
      <c r="X39" s="178"/>
      <c r="Y39" s="178"/>
      <c r="Z39" s="178"/>
      <c r="AA39" s="178"/>
    </row>
    <row r="40" spans="1:27" ht="13.8">
      <c r="A40" s="47" t="s">
        <v>17</v>
      </c>
      <c r="B40" s="189">
        <v>0</v>
      </c>
      <c r="C40" s="189">
        <v>100</v>
      </c>
      <c r="D40" s="189">
        <v>27.23112128146453</v>
      </c>
      <c r="E40" s="189">
        <v>17.266647694934548</v>
      </c>
      <c r="F40" s="189">
        <v>5.343216298984609</v>
      </c>
      <c r="G40" s="189">
        <v>4.879847232988599</v>
      </c>
      <c r="H40" s="189">
        <v>8.258032128514056</v>
      </c>
      <c r="I40" s="189">
        <v>7.3929396627302415</v>
      </c>
      <c r="K40" s="160"/>
      <c r="L40" s="160"/>
      <c r="M40" s="160"/>
      <c r="N40" s="160"/>
      <c r="O40" s="160"/>
      <c r="P40" s="160"/>
      <c r="Q40" s="160"/>
      <c r="R40" s="160"/>
      <c r="T40" s="178"/>
      <c r="U40" s="178"/>
      <c r="V40" s="178"/>
      <c r="W40" s="178"/>
      <c r="X40" s="178"/>
      <c r="Y40" s="178"/>
      <c r="Z40" s="178"/>
      <c r="AA40" s="178"/>
    </row>
    <row r="41" spans="1:27" ht="13.8">
      <c r="A41" s="47" t="s">
        <v>19</v>
      </c>
      <c r="B41" s="189">
        <v>0</v>
      </c>
      <c r="C41" s="189">
        <v>100</v>
      </c>
      <c r="D41" s="189">
        <v>41.63090128755365</v>
      </c>
      <c r="E41" s="189">
        <v>21.224228075367467</v>
      </c>
      <c r="F41" s="189">
        <v>7.475697250177527</v>
      </c>
      <c r="G41" s="189">
        <v>8.11166325635779</v>
      </c>
      <c r="H41" s="189">
        <v>20.89467723669309</v>
      </c>
      <c r="I41" s="189">
        <v>10.627249498585048</v>
      </c>
      <c r="K41" s="160"/>
      <c r="L41" s="160"/>
      <c r="M41" s="160"/>
      <c r="N41" s="160"/>
      <c r="O41" s="160"/>
      <c r="P41" s="160"/>
      <c r="Q41" s="160"/>
      <c r="R41" s="160"/>
      <c r="T41" s="178"/>
      <c r="U41" s="178"/>
      <c r="V41" s="178"/>
      <c r="W41" s="178"/>
      <c r="X41" s="178"/>
      <c r="Y41" s="178"/>
      <c r="Z41" s="178"/>
      <c r="AA41" s="178"/>
    </row>
    <row r="42" spans="1:27" ht="13.8">
      <c r="A42" s="47" t="s">
        <v>18</v>
      </c>
      <c r="B42" s="189">
        <v>33.33333333333333</v>
      </c>
      <c r="C42" s="189">
        <v>33.33333333333333</v>
      </c>
      <c r="D42" s="189">
        <v>29.069767441860467</v>
      </c>
      <c r="E42" s="189">
        <v>16.55536574002174</v>
      </c>
      <c r="F42" s="189">
        <v>6.26583736466252</v>
      </c>
      <c r="G42" s="189">
        <v>4.17360945806554</v>
      </c>
      <c r="H42" s="189">
        <v>16.752577319587626</v>
      </c>
      <c r="I42" s="189">
        <v>7.647155631137199</v>
      </c>
      <c r="K42" s="160"/>
      <c r="L42" s="160"/>
      <c r="M42" s="160"/>
      <c r="N42" s="160"/>
      <c r="O42" s="160"/>
      <c r="P42" s="160"/>
      <c r="Q42" s="160"/>
      <c r="R42" s="160"/>
      <c r="T42" s="178"/>
      <c r="U42" s="178"/>
      <c r="V42" s="178"/>
      <c r="W42" s="178"/>
      <c r="X42" s="178"/>
      <c r="Y42" s="178"/>
      <c r="Z42" s="178"/>
      <c r="AA42" s="178"/>
    </row>
    <row r="43" spans="1:27" ht="13.8">
      <c r="A43" s="47" t="s">
        <v>36</v>
      </c>
      <c r="B43" s="189" t="s">
        <v>229</v>
      </c>
      <c r="C43" s="189" t="s">
        <v>229</v>
      </c>
      <c r="D43" s="189">
        <v>11.538461538461538</v>
      </c>
      <c r="E43" s="189">
        <v>9.802028005794302</v>
      </c>
      <c r="F43" s="189">
        <v>7.615932718140404</v>
      </c>
      <c r="G43" s="189">
        <v>2.620320855614973</v>
      </c>
      <c r="H43" s="189" t="s">
        <v>229</v>
      </c>
      <c r="I43" s="189">
        <v>5.331539139715095</v>
      </c>
      <c r="K43" s="160"/>
      <c r="L43" s="160"/>
      <c r="M43" s="160"/>
      <c r="N43" s="160"/>
      <c r="O43" s="160"/>
      <c r="P43" s="160"/>
      <c r="Q43" s="160"/>
      <c r="R43" s="160"/>
      <c r="T43" s="178"/>
      <c r="U43" s="178"/>
      <c r="V43" s="178"/>
      <c r="W43" s="178"/>
      <c r="X43" s="178"/>
      <c r="Y43" s="178"/>
      <c r="Z43" s="178"/>
      <c r="AA43" s="178"/>
    </row>
    <row r="44" spans="1:27" ht="13.8">
      <c r="A44" s="47" t="s">
        <v>14</v>
      </c>
      <c r="B44" s="189">
        <v>0</v>
      </c>
      <c r="C44" s="189">
        <v>33.33333333333333</v>
      </c>
      <c r="D44" s="189">
        <v>32.987141444114734</v>
      </c>
      <c r="E44" s="189">
        <v>18.229063283829873</v>
      </c>
      <c r="F44" s="189">
        <v>6.618370652980272</v>
      </c>
      <c r="G44" s="189">
        <v>6.354504025645463</v>
      </c>
      <c r="H44" s="189">
        <v>28.107255520504733</v>
      </c>
      <c r="I44" s="189">
        <v>9.136891362774389</v>
      </c>
      <c r="K44" s="160"/>
      <c r="L44" s="160"/>
      <c r="M44" s="160"/>
      <c r="N44" s="160"/>
      <c r="O44" s="160"/>
      <c r="P44" s="160"/>
      <c r="Q44" s="160"/>
      <c r="R44" s="160"/>
      <c r="T44" s="178"/>
      <c r="U44" s="178"/>
      <c r="V44" s="178"/>
      <c r="W44" s="178"/>
      <c r="X44" s="178"/>
      <c r="Y44" s="178"/>
      <c r="Z44" s="178"/>
      <c r="AA44" s="178"/>
    </row>
    <row r="45" spans="1:27" ht="13.8">
      <c r="A45" s="47" t="s">
        <v>13</v>
      </c>
      <c r="B45" s="189">
        <v>0</v>
      </c>
      <c r="C45" s="189">
        <v>100</v>
      </c>
      <c r="D45" s="189">
        <v>31.30434782608696</v>
      </c>
      <c r="E45" s="189">
        <v>28.507258792748154</v>
      </c>
      <c r="F45" s="189">
        <v>14.279850031471497</v>
      </c>
      <c r="G45" s="189">
        <v>10.461673146741509</v>
      </c>
      <c r="H45" s="189">
        <v>22.058823529411764</v>
      </c>
      <c r="I45" s="189">
        <v>16.32294843178555</v>
      </c>
      <c r="K45" s="160"/>
      <c r="L45" s="160"/>
      <c r="M45" s="160"/>
      <c r="N45" s="160"/>
      <c r="O45" s="160"/>
      <c r="P45" s="160"/>
      <c r="Q45" s="160"/>
      <c r="R45" s="160"/>
      <c r="T45" s="178"/>
      <c r="U45" s="178"/>
      <c r="V45" s="178"/>
      <c r="W45" s="178"/>
      <c r="X45" s="178"/>
      <c r="Y45" s="178"/>
      <c r="Z45" s="178"/>
      <c r="AA45" s="178"/>
    </row>
    <row r="46" spans="1:27" ht="13.8">
      <c r="A46" s="47" t="s">
        <v>15</v>
      </c>
      <c r="B46" s="189" t="s">
        <v>229</v>
      </c>
      <c r="C46" s="189">
        <v>0</v>
      </c>
      <c r="D46" s="189">
        <v>36.054421768707485</v>
      </c>
      <c r="E46" s="189">
        <v>22.743270236849614</v>
      </c>
      <c r="F46" s="189">
        <v>6.670382757339278</v>
      </c>
      <c r="G46" s="189">
        <v>6.1089877943533475</v>
      </c>
      <c r="H46" s="189">
        <v>23.762376237623762</v>
      </c>
      <c r="I46" s="189">
        <v>10.536635466025537</v>
      </c>
      <c r="K46" s="160"/>
      <c r="L46" s="160"/>
      <c r="M46" s="160"/>
      <c r="N46" s="160"/>
      <c r="O46" s="160"/>
      <c r="P46" s="160"/>
      <c r="Q46" s="160"/>
      <c r="R46" s="160"/>
      <c r="T46" s="178"/>
      <c r="U46" s="178"/>
      <c r="V46" s="178"/>
      <c r="W46" s="178"/>
      <c r="X46" s="178"/>
      <c r="Y46" s="178"/>
      <c r="Z46" s="178"/>
      <c r="AA46" s="178"/>
    </row>
    <row r="47" spans="1:27" ht="13.8">
      <c r="A47" s="47" t="s">
        <v>16</v>
      </c>
      <c r="B47" s="189">
        <v>0</v>
      </c>
      <c r="C47" s="189" t="s">
        <v>229</v>
      </c>
      <c r="D47" s="189">
        <v>19.072164948453608</v>
      </c>
      <c r="E47" s="189">
        <v>12.488197237279245</v>
      </c>
      <c r="F47" s="189">
        <v>5.597231140275319</v>
      </c>
      <c r="G47" s="189">
        <v>2.285536029946969</v>
      </c>
      <c r="H47" s="189">
        <v>11.190345584201864</v>
      </c>
      <c r="I47" s="189">
        <v>5.999095649224944</v>
      </c>
      <c r="K47" s="160"/>
      <c r="L47" s="160"/>
      <c r="M47" s="160"/>
      <c r="N47" s="160"/>
      <c r="O47" s="160"/>
      <c r="P47" s="160"/>
      <c r="Q47" s="160"/>
      <c r="R47" s="160"/>
      <c r="T47" s="178"/>
      <c r="U47" s="178"/>
      <c r="V47" s="178"/>
      <c r="W47" s="178"/>
      <c r="X47" s="178"/>
      <c r="Y47" s="178"/>
      <c r="Z47" s="178"/>
      <c r="AA47" s="178"/>
    </row>
    <row r="48" spans="1:27" ht="13.8">
      <c r="A48" s="47" t="s">
        <v>37</v>
      </c>
      <c r="B48" s="189">
        <v>0</v>
      </c>
      <c r="C48" s="189">
        <v>0</v>
      </c>
      <c r="D48" s="189">
        <v>27.31958762886598</v>
      </c>
      <c r="E48" s="189">
        <v>24.938453963564747</v>
      </c>
      <c r="F48" s="189">
        <v>5.956561321368188</v>
      </c>
      <c r="G48" s="189">
        <v>0.8655242521057217</v>
      </c>
      <c r="H48" s="189">
        <v>4.35967302452316</v>
      </c>
      <c r="I48" s="189">
        <v>5.719921104536489</v>
      </c>
      <c r="K48" s="160"/>
      <c r="L48" s="160"/>
      <c r="M48" s="160"/>
      <c r="N48" s="160"/>
      <c r="O48" s="160"/>
      <c r="P48" s="160"/>
      <c r="Q48" s="160"/>
      <c r="R48" s="160"/>
      <c r="T48" s="178"/>
      <c r="U48" s="178"/>
      <c r="V48" s="178"/>
      <c r="W48" s="178"/>
      <c r="X48" s="178"/>
      <c r="Y48" s="178"/>
      <c r="Z48" s="178"/>
      <c r="AA48" s="178"/>
    </row>
    <row r="49" spans="1:27" ht="13.8">
      <c r="A49" s="48"/>
      <c r="B49" s="191"/>
      <c r="C49" s="191"/>
      <c r="D49" s="191"/>
      <c r="E49" s="191"/>
      <c r="F49" s="191"/>
      <c r="G49" s="191"/>
      <c r="H49" s="191"/>
      <c r="I49" s="192"/>
      <c r="K49" s="146"/>
      <c r="L49" s="146"/>
      <c r="M49" s="146"/>
      <c r="N49" s="146"/>
      <c r="O49" s="146"/>
      <c r="P49" s="146"/>
      <c r="Q49" s="146"/>
      <c r="R49" s="147"/>
      <c r="T49" s="178"/>
      <c r="U49" s="178"/>
      <c r="V49" s="178"/>
      <c r="W49" s="178"/>
      <c r="X49" s="178"/>
      <c r="Y49" s="178"/>
      <c r="Z49" s="178"/>
      <c r="AA49" s="178"/>
    </row>
    <row r="50" spans="1:27" ht="13.8">
      <c r="A50" s="46" t="s">
        <v>1</v>
      </c>
      <c r="B50" s="188" t="s">
        <v>229</v>
      </c>
      <c r="C50" s="188">
        <v>75</v>
      </c>
      <c r="D50" s="188">
        <v>36.52849740932643</v>
      </c>
      <c r="E50" s="188">
        <v>20.71979434447301</v>
      </c>
      <c r="F50" s="188">
        <v>7.932476694381456</v>
      </c>
      <c r="G50" s="188">
        <v>3.167598941692377</v>
      </c>
      <c r="H50" s="188">
        <v>10.382513661202186</v>
      </c>
      <c r="I50" s="188">
        <v>5.4995942776474775</v>
      </c>
      <c r="K50" s="161"/>
      <c r="L50" s="161"/>
      <c r="M50" s="161"/>
      <c r="N50" s="161"/>
      <c r="O50" s="161"/>
      <c r="P50" s="161"/>
      <c r="Q50" s="161"/>
      <c r="R50" s="161"/>
      <c r="T50" s="178"/>
      <c r="U50" s="178"/>
      <c r="V50" s="178"/>
      <c r="W50" s="178"/>
      <c r="X50" s="178"/>
      <c r="Y50" s="178"/>
      <c r="Z50" s="178"/>
      <c r="AA50" s="178"/>
    </row>
    <row r="51" spans="1:27" ht="13.8">
      <c r="A51" s="47" t="s">
        <v>38</v>
      </c>
      <c r="B51" s="189" t="s">
        <v>229</v>
      </c>
      <c r="C51" s="189">
        <v>100</v>
      </c>
      <c r="D51" s="189">
        <v>37.46031746031746</v>
      </c>
      <c r="E51" s="189">
        <v>28.15908812354455</v>
      </c>
      <c r="F51" s="189">
        <v>13.033078399899287</v>
      </c>
      <c r="G51" s="189">
        <v>6.9238377843719086</v>
      </c>
      <c r="H51" s="189">
        <v>10.614525139664805</v>
      </c>
      <c r="I51" s="189">
        <v>15.52138612963215</v>
      </c>
      <c r="K51" s="160"/>
      <c r="L51" s="160"/>
      <c r="M51" s="160"/>
      <c r="N51" s="160"/>
      <c r="O51" s="160"/>
      <c r="P51" s="160"/>
      <c r="Q51" s="160"/>
      <c r="R51" s="160"/>
      <c r="T51" s="178"/>
      <c r="U51" s="178"/>
      <c r="V51" s="178"/>
      <c r="W51" s="178"/>
      <c r="X51" s="178"/>
      <c r="Y51" s="178"/>
      <c r="Z51" s="178"/>
      <c r="AA51" s="178"/>
    </row>
    <row r="52" spans="1:27" ht="13.8">
      <c r="A52" s="47" t="s">
        <v>40</v>
      </c>
      <c r="B52" s="189" t="s">
        <v>229</v>
      </c>
      <c r="C52" s="189" t="s">
        <v>229</v>
      </c>
      <c r="D52" s="189">
        <v>21.73913043478261</v>
      </c>
      <c r="E52" s="189">
        <v>11.592284417549168</v>
      </c>
      <c r="F52" s="189">
        <v>5.462605948397398</v>
      </c>
      <c r="G52" s="189">
        <v>3.6500400764535423</v>
      </c>
      <c r="H52" s="189" t="s">
        <v>229</v>
      </c>
      <c r="I52" s="189">
        <v>6.127211416283843</v>
      </c>
      <c r="K52" s="160"/>
      <c r="L52" s="160"/>
      <c r="M52" s="160"/>
      <c r="N52" s="160"/>
      <c r="O52" s="160"/>
      <c r="P52" s="160"/>
      <c r="Q52" s="160"/>
      <c r="R52" s="160"/>
      <c r="T52" s="178"/>
      <c r="U52" s="178"/>
      <c r="V52" s="178"/>
      <c r="W52" s="178"/>
      <c r="X52" s="178"/>
      <c r="Y52" s="178"/>
      <c r="Z52" s="178"/>
      <c r="AA52" s="178"/>
    </row>
    <row r="53" spans="1:27" ht="13.8">
      <c r="A53" s="47" t="s">
        <v>41</v>
      </c>
      <c r="B53" s="189" t="s">
        <v>229</v>
      </c>
      <c r="C53" s="189">
        <v>0</v>
      </c>
      <c r="D53" s="189">
        <v>41.17647058823529</v>
      </c>
      <c r="E53" s="189">
        <v>12.475403384494294</v>
      </c>
      <c r="F53" s="189">
        <v>5.777039497969731</v>
      </c>
      <c r="G53" s="189">
        <v>6.747572815533981</v>
      </c>
      <c r="H53" s="189">
        <v>0</v>
      </c>
      <c r="I53" s="189">
        <v>7.786305796808725</v>
      </c>
      <c r="K53" s="160"/>
      <c r="L53" s="160"/>
      <c r="M53" s="160"/>
      <c r="N53" s="160"/>
      <c r="O53" s="160"/>
      <c r="P53" s="160"/>
      <c r="Q53" s="160"/>
      <c r="R53" s="160"/>
      <c r="T53" s="178"/>
      <c r="U53" s="178"/>
      <c r="V53" s="178"/>
      <c r="W53" s="178"/>
      <c r="X53" s="178"/>
      <c r="Y53" s="178"/>
      <c r="Z53" s="178"/>
      <c r="AA53" s="178"/>
    </row>
    <row r="54" spans="1:27" ht="13.8">
      <c r="A54" s="47" t="s">
        <v>42</v>
      </c>
      <c r="B54" s="189" t="s">
        <v>229</v>
      </c>
      <c r="C54" s="189" t="s">
        <v>229</v>
      </c>
      <c r="D54" s="189">
        <v>47.61904761904761</v>
      </c>
      <c r="E54" s="189">
        <v>45.61933534743202</v>
      </c>
      <c r="F54" s="189">
        <v>26.605504587155966</v>
      </c>
      <c r="G54" s="189">
        <v>7.476635514018691</v>
      </c>
      <c r="H54" s="189" t="s">
        <v>229</v>
      </c>
      <c r="I54" s="189">
        <v>20.8649468892261</v>
      </c>
      <c r="K54" s="160"/>
      <c r="L54" s="160"/>
      <c r="M54" s="160"/>
      <c r="N54" s="160"/>
      <c r="O54" s="160"/>
      <c r="P54" s="160"/>
      <c r="Q54" s="160"/>
      <c r="R54" s="160"/>
      <c r="T54" s="178"/>
      <c r="U54" s="178"/>
      <c r="V54" s="178"/>
      <c r="W54" s="178"/>
      <c r="X54" s="178"/>
      <c r="Y54" s="178"/>
      <c r="Z54" s="178"/>
      <c r="AA54" s="178"/>
    </row>
    <row r="55" spans="1:27" ht="13.8">
      <c r="A55" s="47" t="s">
        <v>43</v>
      </c>
      <c r="B55" s="189" t="s">
        <v>229</v>
      </c>
      <c r="C55" s="189" t="s">
        <v>229</v>
      </c>
      <c r="D55" s="189">
        <v>18.181818181818183</v>
      </c>
      <c r="E55" s="189">
        <v>10.362694300518134</v>
      </c>
      <c r="F55" s="189">
        <v>4.472748815165876</v>
      </c>
      <c r="G55" s="189">
        <v>5.913978494623656</v>
      </c>
      <c r="H55" s="189" t="s">
        <v>229</v>
      </c>
      <c r="I55" s="189">
        <v>6.297256426874055</v>
      </c>
      <c r="K55" s="160"/>
      <c r="L55" s="160"/>
      <c r="M55" s="160"/>
      <c r="N55" s="160"/>
      <c r="O55" s="160"/>
      <c r="P55" s="160"/>
      <c r="Q55" s="160"/>
      <c r="R55" s="160"/>
      <c r="T55" s="178"/>
      <c r="U55" s="178"/>
      <c r="V55" s="178"/>
      <c r="W55" s="178"/>
      <c r="X55" s="178"/>
      <c r="Y55" s="178"/>
      <c r="Z55" s="178"/>
      <c r="AA55" s="178"/>
    </row>
    <row r="56" spans="1:27" ht="13.8">
      <c r="A56" s="47" t="s">
        <v>136</v>
      </c>
      <c r="B56" s="189" t="s">
        <v>229</v>
      </c>
      <c r="C56" s="189" t="s">
        <v>229</v>
      </c>
      <c r="D56" s="189" t="s">
        <v>229</v>
      </c>
      <c r="E56" s="189" t="s">
        <v>229</v>
      </c>
      <c r="F56" s="189" t="s">
        <v>229</v>
      </c>
      <c r="G56" s="189">
        <v>2.7749765519770384</v>
      </c>
      <c r="H56" s="189" t="s">
        <v>229</v>
      </c>
      <c r="I56" s="189">
        <v>2.7749765519770384</v>
      </c>
      <c r="K56" s="160"/>
      <c r="L56" s="160"/>
      <c r="M56" s="160"/>
      <c r="N56" s="160"/>
      <c r="O56" s="160"/>
      <c r="P56" s="160"/>
      <c r="Q56" s="160"/>
      <c r="R56" s="160"/>
      <c r="T56" s="178"/>
      <c r="U56" s="178"/>
      <c r="V56" s="178"/>
      <c r="W56" s="178"/>
      <c r="X56" s="178"/>
      <c r="Y56" s="178"/>
      <c r="Z56" s="178"/>
      <c r="AA56" s="178"/>
    </row>
    <row r="57" spans="1:27" ht="13.8">
      <c r="A57" s="48"/>
      <c r="B57" s="193"/>
      <c r="C57" s="193"/>
      <c r="D57" s="193"/>
      <c r="E57" s="193"/>
      <c r="F57" s="193"/>
      <c r="G57" s="193"/>
      <c r="H57" s="193"/>
      <c r="I57" s="192"/>
      <c r="K57" s="148"/>
      <c r="L57" s="148"/>
      <c r="M57" s="148"/>
      <c r="N57" s="148"/>
      <c r="O57" s="148"/>
      <c r="P57" s="148"/>
      <c r="Q57" s="148"/>
      <c r="R57" s="147"/>
      <c r="T57" s="178"/>
      <c r="U57" s="178"/>
      <c r="V57" s="178"/>
      <c r="W57" s="178"/>
      <c r="X57" s="178"/>
      <c r="Y57" s="178"/>
      <c r="Z57" s="178"/>
      <c r="AA57" s="178"/>
    </row>
    <row r="58" spans="1:27" ht="15.6">
      <c r="A58" s="46" t="s">
        <v>330</v>
      </c>
      <c r="B58" s="188">
        <v>0</v>
      </c>
      <c r="C58" s="188">
        <v>11.363636363636363</v>
      </c>
      <c r="D58" s="188">
        <v>13.89904901243599</v>
      </c>
      <c r="E58" s="188">
        <v>38.455694828802436</v>
      </c>
      <c r="F58" s="188">
        <v>9.222784136278946</v>
      </c>
      <c r="G58" s="188">
        <v>5.445255879821175</v>
      </c>
      <c r="H58" s="188">
        <v>11.019163763066201</v>
      </c>
      <c r="I58" s="188">
        <v>10.056227125258332</v>
      </c>
      <c r="K58" s="161"/>
      <c r="L58" s="161"/>
      <c r="M58" s="161"/>
      <c r="N58" s="161"/>
      <c r="O58" s="161"/>
      <c r="P58" s="161"/>
      <c r="Q58" s="161"/>
      <c r="R58" s="161"/>
      <c r="T58" s="178"/>
      <c r="U58" s="178"/>
      <c r="V58" s="178"/>
      <c r="W58" s="178"/>
      <c r="X58" s="178"/>
      <c r="Y58" s="178"/>
      <c r="Z58" s="178"/>
      <c r="AA58" s="178"/>
    </row>
    <row r="59" spans="1:27" ht="13.8">
      <c r="A59" s="47" t="s">
        <v>44</v>
      </c>
      <c r="B59" s="189" t="s">
        <v>229</v>
      </c>
      <c r="C59" s="189" t="s">
        <v>229</v>
      </c>
      <c r="D59" s="189">
        <v>100</v>
      </c>
      <c r="E59" s="189">
        <v>25.09090909090909</v>
      </c>
      <c r="F59" s="189">
        <v>10.567659700607678</v>
      </c>
      <c r="G59" s="189">
        <v>3.1746031746031744</v>
      </c>
      <c r="H59" s="189" t="s">
        <v>229</v>
      </c>
      <c r="I59" s="189">
        <v>11.502261337244835</v>
      </c>
      <c r="K59" s="160"/>
      <c r="L59" s="160"/>
      <c r="M59" s="160"/>
      <c r="N59" s="160"/>
      <c r="O59" s="160"/>
      <c r="P59" s="160"/>
      <c r="Q59" s="160"/>
      <c r="R59" s="160"/>
      <c r="T59" s="178"/>
      <c r="U59" s="178"/>
      <c r="V59" s="178"/>
      <c r="W59" s="178"/>
      <c r="X59" s="178"/>
      <c r="Y59" s="178"/>
      <c r="Z59" s="178"/>
      <c r="AA59" s="178"/>
    </row>
    <row r="60" spans="1:27" ht="13.8">
      <c r="A60" s="47" t="s">
        <v>46</v>
      </c>
      <c r="B60" s="189" t="s">
        <v>229</v>
      </c>
      <c r="C60" s="189" t="s">
        <v>229</v>
      </c>
      <c r="D60" s="189">
        <v>44.89795918367347</v>
      </c>
      <c r="E60" s="189">
        <v>55.824175824175825</v>
      </c>
      <c r="F60" s="189">
        <v>25.830013280212484</v>
      </c>
      <c r="G60" s="189">
        <v>22.337829158638407</v>
      </c>
      <c r="H60" s="189" t="s">
        <v>229</v>
      </c>
      <c r="I60" s="189">
        <v>34.49329014345211</v>
      </c>
      <c r="K60" s="160"/>
      <c r="L60" s="160"/>
      <c r="M60" s="160"/>
      <c r="N60" s="160"/>
      <c r="O60" s="160"/>
      <c r="P60" s="160"/>
      <c r="Q60" s="160"/>
      <c r="R60" s="160"/>
      <c r="T60" s="178"/>
      <c r="U60" s="178"/>
      <c r="V60" s="178"/>
      <c r="W60" s="178"/>
      <c r="X60" s="178"/>
      <c r="Y60" s="178"/>
      <c r="Z60" s="178"/>
      <c r="AA60" s="178"/>
    </row>
    <row r="61" spans="1:27" ht="13.8">
      <c r="A61" s="47" t="s">
        <v>45</v>
      </c>
      <c r="B61" s="189" t="s">
        <v>229</v>
      </c>
      <c r="C61" s="189" t="s">
        <v>229</v>
      </c>
      <c r="D61" s="189" t="s">
        <v>229</v>
      </c>
      <c r="E61" s="189">
        <v>9.059763989341455</v>
      </c>
      <c r="F61" s="189">
        <v>4.588098789988397</v>
      </c>
      <c r="G61" s="189">
        <v>3.941538258051716</v>
      </c>
      <c r="H61" s="189" t="s">
        <v>229</v>
      </c>
      <c r="I61" s="189">
        <v>4.655118110236221</v>
      </c>
      <c r="K61" s="160"/>
      <c r="L61" s="160"/>
      <c r="M61" s="160"/>
      <c r="N61" s="160"/>
      <c r="O61" s="160"/>
      <c r="P61" s="160"/>
      <c r="Q61" s="160"/>
      <c r="R61" s="160"/>
      <c r="T61" s="178"/>
      <c r="U61" s="178"/>
      <c r="V61" s="178"/>
      <c r="W61" s="178"/>
      <c r="X61" s="178"/>
      <c r="Y61" s="178"/>
      <c r="Z61" s="178"/>
      <c r="AA61" s="178"/>
    </row>
    <row r="62" spans="1:27" ht="13.8">
      <c r="A62" s="47" t="s">
        <v>47</v>
      </c>
      <c r="B62" s="189" t="s">
        <v>229</v>
      </c>
      <c r="C62" s="189" t="s">
        <v>229</v>
      </c>
      <c r="D62" s="189">
        <v>30</v>
      </c>
      <c r="E62" s="189">
        <v>0</v>
      </c>
      <c r="F62" s="189">
        <v>0</v>
      </c>
      <c r="G62" s="189">
        <v>0</v>
      </c>
      <c r="H62" s="189">
        <v>11.019163763066201</v>
      </c>
      <c r="I62" s="189">
        <v>10.996563573883162</v>
      </c>
      <c r="K62" s="160"/>
      <c r="L62" s="160"/>
      <c r="M62" s="160"/>
      <c r="N62" s="160"/>
      <c r="O62" s="160"/>
      <c r="P62" s="160"/>
      <c r="Q62" s="160"/>
      <c r="R62" s="160"/>
      <c r="T62" s="178"/>
      <c r="U62" s="178"/>
      <c r="V62" s="178"/>
      <c r="W62" s="178"/>
      <c r="X62" s="178"/>
      <c r="Y62" s="178"/>
      <c r="Z62" s="178"/>
      <c r="AA62" s="178"/>
    </row>
    <row r="63" spans="1:27" ht="13.8">
      <c r="A63" s="47" t="s">
        <v>48</v>
      </c>
      <c r="B63" s="189" t="s">
        <v>229</v>
      </c>
      <c r="C63" s="189" t="s">
        <v>229</v>
      </c>
      <c r="D63" s="189">
        <v>0</v>
      </c>
      <c r="E63" s="189" t="s">
        <v>229</v>
      </c>
      <c r="F63" s="189" t="s">
        <v>229</v>
      </c>
      <c r="G63" s="189">
        <v>0.045491548149212274</v>
      </c>
      <c r="H63" s="189" t="s">
        <v>229</v>
      </c>
      <c r="I63" s="189">
        <v>0.045486102798592325</v>
      </c>
      <c r="K63" s="160"/>
      <c r="L63" s="160"/>
      <c r="M63" s="160"/>
      <c r="N63" s="160"/>
      <c r="O63" s="160"/>
      <c r="P63" s="160"/>
      <c r="Q63" s="160"/>
      <c r="R63" s="160"/>
      <c r="T63" s="178"/>
      <c r="U63" s="178"/>
      <c r="V63" s="178"/>
      <c r="W63" s="178"/>
      <c r="X63" s="178"/>
      <c r="Y63" s="178"/>
      <c r="Z63" s="178"/>
      <c r="AA63" s="178"/>
    </row>
    <row r="64" spans="1:27" ht="13.8">
      <c r="A64" s="47" t="s">
        <v>49</v>
      </c>
      <c r="B64" s="189" t="s">
        <v>229</v>
      </c>
      <c r="C64" s="189">
        <v>0</v>
      </c>
      <c r="D64" s="189">
        <v>7.901234567901234</v>
      </c>
      <c r="E64" s="189">
        <v>18.17528735632184</v>
      </c>
      <c r="F64" s="189">
        <v>18.585526315789476</v>
      </c>
      <c r="G64" s="189">
        <v>4.995930281512251</v>
      </c>
      <c r="H64" s="189" t="s">
        <v>229</v>
      </c>
      <c r="I64" s="189">
        <v>6.561196958547952</v>
      </c>
      <c r="K64" s="160"/>
      <c r="L64" s="160"/>
      <c r="M64" s="160"/>
      <c r="N64" s="160"/>
      <c r="O64" s="160"/>
      <c r="P64" s="160"/>
      <c r="Q64" s="160"/>
      <c r="R64" s="160"/>
      <c r="T64" s="178"/>
      <c r="U64" s="178"/>
      <c r="V64" s="178"/>
      <c r="W64" s="178"/>
      <c r="X64" s="178"/>
      <c r="Y64" s="178"/>
      <c r="Z64" s="178"/>
      <c r="AA64" s="178"/>
    </row>
    <row r="65" spans="1:27" ht="13.8">
      <c r="A65" s="47" t="s">
        <v>228</v>
      </c>
      <c r="B65" s="189">
        <v>0</v>
      </c>
      <c r="C65" s="189">
        <v>12.5</v>
      </c>
      <c r="D65" s="189">
        <v>12.345679012345679</v>
      </c>
      <c r="E65" s="189">
        <v>10.96938775510204</v>
      </c>
      <c r="F65" s="189">
        <v>6.976744186046512</v>
      </c>
      <c r="G65" s="189">
        <v>0</v>
      </c>
      <c r="H65" s="189" t="s">
        <v>229</v>
      </c>
      <c r="I65" s="189">
        <v>11.74325309992706</v>
      </c>
      <c r="K65" s="160"/>
      <c r="L65" s="160"/>
      <c r="M65" s="160"/>
      <c r="N65" s="160"/>
      <c r="O65" s="160"/>
      <c r="P65" s="160"/>
      <c r="Q65" s="160"/>
      <c r="R65" s="160"/>
      <c r="T65" s="178"/>
      <c r="U65" s="178"/>
      <c r="V65" s="178"/>
      <c r="W65" s="178"/>
      <c r="X65" s="178"/>
      <c r="Y65" s="178"/>
      <c r="Z65" s="178"/>
      <c r="AA65" s="178"/>
    </row>
    <row r="66" spans="1:27" ht="13.8">
      <c r="A66" s="4"/>
      <c r="B66" s="192"/>
      <c r="C66" s="192"/>
      <c r="D66" s="192"/>
      <c r="E66" s="192"/>
      <c r="F66" s="192"/>
      <c r="G66" s="192"/>
      <c r="H66" s="192"/>
      <c r="I66" s="190"/>
      <c r="K66" s="147"/>
      <c r="L66" s="147"/>
      <c r="M66" s="147"/>
      <c r="N66" s="147"/>
      <c r="O66" s="147"/>
      <c r="P66" s="147"/>
      <c r="Q66" s="147"/>
      <c r="R66" s="121"/>
      <c r="T66" s="178"/>
      <c r="U66" s="178"/>
      <c r="V66" s="178"/>
      <c r="W66" s="178"/>
      <c r="X66" s="178"/>
      <c r="Y66" s="178"/>
      <c r="Z66" s="178"/>
      <c r="AA66" s="178"/>
    </row>
    <row r="67" spans="1:27" ht="13.8">
      <c r="A67" s="49" t="s">
        <v>111</v>
      </c>
      <c r="B67" s="194">
        <v>6.935687263556116</v>
      </c>
      <c r="C67" s="194">
        <v>20.861297539149888</v>
      </c>
      <c r="D67" s="194">
        <v>42.56322915779614</v>
      </c>
      <c r="E67" s="194">
        <v>25.080963113731425</v>
      </c>
      <c r="F67" s="194">
        <v>6.01536680198341</v>
      </c>
      <c r="G67" s="194">
        <v>4.892277034140472</v>
      </c>
      <c r="H67" s="194">
        <v>7.883494132207989</v>
      </c>
      <c r="I67" s="194">
        <v>8.187122812643594</v>
      </c>
      <c r="K67" s="149"/>
      <c r="L67" s="149"/>
      <c r="M67" s="149"/>
      <c r="N67" s="149"/>
      <c r="O67" s="149"/>
      <c r="P67" s="149"/>
      <c r="Q67" s="149"/>
      <c r="R67" s="149"/>
      <c r="T67" s="178"/>
      <c r="U67" s="178"/>
      <c r="V67" s="178"/>
      <c r="W67" s="178"/>
      <c r="X67" s="178"/>
      <c r="Y67" s="178"/>
      <c r="Z67" s="178"/>
      <c r="AA67" s="178"/>
    </row>
    <row r="68" spans="1:9" ht="13.8" thickBot="1">
      <c r="A68" s="50"/>
      <c r="B68" s="9"/>
      <c r="C68" s="9"/>
      <c r="D68" s="9"/>
      <c r="E68" s="9"/>
      <c r="F68" s="9"/>
      <c r="G68" s="9"/>
      <c r="H68" s="9"/>
      <c r="I68" s="9"/>
    </row>
    <row r="69" spans="1:9" ht="8.25" customHeight="1">
      <c r="A69" s="51"/>
      <c r="B69" s="51"/>
      <c r="C69" s="51"/>
      <c r="D69" s="51"/>
      <c r="E69" s="51"/>
      <c r="F69" s="51"/>
      <c r="G69" s="51"/>
      <c r="H69" s="51"/>
      <c r="I69" s="51"/>
    </row>
    <row r="70" spans="1:9" ht="14.7" customHeight="1">
      <c r="A70" s="52" t="s">
        <v>319</v>
      </c>
      <c r="B70" s="53"/>
      <c r="C70" s="53"/>
      <c r="D70" s="53"/>
      <c r="E70" s="53"/>
      <c r="F70" s="54"/>
      <c r="G70" s="54"/>
      <c r="H70" s="54"/>
      <c r="I70" s="54"/>
    </row>
    <row r="71" spans="1:9" ht="13.2" customHeight="1">
      <c r="A71" s="368" t="s">
        <v>243</v>
      </c>
      <c r="B71" s="368"/>
      <c r="C71" s="368"/>
      <c r="D71" s="368"/>
      <c r="E71" s="368"/>
      <c r="F71" s="368"/>
      <c r="G71" s="368"/>
      <c r="H71" s="368"/>
      <c r="I71" s="368"/>
    </row>
    <row r="72" spans="1:9" ht="20.4" customHeight="1">
      <c r="A72" s="365" t="s">
        <v>337</v>
      </c>
      <c r="B72" s="365"/>
      <c r="C72" s="365"/>
      <c r="D72" s="365"/>
      <c r="E72" s="365"/>
      <c r="F72" s="365"/>
      <c r="G72" s="365"/>
      <c r="H72" s="365"/>
      <c r="I72" s="365"/>
    </row>
    <row r="73" spans="1:9" s="100" customFormat="1" ht="15">
      <c r="A73" s="104"/>
      <c r="B73" s="99"/>
      <c r="C73" s="99"/>
      <c r="D73" s="99"/>
      <c r="E73" s="99"/>
      <c r="F73" s="99"/>
      <c r="G73" s="99"/>
      <c r="H73" s="99"/>
      <c r="I73" s="99"/>
    </row>
    <row r="74" spans="2:9" ht="13.8">
      <c r="B74" s="194"/>
      <c r="C74" s="194"/>
      <c r="D74" s="194"/>
      <c r="E74" s="194"/>
      <c r="F74" s="194"/>
      <c r="G74" s="194"/>
      <c r="H74" s="194"/>
      <c r="I74" s="194"/>
    </row>
  </sheetData>
  <mergeCells count="5">
    <mergeCell ref="A1:I1"/>
    <mergeCell ref="A2:I2"/>
    <mergeCell ref="A3:I3"/>
    <mergeCell ref="A71:I71"/>
    <mergeCell ref="A72:I72"/>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SheetLayoutView="100" workbookViewId="0" topLeftCell="A10">
      <selection activeCell="A34" sqref="A34:I34"/>
    </sheetView>
  </sheetViews>
  <sheetFormatPr defaultColWidth="11.421875" defaultRowHeight="15"/>
  <cols>
    <col min="1" max="1" width="58.57421875" style="58" customWidth="1"/>
    <col min="2" max="2" width="1.8515625" style="58" customWidth="1"/>
    <col min="3" max="3" width="16.8515625" style="58" customWidth="1"/>
    <col min="4" max="4" width="14.00390625" style="58" customWidth="1"/>
    <col min="5" max="5" width="14.57421875" style="58" customWidth="1"/>
    <col min="6" max="6" width="13.8515625" style="58" customWidth="1"/>
    <col min="7" max="7" width="14.00390625" style="58" customWidth="1"/>
    <col min="8" max="8" width="13.421875" style="58" customWidth="1"/>
    <col min="9" max="9" width="17.421875" style="58" customWidth="1"/>
    <col min="10" max="16384" width="11.421875" style="58" customWidth="1"/>
  </cols>
  <sheetData>
    <row r="1" spans="1:9" s="80" customFormat="1" ht="55.5" customHeight="1" thickTop="1">
      <c r="A1" s="370" t="s">
        <v>191</v>
      </c>
      <c r="B1" s="370"/>
      <c r="C1" s="370"/>
      <c r="D1" s="370"/>
      <c r="E1" s="370"/>
      <c r="F1" s="370"/>
      <c r="G1" s="370"/>
      <c r="H1" s="370"/>
      <c r="I1" s="370"/>
    </row>
    <row r="2" spans="1:9" s="79" customFormat="1" ht="18" customHeight="1">
      <c r="A2" s="366">
        <v>44651</v>
      </c>
      <c r="B2" s="366"/>
      <c r="C2" s="366"/>
      <c r="D2" s="366"/>
      <c r="E2" s="366"/>
      <c r="F2" s="366"/>
      <c r="G2" s="366"/>
      <c r="H2" s="366"/>
      <c r="I2" s="366"/>
    </row>
    <row r="3" spans="1:9" s="79" customFormat="1" ht="18" customHeight="1">
      <c r="A3" s="374" t="s">
        <v>59</v>
      </c>
      <c r="B3" s="374"/>
      <c r="C3" s="374"/>
      <c r="D3" s="374"/>
      <c r="E3" s="374"/>
      <c r="F3" s="374"/>
      <c r="G3" s="374"/>
      <c r="H3" s="374"/>
      <c r="I3" s="374"/>
    </row>
    <row r="4" spans="3:9" s="59" customFormat="1" ht="14.25" customHeight="1" thickBot="1">
      <c r="C4" s="78"/>
      <c r="D4" s="78"/>
      <c r="E4" s="78"/>
      <c r="F4" s="78"/>
      <c r="G4" s="78"/>
      <c r="H4" s="78"/>
      <c r="I4" s="77"/>
    </row>
    <row r="5" spans="1:9" s="75" customFormat="1" ht="52.5" customHeight="1">
      <c r="A5" s="39" t="s">
        <v>93</v>
      </c>
      <c r="B5" s="39"/>
      <c r="C5" s="122" t="s">
        <v>51</v>
      </c>
      <c r="D5" s="122" t="s">
        <v>92</v>
      </c>
      <c r="E5" s="122" t="s">
        <v>91</v>
      </c>
      <c r="F5" s="122" t="s">
        <v>90</v>
      </c>
      <c r="G5" s="122" t="s">
        <v>349</v>
      </c>
      <c r="H5" s="42" t="s">
        <v>52</v>
      </c>
      <c r="I5" s="42" t="s">
        <v>192</v>
      </c>
    </row>
    <row r="6" spans="1:9" s="51" customFormat="1" ht="3.75" customHeight="1">
      <c r="A6" s="43"/>
      <c r="B6" s="43"/>
      <c r="C6" s="44"/>
      <c r="D6" s="44"/>
      <c r="E6" s="44"/>
      <c r="F6" s="44"/>
      <c r="G6" s="44"/>
      <c r="H6" s="45"/>
      <c r="I6" s="45"/>
    </row>
    <row r="7" spans="1:9" s="51" customFormat="1" ht="3.75" customHeight="1">
      <c r="A7" s="76"/>
      <c r="B7" s="76"/>
      <c r="C7" s="75"/>
      <c r="D7" s="75"/>
      <c r="E7" s="75"/>
      <c r="F7" s="75"/>
      <c r="G7" s="75"/>
      <c r="H7" s="74"/>
      <c r="I7" s="74"/>
    </row>
    <row r="8" spans="1:10" s="70" customFormat="1" ht="18.9" customHeight="1">
      <c r="A8" s="48" t="s">
        <v>84</v>
      </c>
      <c r="B8" s="48"/>
      <c r="C8" s="164">
        <v>4178.653806959999</v>
      </c>
      <c r="D8" s="164">
        <v>43.783087759999994</v>
      </c>
      <c r="E8" s="164">
        <v>431.25412421999994</v>
      </c>
      <c r="F8" s="164">
        <v>69.33096737</v>
      </c>
      <c r="G8" s="164">
        <v>5.203081020000002</v>
      </c>
      <c r="H8" s="162">
        <v>4728.225067329999</v>
      </c>
      <c r="I8" s="246">
        <v>15.511530485818053</v>
      </c>
      <c r="J8" s="73"/>
    </row>
    <row r="9" spans="1:10" s="70" customFormat="1" ht="18.9" customHeight="1">
      <c r="A9" s="48" t="s">
        <v>83</v>
      </c>
      <c r="B9" s="48"/>
      <c r="C9" s="164">
        <v>20.920926489999996</v>
      </c>
      <c r="D9" s="164">
        <v>2.2962088499999997</v>
      </c>
      <c r="E9" s="164">
        <v>26.86262983</v>
      </c>
      <c r="F9" s="164">
        <v>0.44522252999999995</v>
      </c>
      <c r="G9" s="164">
        <v>0.07533733000000001</v>
      </c>
      <c r="H9" s="162">
        <v>50.60032503</v>
      </c>
      <c r="I9" s="246">
        <v>0.16600066052658727</v>
      </c>
      <c r="J9" s="73"/>
    </row>
    <row r="10" spans="1:10" s="70" customFormat="1" ht="18.9" customHeight="1">
      <c r="A10" s="48" t="s">
        <v>82</v>
      </c>
      <c r="B10" s="48"/>
      <c r="C10" s="164">
        <v>503.7647236299999</v>
      </c>
      <c r="D10" s="164">
        <v>36.98320649000002</v>
      </c>
      <c r="E10" s="164">
        <v>201.15256724</v>
      </c>
      <c r="F10" s="164">
        <v>24.49706048999999</v>
      </c>
      <c r="G10" s="164">
        <v>5.040698569999999</v>
      </c>
      <c r="H10" s="162">
        <v>771.4382564199999</v>
      </c>
      <c r="I10" s="246">
        <v>2.5307991607815725</v>
      </c>
      <c r="J10" s="73"/>
    </row>
    <row r="11" spans="1:10" s="70" customFormat="1" ht="18.9" customHeight="1">
      <c r="A11" s="48" t="s">
        <v>8</v>
      </c>
      <c r="B11" s="48"/>
      <c r="C11" s="164">
        <v>7025.8655599199965</v>
      </c>
      <c r="D11" s="164">
        <v>220.3562753099999</v>
      </c>
      <c r="E11" s="164">
        <v>1594.3026908700003</v>
      </c>
      <c r="F11" s="164">
        <v>115.65412938000001</v>
      </c>
      <c r="G11" s="164">
        <v>13.764219479999998</v>
      </c>
      <c r="H11" s="162">
        <v>8969.942874959996</v>
      </c>
      <c r="I11" s="246">
        <v>29.427013388674954</v>
      </c>
      <c r="J11" s="73"/>
    </row>
    <row r="12" spans="1:10" s="70" customFormat="1" ht="18.9" customHeight="1">
      <c r="A12" s="48" t="s">
        <v>81</v>
      </c>
      <c r="B12" s="48"/>
      <c r="C12" s="164">
        <v>1297.4042592500014</v>
      </c>
      <c r="D12" s="164">
        <v>15.988513489999999</v>
      </c>
      <c r="E12" s="164">
        <v>162.45652026</v>
      </c>
      <c r="F12" s="164">
        <v>15.700703550000004</v>
      </c>
      <c r="G12" s="164">
        <v>11.058657150000004</v>
      </c>
      <c r="H12" s="162">
        <v>1502.6086537000015</v>
      </c>
      <c r="I12" s="246">
        <v>4.929494600662771</v>
      </c>
      <c r="J12" s="73"/>
    </row>
    <row r="13" spans="1:10" s="70" customFormat="1" ht="18.9" customHeight="1">
      <c r="A13" s="48" t="s">
        <v>80</v>
      </c>
      <c r="B13" s="48"/>
      <c r="C13" s="164">
        <v>470.3893004</v>
      </c>
      <c r="D13" s="164">
        <v>0.33105792999999994</v>
      </c>
      <c r="E13" s="164">
        <v>8.137749479999998</v>
      </c>
      <c r="F13" s="164">
        <v>0.16711685999999998</v>
      </c>
      <c r="G13" s="164">
        <v>0.08517441</v>
      </c>
      <c r="H13" s="162">
        <v>479.11039908000004</v>
      </c>
      <c r="I13" s="246">
        <v>1.5717812615884068</v>
      </c>
      <c r="J13" s="73"/>
    </row>
    <row r="14" spans="1:10" s="70" customFormat="1" ht="18.9" customHeight="1">
      <c r="A14" s="48" t="s">
        <v>79</v>
      </c>
      <c r="B14" s="48"/>
      <c r="C14" s="164">
        <v>1058.3453005999997</v>
      </c>
      <c r="D14" s="164">
        <v>2.97143153</v>
      </c>
      <c r="E14" s="164">
        <v>79.62658641000004</v>
      </c>
      <c r="F14" s="164">
        <v>3.1839797499999993</v>
      </c>
      <c r="G14" s="164">
        <v>0.07270367999999999</v>
      </c>
      <c r="H14" s="162">
        <v>1144.2000019699997</v>
      </c>
      <c r="I14" s="246">
        <v>3.753690435564035</v>
      </c>
      <c r="J14" s="73"/>
    </row>
    <row r="15" spans="1:10" s="70" customFormat="1" ht="18.9" customHeight="1">
      <c r="A15" s="48" t="s">
        <v>78</v>
      </c>
      <c r="B15" s="48"/>
      <c r="C15" s="164">
        <v>433.56517669000004</v>
      </c>
      <c r="D15" s="164">
        <v>9.123621740000004</v>
      </c>
      <c r="E15" s="164">
        <v>111.17263775999996</v>
      </c>
      <c r="F15" s="164">
        <v>8.103142370000002</v>
      </c>
      <c r="G15" s="164">
        <v>10.31126643</v>
      </c>
      <c r="H15" s="162">
        <v>572.27584499</v>
      </c>
      <c r="I15" s="246">
        <v>1.8774220959139731</v>
      </c>
      <c r="J15" s="73"/>
    </row>
    <row r="16" spans="1:10" s="70" customFormat="1" ht="18.9" customHeight="1">
      <c r="A16" s="48" t="s">
        <v>77</v>
      </c>
      <c r="B16" s="48"/>
      <c r="C16" s="164">
        <v>1806.58105974</v>
      </c>
      <c r="D16" s="164">
        <v>27.33715514000001</v>
      </c>
      <c r="E16" s="164">
        <v>305.06189890000013</v>
      </c>
      <c r="F16" s="164">
        <v>12.179112949999999</v>
      </c>
      <c r="G16" s="164">
        <v>0.56966535</v>
      </c>
      <c r="H16" s="162">
        <v>2151.72889208</v>
      </c>
      <c r="I16" s="246">
        <v>7.059014287905294</v>
      </c>
      <c r="J16" s="73"/>
    </row>
    <row r="17" spans="1:10" s="70" customFormat="1" ht="18.9" customHeight="1">
      <c r="A17" s="48" t="s">
        <v>76</v>
      </c>
      <c r="B17" s="48"/>
      <c r="C17" s="164">
        <v>2990.8791402800002</v>
      </c>
      <c r="D17" s="164">
        <v>42.57306787999999</v>
      </c>
      <c r="E17" s="164">
        <v>353.32388561999966</v>
      </c>
      <c r="F17" s="164">
        <v>23.628709209999997</v>
      </c>
      <c r="G17" s="164">
        <v>2.7143373399999993</v>
      </c>
      <c r="H17" s="162">
        <v>3413.11914033</v>
      </c>
      <c r="I17" s="246">
        <v>11.197161903896918</v>
      </c>
      <c r="J17" s="73"/>
    </row>
    <row r="18" spans="1:10" s="70" customFormat="1" ht="18.9" customHeight="1">
      <c r="A18" s="48" t="s">
        <v>75</v>
      </c>
      <c r="B18" s="48"/>
      <c r="C18" s="164">
        <v>63.95518456000002</v>
      </c>
      <c r="D18" s="164">
        <v>2.6804264199999994</v>
      </c>
      <c r="E18" s="164">
        <v>9.79202955</v>
      </c>
      <c r="F18" s="164">
        <v>8.80151263</v>
      </c>
      <c r="G18" s="164">
        <v>0.004063140000000001</v>
      </c>
      <c r="H18" s="162">
        <v>85.23321630000002</v>
      </c>
      <c r="I18" s="246">
        <v>0.279618168385617</v>
      </c>
      <c r="J18" s="73"/>
    </row>
    <row r="19" spans="1:10" s="70" customFormat="1" ht="18.9" customHeight="1">
      <c r="A19" s="48" t="s">
        <v>74</v>
      </c>
      <c r="B19" s="48"/>
      <c r="C19" s="164">
        <v>338.88416715999983</v>
      </c>
      <c r="D19" s="164">
        <v>1.3654460800000003</v>
      </c>
      <c r="E19" s="164">
        <v>17.262681620000013</v>
      </c>
      <c r="F19" s="164">
        <v>0.0809065</v>
      </c>
      <c r="G19" s="164">
        <v>0.49209261</v>
      </c>
      <c r="H19" s="162">
        <v>358.0852939699999</v>
      </c>
      <c r="I19" s="246">
        <v>1.1747433497439959</v>
      </c>
      <c r="J19" s="73"/>
    </row>
    <row r="20" spans="1:10" s="70" customFormat="1" ht="18.9" customHeight="1">
      <c r="A20" s="48" t="s">
        <v>73</v>
      </c>
      <c r="B20" s="48"/>
      <c r="C20" s="164">
        <v>1838.0729009399986</v>
      </c>
      <c r="D20" s="164">
        <v>23.36259679</v>
      </c>
      <c r="E20" s="164">
        <v>249.4865008500002</v>
      </c>
      <c r="F20" s="164">
        <v>6.630174549999998</v>
      </c>
      <c r="G20" s="164">
        <v>1.92961476</v>
      </c>
      <c r="H20" s="162">
        <v>2119.4817878899985</v>
      </c>
      <c r="I20" s="246">
        <v>6.9532236513345556</v>
      </c>
      <c r="J20" s="73"/>
    </row>
    <row r="21" spans="1:10" s="70" customFormat="1" ht="18.9" customHeight="1">
      <c r="A21" s="48" t="s">
        <v>72</v>
      </c>
      <c r="B21" s="48"/>
      <c r="C21" s="164">
        <v>71.89151121999998</v>
      </c>
      <c r="D21" s="164">
        <v>0.8366348100000001</v>
      </c>
      <c r="E21" s="164">
        <v>16.647833860000002</v>
      </c>
      <c r="F21" s="164">
        <v>4.512994110000001</v>
      </c>
      <c r="G21" s="164">
        <v>0.039702</v>
      </c>
      <c r="H21" s="162">
        <v>93.928676</v>
      </c>
      <c r="I21" s="246">
        <v>0.3081447055753785</v>
      </c>
      <c r="J21" s="73"/>
    </row>
    <row r="22" spans="1:10" s="70" customFormat="1" ht="18.9" customHeight="1">
      <c r="A22" s="48" t="s">
        <v>71</v>
      </c>
      <c r="B22" s="48"/>
      <c r="C22" s="164">
        <v>220.27204270000004</v>
      </c>
      <c r="D22" s="164">
        <v>2.63063456</v>
      </c>
      <c r="E22" s="164">
        <v>38.95086461000002</v>
      </c>
      <c r="F22" s="164">
        <v>2.3676235900000004</v>
      </c>
      <c r="G22" s="164">
        <v>0.13805619</v>
      </c>
      <c r="H22" s="162">
        <v>264.35922165000005</v>
      </c>
      <c r="I22" s="246">
        <v>0.867263310743095</v>
      </c>
      <c r="J22" s="73"/>
    </row>
    <row r="23" spans="1:10" s="70" customFormat="1" ht="18.9" customHeight="1">
      <c r="A23" s="48" t="s">
        <v>70</v>
      </c>
      <c r="B23" s="48"/>
      <c r="C23" s="164">
        <v>2549.0920020500007</v>
      </c>
      <c r="D23" s="164">
        <v>79.26350906999997</v>
      </c>
      <c r="E23" s="164">
        <v>632.2372445799995</v>
      </c>
      <c r="F23" s="164">
        <v>37.938054290000004</v>
      </c>
      <c r="G23" s="164">
        <v>479.13376016</v>
      </c>
      <c r="H23" s="162">
        <v>3777.66457015</v>
      </c>
      <c r="I23" s="246">
        <v>12.393098532884789</v>
      </c>
      <c r="J23" s="73"/>
    </row>
    <row r="24" spans="1:9" s="70" customFormat="1" ht="15" customHeight="1">
      <c r="A24" s="72"/>
      <c r="B24" s="72"/>
      <c r="C24" s="164"/>
      <c r="D24" s="164"/>
      <c r="E24" s="164"/>
      <c r="F24" s="164"/>
      <c r="G24" s="164"/>
      <c r="H24" s="164"/>
      <c r="I24" s="247"/>
    </row>
    <row r="25" spans="1:9" s="69" customFormat="1" ht="20.1" customHeight="1">
      <c r="A25" s="49" t="s">
        <v>69</v>
      </c>
      <c r="B25" s="49"/>
      <c r="C25" s="162">
        <v>24868.53706259</v>
      </c>
      <c r="D25" s="162">
        <v>511.8828738499999</v>
      </c>
      <c r="E25" s="162">
        <v>4237.728445659999</v>
      </c>
      <c r="F25" s="162">
        <v>333.22141013000004</v>
      </c>
      <c r="G25" s="162">
        <v>530.63242962</v>
      </c>
      <c r="H25" s="162">
        <v>30482.002221849994</v>
      </c>
      <c r="I25" s="246">
        <v>80.18928808591</v>
      </c>
    </row>
    <row r="26" spans="1:9" s="69" customFormat="1" ht="20.1" customHeight="1">
      <c r="A26" s="49" t="s">
        <v>120</v>
      </c>
      <c r="B26" s="130" t="s">
        <v>67</v>
      </c>
      <c r="C26" s="162">
        <v>2411.9886033499974</v>
      </c>
      <c r="D26" s="162">
        <v>245.4078577000001</v>
      </c>
      <c r="E26" s="162">
        <v>403.56915267999995</v>
      </c>
      <c r="F26" s="162">
        <v>33.71987939</v>
      </c>
      <c r="G26" s="162">
        <v>106.85524734000002</v>
      </c>
      <c r="H26" s="162">
        <v>3201.540740459998</v>
      </c>
      <c r="I26" s="246">
        <v>8.422323142916664</v>
      </c>
    </row>
    <row r="27" spans="1:9" s="69" customFormat="1" ht="20.1" customHeight="1">
      <c r="A27" s="49" t="s">
        <v>121</v>
      </c>
      <c r="B27" s="131" t="s">
        <v>122</v>
      </c>
      <c r="C27" s="162">
        <v>4044.991837450003</v>
      </c>
      <c r="D27" s="162">
        <v>10.70499396</v>
      </c>
      <c r="E27" s="162">
        <v>250.84866276999975</v>
      </c>
      <c r="F27" s="162">
        <v>2.8871274700000003</v>
      </c>
      <c r="G27" s="162">
        <v>19.58563144</v>
      </c>
      <c r="H27" s="162">
        <v>4329.018253090003</v>
      </c>
      <c r="I27" s="246">
        <v>11.388388771173332</v>
      </c>
    </row>
    <row r="28" spans="1:9" s="69" customFormat="1" ht="20.1" customHeight="1">
      <c r="A28" s="49" t="s">
        <v>242</v>
      </c>
      <c r="B28" s="131"/>
      <c r="C28" s="246">
        <v>31325.51750339</v>
      </c>
      <c r="D28" s="246">
        <v>767.99572551</v>
      </c>
      <c r="E28" s="246">
        <v>4892.146261109999</v>
      </c>
      <c r="F28" s="162">
        <v>369.82841699000005</v>
      </c>
      <c r="G28" s="162">
        <v>657.0733084000001</v>
      </c>
      <c r="H28" s="162">
        <v>38012.5612154</v>
      </c>
      <c r="I28" s="246">
        <v>100</v>
      </c>
    </row>
    <row r="29" spans="1:9" s="68" customFormat="1" ht="8.1" customHeight="1" thickBot="1">
      <c r="A29" s="50"/>
      <c r="B29" s="50"/>
      <c r="C29" s="248"/>
      <c r="D29" s="248"/>
      <c r="E29" s="248"/>
      <c r="F29" s="248"/>
      <c r="G29" s="248"/>
      <c r="H29" s="248"/>
      <c r="I29" s="248"/>
    </row>
    <row r="30" s="51" customFormat="1" ht="9.9" customHeight="1"/>
    <row r="31" spans="1:9" s="53" customFormat="1" ht="15.75" customHeight="1">
      <c r="A31" s="52" t="s">
        <v>332</v>
      </c>
      <c r="B31" s="52"/>
      <c r="G31" s="54"/>
      <c r="H31" s="54"/>
      <c r="I31" s="128"/>
    </row>
    <row r="32" spans="1:9" s="53" customFormat="1" ht="13.2" customHeight="1">
      <c r="A32" s="368" t="s">
        <v>225</v>
      </c>
      <c r="B32" s="368"/>
      <c r="C32" s="368"/>
      <c r="D32" s="368"/>
      <c r="E32" s="368"/>
      <c r="F32" s="368"/>
      <c r="G32" s="368"/>
      <c r="H32" s="368"/>
      <c r="I32" s="368"/>
    </row>
    <row r="33" spans="1:11" s="60" customFormat="1" ht="33" customHeight="1">
      <c r="A33" s="360" t="s">
        <v>233</v>
      </c>
      <c r="B33" s="360"/>
      <c r="C33" s="360"/>
      <c r="D33" s="360"/>
      <c r="E33" s="360"/>
      <c r="F33" s="360"/>
      <c r="G33" s="360"/>
      <c r="H33" s="360"/>
      <c r="I33" s="360"/>
      <c r="J33" s="264"/>
      <c r="K33" s="264"/>
    </row>
    <row r="34" spans="1:9" s="63" customFormat="1" ht="15">
      <c r="A34" s="365" t="s">
        <v>337</v>
      </c>
      <c r="B34" s="365"/>
      <c r="C34" s="365"/>
      <c r="D34" s="365"/>
      <c r="E34" s="365"/>
      <c r="F34" s="365"/>
      <c r="G34" s="365"/>
      <c r="H34" s="365"/>
      <c r="I34" s="365"/>
    </row>
    <row r="35" spans="3:4" s="60" customFormat="1" ht="15">
      <c r="C35" s="61"/>
      <c r="D35" s="62"/>
    </row>
    <row r="36" spans="4:8" s="60" customFormat="1" ht="15">
      <c r="D36" s="61"/>
      <c r="E36" s="61"/>
      <c r="F36" s="61"/>
      <c r="G36" s="61"/>
      <c r="H36" s="61"/>
    </row>
    <row r="37" spans="1:8" s="60" customFormat="1" ht="13.8">
      <c r="A37" s="292"/>
      <c r="C37" s="290"/>
      <c r="D37" s="164"/>
      <c r="E37" s="164"/>
      <c r="F37" s="164"/>
      <c r="G37" s="164"/>
      <c r="H37" s="164"/>
    </row>
    <row r="38" spans="3:9" s="60" customFormat="1" ht="13.8">
      <c r="C38" s="290"/>
      <c r="D38" s="297"/>
      <c r="E38" s="164"/>
      <c r="F38" s="164"/>
      <c r="G38" s="164"/>
      <c r="H38" s="164"/>
      <c r="I38" s="306"/>
    </row>
    <row r="39" s="60" customFormat="1" ht="13.8">
      <c r="C39" s="290"/>
    </row>
    <row r="40" s="60" customFormat="1" ht="15"/>
    <row r="41" spans="1:8" s="59" customFormat="1" ht="13.8">
      <c r="A41" s="293"/>
      <c r="C41" s="290"/>
      <c r="D41" s="290"/>
      <c r="E41" s="290"/>
      <c r="F41" s="290"/>
      <c r="G41" s="290"/>
      <c r="H41" s="290"/>
    </row>
    <row r="42" spans="3:8" s="59" customFormat="1" ht="13.8">
      <c r="C42" s="294"/>
      <c r="D42" s="294"/>
      <c r="E42" s="294"/>
      <c r="F42" s="294"/>
      <c r="G42" s="294"/>
      <c r="H42" s="294"/>
    </row>
    <row r="43" s="59" customFormat="1" ht="13.8">
      <c r="C43" s="290"/>
    </row>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6">
    <mergeCell ref="A34:I34"/>
    <mergeCell ref="A1:I1"/>
    <mergeCell ref="A2:I2"/>
    <mergeCell ref="A3:I3"/>
    <mergeCell ref="A32:I32"/>
    <mergeCell ref="A33:I33"/>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
      <selection activeCell="C20" sqref="C20"/>
    </sheetView>
  </sheetViews>
  <sheetFormatPr defaultColWidth="11.421875" defaultRowHeight="15"/>
  <cols>
    <col min="1" max="1" width="32.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70" t="s">
        <v>261</v>
      </c>
      <c r="B1" s="370"/>
      <c r="C1" s="370"/>
      <c r="D1" s="370"/>
      <c r="E1" s="370"/>
      <c r="F1" s="370"/>
      <c r="G1" s="370"/>
      <c r="H1" s="370"/>
      <c r="I1" s="370"/>
      <c r="J1" s="370"/>
    </row>
    <row r="2" spans="1:10" s="79" customFormat="1" ht="18" customHeight="1">
      <c r="A2" s="366">
        <v>44651</v>
      </c>
      <c r="B2" s="366"/>
      <c r="C2" s="366"/>
      <c r="D2" s="366"/>
      <c r="E2" s="366"/>
      <c r="F2" s="366"/>
      <c r="G2" s="366"/>
      <c r="H2" s="366"/>
      <c r="I2" s="366"/>
      <c r="J2" s="366"/>
    </row>
    <row r="3" spans="1:10" s="79" customFormat="1" ht="18" customHeight="1">
      <c r="A3" s="374" t="s">
        <v>59</v>
      </c>
      <c r="B3" s="374"/>
      <c r="C3" s="374"/>
      <c r="D3" s="374"/>
      <c r="E3" s="374"/>
      <c r="F3" s="374"/>
      <c r="G3" s="374"/>
      <c r="H3" s="374"/>
      <c r="I3" s="374"/>
      <c r="J3" s="374"/>
    </row>
    <row r="4" spans="3:10" s="59" customFormat="1" ht="14.25" customHeight="1" thickBot="1">
      <c r="C4" s="78"/>
      <c r="D4" s="78"/>
      <c r="E4" s="78"/>
      <c r="F4" s="78"/>
      <c r="G4" s="78"/>
      <c r="H4" s="78"/>
      <c r="I4" s="78"/>
      <c r="J4" s="78"/>
    </row>
    <row r="5" spans="1:10" s="75" customFormat="1" ht="52.5" customHeight="1">
      <c r="A5" s="39" t="s">
        <v>291</v>
      </c>
      <c r="B5" s="39"/>
      <c r="C5" s="122" t="s">
        <v>20</v>
      </c>
      <c r="D5" s="122" t="s">
        <v>54</v>
      </c>
      <c r="E5" s="122" t="s">
        <v>55</v>
      </c>
      <c r="F5" s="122" t="s">
        <v>56</v>
      </c>
      <c r="G5" s="122" t="s">
        <v>21</v>
      </c>
      <c r="H5" s="122" t="s">
        <v>67</v>
      </c>
      <c r="I5" s="122" t="s">
        <v>68</v>
      </c>
      <c r="J5" s="42" t="s">
        <v>52</v>
      </c>
    </row>
    <row r="6" spans="1:10" s="51" customFormat="1" ht="3.75" customHeight="1">
      <c r="A6" s="43"/>
      <c r="B6" s="43"/>
      <c r="C6" s="44" t="s">
        <v>89</v>
      </c>
      <c r="D6" s="44" t="s">
        <v>88</v>
      </c>
      <c r="E6" s="44" t="s">
        <v>87</v>
      </c>
      <c r="F6" s="44" t="s">
        <v>86</v>
      </c>
      <c r="G6" s="44"/>
      <c r="H6" s="44"/>
      <c r="I6" s="44" t="s">
        <v>85</v>
      </c>
      <c r="J6" s="45"/>
    </row>
    <row r="7" spans="1:10" s="51" customFormat="1" ht="3.75" customHeight="1">
      <c r="A7" s="76"/>
      <c r="B7" s="76"/>
      <c r="C7" s="75"/>
      <c r="D7" s="75"/>
      <c r="E7" s="75"/>
      <c r="F7" s="75"/>
      <c r="G7" s="75"/>
      <c r="H7" s="75"/>
      <c r="I7" s="75"/>
      <c r="J7" s="74"/>
    </row>
    <row r="8" spans="1:11" s="70" customFormat="1" ht="18.9" customHeight="1">
      <c r="A8" s="48" t="s">
        <v>262</v>
      </c>
      <c r="B8" s="48"/>
      <c r="C8" s="35">
        <v>0</v>
      </c>
      <c r="D8" s="35">
        <v>0</v>
      </c>
      <c r="E8" s="35">
        <v>13.84636771</v>
      </c>
      <c r="F8" s="35">
        <v>29.941111539999998</v>
      </c>
      <c r="G8" s="35">
        <v>6.20945412</v>
      </c>
      <c r="H8" s="35">
        <v>2.15409096</v>
      </c>
      <c r="I8" s="35">
        <v>2.9864704399999997</v>
      </c>
      <c r="J8" s="37">
        <v>55.137494769999996</v>
      </c>
      <c r="K8" s="73"/>
    </row>
    <row r="9" spans="1:11" s="70" customFormat="1" ht="18.9" customHeight="1">
      <c r="A9" s="48" t="s">
        <v>263</v>
      </c>
      <c r="B9" s="48"/>
      <c r="C9" s="35">
        <v>0</v>
      </c>
      <c r="D9" s="35">
        <v>3</v>
      </c>
      <c r="E9" s="35">
        <v>94.4928765</v>
      </c>
      <c r="F9" s="35">
        <v>122.17317634999999</v>
      </c>
      <c r="G9" s="35">
        <v>20.88377255</v>
      </c>
      <c r="H9" s="35">
        <v>26.94655416</v>
      </c>
      <c r="I9" s="35">
        <v>14.560038650000001</v>
      </c>
      <c r="J9" s="37">
        <v>282.05641821</v>
      </c>
      <c r="K9" s="73"/>
    </row>
    <row r="10" spans="1:11" s="70" customFormat="1" ht="18.9" customHeight="1">
      <c r="A10" s="48" t="s">
        <v>287</v>
      </c>
      <c r="B10" s="48"/>
      <c r="C10" s="35">
        <v>0</v>
      </c>
      <c r="D10" s="35">
        <v>0</v>
      </c>
      <c r="E10" s="35">
        <v>32.238588730000004</v>
      </c>
      <c r="F10" s="35">
        <v>108.91234347</v>
      </c>
      <c r="G10" s="35">
        <v>14.01711754</v>
      </c>
      <c r="H10" s="35">
        <v>25.10744322</v>
      </c>
      <c r="I10" s="35">
        <v>6.75542187</v>
      </c>
      <c r="J10" s="37">
        <v>187.03091482999997</v>
      </c>
      <c r="K10" s="73"/>
    </row>
    <row r="11" spans="1:11" s="70" customFormat="1" ht="18.9" customHeight="1">
      <c r="A11" s="48" t="s">
        <v>265</v>
      </c>
      <c r="B11" s="48"/>
      <c r="C11" s="35">
        <v>10.09927636</v>
      </c>
      <c r="D11" s="35">
        <v>140.63905473</v>
      </c>
      <c r="E11" s="35">
        <v>357.60495020999997</v>
      </c>
      <c r="F11" s="35">
        <v>644.26353837</v>
      </c>
      <c r="G11" s="35">
        <v>65.41740284000001</v>
      </c>
      <c r="H11" s="35">
        <v>85.08413015</v>
      </c>
      <c r="I11" s="35">
        <v>78.05421971999999</v>
      </c>
      <c r="J11" s="37">
        <v>1381.16257238</v>
      </c>
      <c r="K11" s="73"/>
    </row>
    <row r="12" spans="1:11" s="70" customFormat="1" ht="18.9" customHeight="1">
      <c r="A12" s="48" t="s">
        <v>266</v>
      </c>
      <c r="B12" s="48"/>
      <c r="C12" s="35">
        <v>0</v>
      </c>
      <c r="D12" s="35">
        <v>3.3357395299999997</v>
      </c>
      <c r="E12" s="35">
        <v>23.93529364</v>
      </c>
      <c r="F12" s="35">
        <v>105.19319952</v>
      </c>
      <c r="G12" s="35">
        <v>17.74437225</v>
      </c>
      <c r="H12" s="35">
        <v>11.968224610000002</v>
      </c>
      <c r="I12" s="35">
        <v>4.695106610000001</v>
      </c>
      <c r="J12" s="37">
        <v>166.87193616000002</v>
      </c>
      <c r="K12" s="73"/>
    </row>
    <row r="13" spans="1:11" s="70" customFormat="1" ht="18.9" customHeight="1">
      <c r="A13" s="48" t="s">
        <v>267</v>
      </c>
      <c r="B13" s="48"/>
      <c r="C13" s="35">
        <v>0</v>
      </c>
      <c r="D13" s="35">
        <v>15.137282039999999</v>
      </c>
      <c r="E13" s="35">
        <v>100.66321334</v>
      </c>
      <c r="F13" s="35">
        <v>153.88509466</v>
      </c>
      <c r="G13" s="35">
        <v>29.58654081</v>
      </c>
      <c r="H13" s="35">
        <v>24.022918849999996</v>
      </c>
      <c r="I13" s="35">
        <v>19.27510166</v>
      </c>
      <c r="J13" s="37">
        <v>342.57015136</v>
      </c>
      <c r="K13" s="73"/>
    </row>
    <row r="14" spans="1:11" s="70" customFormat="1" ht="18.9" customHeight="1">
      <c r="A14" s="48" t="s">
        <v>268</v>
      </c>
      <c r="B14" s="48"/>
      <c r="C14" s="35">
        <v>2.75218673</v>
      </c>
      <c r="D14" s="35">
        <v>3</v>
      </c>
      <c r="E14" s="35">
        <v>143.40570316999998</v>
      </c>
      <c r="F14" s="35">
        <v>131.46505012</v>
      </c>
      <c r="G14" s="35">
        <v>10.20863139</v>
      </c>
      <c r="H14" s="35">
        <v>18.273382619999996</v>
      </c>
      <c r="I14" s="35">
        <v>23.54135644</v>
      </c>
      <c r="J14" s="37">
        <v>332.64631046999995</v>
      </c>
      <c r="K14" s="73"/>
    </row>
    <row r="15" spans="1:11" s="70" customFormat="1" ht="18.9" customHeight="1">
      <c r="A15" s="48" t="s">
        <v>269</v>
      </c>
      <c r="B15" s="48"/>
      <c r="C15" s="35">
        <v>0</v>
      </c>
      <c r="D15" s="35">
        <v>74.27004216</v>
      </c>
      <c r="E15" s="35">
        <v>304.9786793</v>
      </c>
      <c r="F15" s="35">
        <v>680.26096131</v>
      </c>
      <c r="G15" s="35">
        <v>75.41863565000001</v>
      </c>
      <c r="H15" s="35">
        <v>85.39895569</v>
      </c>
      <c r="I15" s="35">
        <v>53.07258183</v>
      </c>
      <c r="J15" s="37">
        <v>1273.39985594</v>
      </c>
      <c r="K15" s="73"/>
    </row>
    <row r="16" spans="1:11" s="70" customFormat="1" ht="18.9" customHeight="1">
      <c r="A16" s="48" t="s">
        <v>270</v>
      </c>
      <c r="B16" s="48"/>
      <c r="C16" s="35">
        <v>0</v>
      </c>
      <c r="D16" s="35">
        <v>0</v>
      </c>
      <c r="E16" s="35">
        <v>2.03412309</v>
      </c>
      <c r="F16" s="35">
        <v>24.059194859999998</v>
      </c>
      <c r="G16" s="35">
        <v>3.56913989</v>
      </c>
      <c r="H16" s="35">
        <v>7.10271465</v>
      </c>
      <c r="I16" s="35">
        <v>0.71994698</v>
      </c>
      <c r="J16" s="37">
        <v>37.48511947</v>
      </c>
      <c r="K16" s="73"/>
    </row>
    <row r="17" spans="1:11" s="70" customFormat="1" ht="18.9" customHeight="1">
      <c r="A17" s="48" t="s">
        <v>288</v>
      </c>
      <c r="B17" s="48"/>
      <c r="C17" s="35">
        <v>0</v>
      </c>
      <c r="D17" s="35">
        <v>0</v>
      </c>
      <c r="E17" s="35">
        <v>62.58843599</v>
      </c>
      <c r="F17" s="35">
        <v>66.18532073</v>
      </c>
      <c r="G17" s="35">
        <v>10.948891099999999</v>
      </c>
      <c r="H17" s="35">
        <v>15.50722534</v>
      </c>
      <c r="I17" s="35">
        <v>8.17941188</v>
      </c>
      <c r="J17" s="37">
        <v>163.40928504</v>
      </c>
      <c r="K17" s="73"/>
    </row>
    <row r="18" spans="1:11" s="70" customFormat="1" ht="18.9" customHeight="1">
      <c r="A18" s="48" t="s">
        <v>272</v>
      </c>
      <c r="B18" s="48"/>
      <c r="C18" s="35">
        <v>0</v>
      </c>
      <c r="D18" s="35">
        <v>46.81093422</v>
      </c>
      <c r="E18" s="35">
        <v>172.45213433</v>
      </c>
      <c r="F18" s="35">
        <v>172.51240587</v>
      </c>
      <c r="G18" s="35">
        <v>19.1342128</v>
      </c>
      <c r="H18" s="35">
        <v>48.795799939999995</v>
      </c>
      <c r="I18" s="35">
        <v>22.90904292</v>
      </c>
      <c r="J18" s="37">
        <v>482.61453008000007</v>
      </c>
      <c r="K18" s="73"/>
    </row>
    <row r="19" spans="1:11" s="70" customFormat="1" ht="18.9" customHeight="1">
      <c r="A19" s="48" t="s">
        <v>289</v>
      </c>
      <c r="B19" s="48"/>
      <c r="C19" s="35">
        <v>0</v>
      </c>
      <c r="D19" s="35">
        <v>16.61450883</v>
      </c>
      <c r="E19" s="35">
        <v>196.35451572</v>
      </c>
      <c r="F19" s="35">
        <v>265.81277113</v>
      </c>
      <c r="G19" s="35">
        <v>34.98253312</v>
      </c>
      <c r="H19" s="35">
        <v>58.23996812</v>
      </c>
      <c r="I19" s="35">
        <v>25.67174488</v>
      </c>
      <c r="J19" s="37">
        <v>597.6760418000001</v>
      </c>
      <c r="K19" s="73"/>
    </row>
    <row r="20" spans="1:11" s="70" customFormat="1" ht="18.9" customHeight="1">
      <c r="A20" s="48" t="s">
        <v>274</v>
      </c>
      <c r="B20" s="48"/>
      <c r="C20" s="35">
        <v>0</v>
      </c>
      <c r="D20" s="35">
        <v>61.60480869</v>
      </c>
      <c r="E20" s="35">
        <v>407.82074164</v>
      </c>
      <c r="F20" s="35">
        <v>407.44266415</v>
      </c>
      <c r="G20" s="35">
        <v>31.40834593</v>
      </c>
      <c r="H20" s="35">
        <v>44.875776009999996</v>
      </c>
      <c r="I20" s="35">
        <v>60.96581295</v>
      </c>
      <c r="J20" s="37">
        <v>1014.11814937</v>
      </c>
      <c r="K20" s="73"/>
    </row>
    <row r="21" spans="1:11" s="70" customFormat="1" ht="18.9" customHeight="1">
      <c r="A21" s="48" t="s">
        <v>275</v>
      </c>
      <c r="B21" s="48"/>
      <c r="C21" s="35">
        <v>0</v>
      </c>
      <c r="D21" s="35">
        <v>12.95871133</v>
      </c>
      <c r="E21" s="35">
        <v>207.05023094</v>
      </c>
      <c r="F21" s="35">
        <v>173.44627137999998</v>
      </c>
      <c r="G21" s="35">
        <v>26.16111857</v>
      </c>
      <c r="H21" s="35">
        <v>34.807950090000006</v>
      </c>
      <c r="I21" s="35">
        <v>46.55675547</v>
      </c>
      <c r="J21" s="37">
        <v>500.98103777999995</v>
      </c>
      <c r="K21" s="73"/>
    </row>
    <row r="22" spans="1:11" s="70" customFormat="1" ht="18.9" customHeight="1">
      <c r="A22" s="48" t="s">
        <v>276</v>
      </c>
      <c r="B22" s="48"/>
      <c r="C22" s="35">
        <v>1516.69258923</v>
      </c>
      <c r="D22" s="35">
        <v>5263.34442984</v>
      </c>
      <c r="E22" s="35">
        <v>11730.55982643</v>
      </c>
      <c r="F22" s="35">
        <v>3737.24491052</v>
      </c>
      <c r="G22" s="35">
        <v>209.89363996</v>
      </c>
      <c r="H22" s="35">
        <v>2493.43592456</v>
      </c>
      <c r="I22" s="35">
        <v>3855.6655987199997</v>
      </c>
      <c r="J22" s="37">
        <v>28806.836919260004</v>
      </c>
      <c r="K22" s="73"/>
    </row>
    <row r="23" spans="1:11" s="70" customFormat="1" ht="18.9" customHeight="1">
      <c r="A23" s="48" t="s">
        <v>277</v>
      </c>
      <c r="B23" s="48"/>
      <c r="C23" s="35">
        <v>0</v>
      </c>
      <c r="D23" s="35">
        <v>4.78383774</v>
      </c>
      <c r="E23" s="35">
        <v>61.93141863</v>
      </c>
      <c r="F23" s="35">
        <v>52.22745588</v>
      </c>
      <c r="G23" s="35">
        <v>4.25172627</v>
      </c>
      <c r="H23" s="35">
        <v>18.41199732</v>
      </c>
      <c r="I23" s="35">
        <v>8.046414559999999</v>
      </c>
      <c r="J23" s="37">
        <v>149.6528504</v>
      </c>
      <c r="K23" s="73"/>
    </row>
    <row r="24" spans="1:11" s="70" customFormat="1" ht="18.9" customHeight="1">
      <c r="A24" s="48" t="s">
        <v>278</v>
      </c>
      <c r="B24" s="48"/>
      <c r="C24" s="35">
        <v>0</v>
      </c>
      <c r="D24" s="35">
        <v>0</v>
      </c>
      <c r="E24" s="35">
        <v>11.33339975</v>
      </c>
      <c r="F24" s="35">
        <v>37.323317200000005</v>
      </c>
      <c r="G24" s="35">
        <v>4.14293302</v>
      </c>
      <c r="H24" s="35">
        <v>7.79061982</v>
      </c>
      <c r="I24" s="35">
        <v>0.74140158</v>
      </c>
      <c r="J24" s="37">
        <v>61.331671369999995</v>
      </c>
      <c r="K24" s="73"/>
    </row>
    <row r="25" spans="1:11" s="70" customFormat="1" ht="18.9" customHeight="1">
      <c r="A25" s="48" t="s">
        <v>279</v>
      </c>
      <c r="B25" s="48"/>
      <c r="C25" s="35">
        <v>0</v>
      </c>
      <c r="D25" s="35">
        <v>3.5</v>
      </c>
      <c r="E25" s="35">
        <v>22.276926789999997</v>
      </c>
      <c r="F25" s="35">
        <v>66.36073946</v>
      </c>
      <c r="G25" s="35">
        <v>6.50711206</v>
      </c>
      <c r="H25" s="35">
        <v>13.28054401</v>
      </c>
      <c r="I25" s="35">
        <v>7.0851204800000005</v>
      </c>
      <c r="J25" s="37">
        <v>119.0104428</v>
      </c>
      <c r="K25" s="73"/>
    </row>
    <row r="26" spans="1:11" s="70" customFormat="1" ht="18.9" customHeight="1">
      <c r="A26" s="48" t="s">
        <v>280</v>
      </c>
      <c r="B26" s="48"/>
      <c r="C26" s="35">
        <v>0</v>
      </c>
      <c r="D26" s="35">
        <v>0</v>
      </c>
      <c r="E26" s="35">
        <v>14.4692899</v>
      </c>
      <c r="F26" s="35">
        <v>32.75337968</v>
      </c>
      <c r="G26" s="35">
        <v>4.01409252</v>
      </c>
      <c r="H26" s="35">
        <v>7.490327560000001</v>
      </c>
      <c r="I26" s="35">
        <v>3.0964986299999997</v>
      </c>
      <c r="J26" s="37">
        <v>61.823588290000004</v>
      </c>
      <c r="K26" s="73"/>
    </row>
    <row r="27" spans="1:11" s="70" customFormat="1" ht="18.9" customHeight="1">
      <c r="A27" s="48" t="s">
        <v>281</v>
      </c>
      <c r="B27" s="48"/>
      <c r="C27" s="35">
        <v>0</v>
      </c>
      <c r="D27" s="35">
        <v>32.63640026</v>
      </c>
      <c r="E27" s="35">
        <v>172.97728045</v>
      </c>
      <c r="F27" s="35">
        <v>257.25207871000003</v>
      </c>
      <c r="G27" s="35">
        <v>51.99657817</v>
      </c>
      <c r="H27" s="35">
        <v>73.50224753999998</v>
      </c>
      <c r="I27" s="35">
        <v>36.25545226</v>
      </c>
      <c r="J27" s="37">
        <v>624.62003739</v>
      </c>
      <c r="K27" s="73"/>
    </row>
    <row r="28" spans="1:11" s="70" customFormat="1" ht="18.9" customHeight="1">
      <c r="A28" s="48" t="s">
        <v>282</v>
      </c>
      <c r="B28" s="48"/>
      <c r="C28" s="35">
        <v>0</v>
      </c>
      <c r="D28" s="35">
        <v>11.9163954</v>
      </c>
      <c r="E28" s="35">
        <v>82.95919273</v>
      </c>
      <c r="F28" s="35">
        <v>336.93235503</v>
      </c>
      <c r="G28" s="35">
        <v>64.5643259</v>
      </c>
      <c r="H28" s="35">
        <v>35.7953268</v>
      </c>
      <c r="I28" s="35">
        <v>7.24058132</v>
      </c>
      <c r="J28" s="37">
        <v>539.4081771799999</v>
      </c>
      <c r="K28" s="73"/>
    </row>
    <row r="29" spans="1:11" s="70" customFormat="1" ht="18.9" customHeight="1">
      <c r="A29" s="48" t="s">
        <v>290</v>
      </c>
      <c r="B29" s="48"/>
      <c r="C29" s="35">
        <v>0</v>
      </c>
      <c r="D29" s="35">
        <v>2.64438072</v>
      </c>
      <c r="E29" s="35">
        <v>64.05350427</v>
      </c>
      <c r="F29" s="35">
        <v>82.69391134</v>
      </c>
      <c r="G29" s="35">
        <v>10.39269982</v>
      </c>
      <c r="H29" s="35">
        <v>18.25091349</v>
      </c>
      <c r="I29" s="35">
        <v>12.085552470000001</v>
      </c>
      <c r="J29" s="37">
        <v>190.12096211</v>
      </c>
      <c r="K29" s="73"/>
    </row>
    <row r="30" spans="1:11" s="70" customFormat="1" ht="18.9" customHeight="1">
      <c r="A30" s="48" t="s">
        <v>284</v>
      </c>
      <c r="B30" s="48"/>
      <c r="C30" s="35">
        <v>0</v>
      </c>
      <c r="D30" s="35">
        <v>24.13504912</v>
      </c>
      <c r="E30" s="35">
        <v>103.00602418999999</v>
      </c>
      <c r="F30" s="35">
        <v>221.46657682</v>
      </c>
      <c r="G30" s="35">
        <v>29.60840916</v>
      </c>
      <c r="H30" s="35">
        <v>23.873788</v>
      </c>
      <c r="I30" s="35">
        <v>22.15753874</v>
      </c>
      <c r="J30" s="37">
        <v>424.24738603000003</v>
      </c>
      <c r="K30" s="73"/>
    </row>
    <row r="31" spans="1:11" s="70" customFormat="1" ht="18.9" customHeight="1">
      <c r="A31" s="48" t="s">
        <v>285</v>
      </c>
      <c r="B31" s="48"/>
      <c r="C31" s="35">
        <v>0</v>
      </c>
      <c r="D31" s="35">
        <v>0</v>
      </c>
      <c r="E31" s="35">
        <v>11.09873464</v>
      </c>
      <c r="F31" s="35">
        <v>45.98330064</v>
      </c>
      <c r="G31" s="35">
        <v>9.22669988</v>
      </c>
      <c r="H31" s="35">
        <v>7.84266271</v>
      </c>
      <c r="I31" s="35">
        <v>3.84295198</v>
      </c>
      <c r="J31" s="37">
        <v>77.99434985</v>
      </c>
      <c r="K31" s="73"/>
    </row>
    <row r="32" spans="1:11" s="70" customFormat="1" ht="18.9" customHeight="1">
      <c r="A32" s="48" t="s">
        <v>286</v>
      </c>
      <c r="B32" s="48"/>
      <c r="C32" s="35">
        <v>0</v>
      </c>
      <c r="D32" s="35">
        <v>24.42199304</v>
      </c>
      <c r="E32" s="35">
        <v>50.04420149</v>
      </c>
      <c r="F32" s="35">
        <v>43.56261405</v>
      </c>
      <c r="G32" s="35">
        <v>3.88682019</v>
      </c>
      <c r="H32" s="35">
        <v>13.58125424</v>
      </c>
      <c r="I32" s="35">
        <v>4.85813005</v>
      </c>
      <c r="J32" s="37">
        <v>140.35501306</v>
      </c>
      <c r="K32" s="73"/>
    </row>
    <row r="33" spans="1:10" s="69" customFormat="1" ht="20.1" customHeight="1">
      <c r="A33" s="49" t="s">
        <v>111</v>
      </c>
      <c r="B33" s="131"/>
      <c r="C33" s="149">
        <v>1529.54405232</v>
      </c>
      <c r="D33" s="149">
        <v>5744.753567649999</v>
      </c>
      <c r="E33" s="149">
        <v>14444.17565358</v>
      </c>
      <c r="F33" s="37">
        <v>7999.353742790001</v>
      </c>
      <c r="G33" s="37">
        <v>764.1752055099998</v>
      </c>
      <c r="H33" s="37">
        <v>3201.54074046</v>
      </c>
      <c r="I33" s="37">
        <v>4329.018253089999</v>
      </c>
      <c r="J33" s="37">
        <v>38012.561215400005</v>
      </c>
    </row>
    <row r="34" spans="1:10" s="68" customFormat="1" ht="8.1" customHeight="1" thickBot="1">
      <c r="A34" s="50"/>
      <c r="B34" s="50"/>
      <c r="C34" s="248"/>
      <c r="D34" s="248"/>
      <c r="E34" s="248"/>
      <c r="F34" s="248"/>
      <c r="G34" s="248"/>
      <c r="H34" s="248"/>
      <c r="I34" s="248"/>
      <c r="J34" s="248"/>
    </row>
    <row r="35" s="51" customFormat="1" ht="9.9" customHeight="1"/>
    <row r="36" spans="1:10" s="53" customFormat="1" ht="15.75" customHeight="1">
      <c r="A36" s="52" t="s">
        <v>319</v>
      </c>
      <c r="B36" s="52"/>
      <c r="I36" s="54"/>
      <c r="J36" s="54"/>
    </row>
    <row r="37" spans="1:10" s="53" customFormat="1" ht="13.2" customHeight="1">
      <c r="A37" s="368" t="s">
        <v>225</v>
      </c>
      <c r="B37" s="368"/>
      <c r="C37" s="368"/>
      <c r="D37" s="368"/>
      <c r="E37" s="368"/>
      <c r="F37" s="368"/>
      <c r="G37" s="368"/>
      <c r="H37" s="368"/>
      <c r="I37" s="368"/>
      <c r="J37" s="368"/>
    </row>
    <row r="38" spans="1:12" s="60" customFormat="1" ht="51" customHeight="1">
      <c r="A38" s="360" t="s">
        <v>233</v>
      </c>
      <c r="B38" s="360"/>
      <c r="C38" s="360"/>
      <c r="D38" s="360"/>
      <c r="E38" s="360"/>
      <c r="F38" s="360"/>
      <c r="G38" s="360"/>
      <c r="H38" s="360"/>
      <c r="I38" s="360"/>
      <c r="J38" s="360"/>
      <c r="K38" s="264"/>
      <c r="L38" s="264"/>
    </row>
    <row r="39" spans="1:3" s="60" customFormat="1" ht="15">
      <c r="A39" s="66"/>
      <c r="B39" s="66"/>
      <c r="C39" s="67"/>
    </row>
    <row r="40" spans="1:10" s="60" customFormat="1" ht="13.8">
      <c r="A40" s="66"/>
      <c r="B40" s="66"/>
      <c r="C40" s="319"/>
      <c r="D40" s="319"/>
      <c r="E40" s="319"/>
      <c r="F40" s="319"/>
      <c r="G40" s="319"/>
      <c r="H40" s="319"/>
      <c r="I40" s="319"/>
      <c r="J40" s="319"/>
    </row>
    <row r="41" spans="1:10" s="60" customFormat="1" ht="13.8">
      <c r="A41" s="126"/>
      <c r="B41" s="65"/>
      <c r="C41" s="320"/>
      <c r="D41" s="320"/>
      <c r="E41" s="320"/>
      <c r="F41" s="320"/>
      <c r="G41" s="320"/>
      <c r="H41" s="320"/>
      <c r="I41" s="320"/>
      <c r="J41" s="320"/>
    </row>
    <row r="42" spans="1:10" s="63" customFormat="1" ht="15">
      <c r="A42" s="64"/>
      <c r="B42" s="64"/>
      <c r="C42" s="232"/>
      <c r="D42" s="64"/>
      <c r="E42" s="64"/>
      <c r="F42" s="64"/>
      <c r="G42" s="64"/>
      <c r="H42" s="64"/>
      <c r="I42" s="232"/>
      <c r="J42" s="251"/>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5">
    <mergeCell ref="A1:J1"/>
    <mergeCell ref="A2:J2"/>
    <mergeCell ref="A3:J3"/>
    <mergeCell ref="A37:J37"/>
    <mergeCell ref="A38:J38"/>
  </mergeCells>
  <printOptions horizontalCentered="1" verticalCentered="1"/>
  <pageMargins left="0.7874015748031497" right="0.7874015748031497" top="0.62" bottom="0.51" header="0" footer="0"/>
  <pageSetup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9">
      <selection activeCell="A33" sqref="A33"/>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81" t="s">
        <v>292</v>
      </c>
      <c r="B1" s="381"/>
      <c r="C1" s="381"/>
      <c r="D1" s="381"/>
      <c r="E1" s="381"/>
      <c r="F1" s="381"/>
      <c r="G1" s="381"/>
      <c r="H1" s="381"/>
      <c r="I1" s="381"/>
      <c r="J1" s="381"/>
    </row>
    <row r="2" spans="1:10" s="79" customFormat="1" ht="18" customHeight="1">
      <c r="A2" s="366">
        <v>44651</v>
      </c>
      <c r="B2" s="366"/>
      <c r="C2" s="366"/>
      <c r="D2" s="366"/>
      <c r="E2" s="366"/>
      <c r="F2" s="366"/>
      <c r="G2" s="366"/>
      <c r="H2" s="366"/>
      <c r="I2" s="366"/>
      <c r="J2" s="366"/>
    </row>
    <row r="3" spans="1:10" s="79" customFormat="1" ht="18" customHeight="1">
      <c r="A3" s="374" t="s">
        <v>59</v>
      </c>
      <c r="B3" s="374"/>
      <c r="C3" s="374"/>
      <c r="D3" s="374"/>
      <c r="E3" s="374"/>
      <c r="F3" s="374"/>
      <c r="G3" s="374"/>
      <c r="H3" s="374"/>
      <c r="I3" s="374"/>
      <c r="J3" s="374"/>
    </row>
    <row r="4" spans="3:10" s="59" customFormat="1" ht="14.25" customHeight="1" thickBot="1">
      <c r="C4" s="78"/>
      <c r="D4" s="78"/>
      <c r="E4" s="78"/>
      <c r="F4" s="78"/>
      <c r="G4" s="78"/>
      <c r="H4" s="78"/>
      <c r="I4" s="78"/>
      <c r="J4" s="78"/>
    </row>
    <row r="5" spans="1:10" s="75" customFormat="1" ht="52.5" customHeight="1">
      <c r="A5" s="39" t="s">
        <v>291</v>
      </c>
      <c r="B5" s="39"/>
      <c r="C5" s="122" t="s">
        <v>20</v>
      </c>
      <c r="D5" s="122" t="s">
        <v>54</v>
      </c>
      <c r="E5" s="122" t="s">
        <v>55</v>
      </c>
      <c r="F5" s="122" t="s">
        <v>56</v>
      </c>
      <c r="G5" s="122" t="s">
        <v>21</v>
      </c>
      <c r="H5" s="122" t="s">
        <v>67</v>
      </c>
      <c r="I5" s="122" t="s">
        <v>68</v>
      </c>
      <c r="J5" s="42" t="s">
        <v>116</v>
      </c>
    </row>
    <row r="6" spans="1:10" s="51" customFormat="1" ht="3.75" customHeight="1">
      <c r="A6" s="43"/>
      <c r="B6" s="43"/>
      <c r="C6" s="44" t="s">
        <v>89</v>
      </c>
      <c r="D6" s="44" t="s">
        <v>88</v>
      </c>
      <c r="E6" s="44" t="s">
        <v>87</v>
      </c>
      <c r="F6" s="44" t="s">
        <v>86</v>
      </c>
      <c r="G6" s="44"/>
      <c r="H6" s="44"/>
      <c r="I6" s="44" t="s">
        <v>85</v>
      </c>
      <c r="J6" s="45"/>
    </row>
    <row r="7" spans="1:10" s="51" customFormat="1" ht="3.75" customHeight="1">
      <c r="A7" s="76"/>
      <c r="B7" s="76"/>
      <c r="C7" s="75"/>
      <c r="D7" s="75"/>
      <c r="E7" s="75"/>
      <c r="F7" s="75"/>
      <c r="G7" s="75"/>
      <c r="H7" s="75"/>
      <c r="I7" s="75"/>
      <c r="J7" s="74"/>
    </row>
    <row r="8" spans="1:11" s="70" customFormat="1" ht="18.9" customHeight="1">
      <c r="A8" s="48" t="s">
        <v>262</v>
      </c>
      <c r="B8" s="48"/>
      <c r="C8" s="295"/>
      <c r="D8" s="295"/>
      <c r="E8" s="295">
        <v>42</v>
      </c>
      <c r="F8" s="295">
        <v>931</v>
      </c>
      <c r="G8" s="295">
        <v>1040</v>
      </c>
      <c r="H8" s="295">
        <v>514</v>
      </c>
      <c r="I8" s="295">
        <v>36</v>
      </c>
      <c r="J8" s="296">
        <v>2533</v>
      </c>
      <c r="K8" s="73"/>
    </row>
    <row r="9" spans="1:11" s="70" customFormat="1" ht="18.9" customHeight="1">
      <c r="A9" s="48" t="s">
        <v>263</v>
      </c>
      <c r="B9" s="48"/>
      <c r="C9" s="295"/>
      <c r="D9" s="295">
        <v>1</v>
      </c>
      <c r="E9" s="295">
        <v>263</v>
      </c>
      <c r="F9" s="295">
        <v>3448</v>
      </c>
      <c r="G9" s="295">
        <v>3988</v>
      </c>
      <c r="H9" s="295">
        <v>3179</v>
      </c>
      <c r="I9" s="295">
        <v>78</v>
      </c>
      <c r="J9" s="296">
        <v>10732</v>
      </c>
      <c r="K9" s="73"/>
    </row>
    <row r="10" spans="1:11" s="70" customFormat="1" ht="18.9" customHeight="1">
      <c r="A10" s="48" t="s">
        <v>287</v>
      </c>
      <c r="B10" s="48"/>
      <c r="C10" s="295"/>
      <c r="D10" s="295"/>
      <c r="E10" s="295">
        <v>118</v>
      </c>
      <c r="F10" s="295">
        <v>2874</v>
      </c>
      <c r="G10" s="295">
        <v>2339</v>
      </c>
      <c r="H10" s="295">
        <v>2025</v>
      </c>
      <c r="I10" s="295">
        <v>61</v>
      </c>
      <c r="J10" s="296">
        <v>7261</v>
      </c>
      <c r="K10" s="73"/>
    </row>
    <row r="11" spans="1:11" s="70" customFormat="1" ht="18.9" customHeight="1">
      <c r="A11" s="48" t="s">
        <v>265</v>
      </c>
      <c r="B11" s="48"/>
      <c r="C11" s="295">
        <v>1</v>
      </c>
      <c r="D11" s="295">
        <v>24</v>
      </c>
      <c r="E11" s="295">
        <v>830</v>
      </c>
      <c r="F11" s="295">
        <v>16348</v>
      </c>
      <c r="G11" s="295">
        <v>10966</v>
      </c>
      <c r="H11" s="295">
        <v>9378</v>
      </c>
      <c r="I11" s="295">
        <v>585</v>
      </c>
      <c r="J11" s="296">
        <v>37287</v>
      </c>
      <c r="K11" s="73"/>
    </row>
    <row r="12" spans="1:11" s="70" customFormat="1" ht="18.9" customHeight="1">
      <c r="A12" s="48" t="s">
        <v>266</v>
      </c>
      <c r="B12" s="48"/>
      <c r="C12" s="295"/>
      <c r="D12" s="295">
        <v>1</v>
      </c>
      <c r="E12" s="295">
        <v>63</v>
      </c>
      <c r="F12" s="295">
        <v>3253</v>
      </c>
      <c r="G12" s="295">
        <v>2882</v>
      </c>
      <c r="H12" s="295">
        <v>1441</v>
      </c>
      <c r="I12" s="295">
        <v>64</v>
      </c>
      <c r="J12" s="296">
        <v>7613</v>
      </c>
      <c r="K12" s="73"/>
    </row>
    <row r="13" spans="1:11" s="70" customFormat="1" ht="18.9" customHeight="1">
      <c r="A13" s="48" t="s">
        <v>267</v>
      </c>
      <c r="B13" s="48"/>
      <c r="C13" s="295"/>
      <c r="D13" s="295">
        <v>3</v>
      </c>
      <c r="E13" s="295">
        <v>229</v>
      </c>
      <c r="F13" s="295">
        <v>4871</v>
      </c>
      <c r="G13" s="295">
        <v>5395</v>
      </c>
      <c r="H13" s="295">
        <v>2504</v>
      </c>
      <c r="I13" s="295">
        <v>144</v>
      </c>
      <c r="J13" s="296">
        <v>12909</v>
      </c>
      <c r="K13" s="73"/>
    </row>
    <row r="14" spans="1:11" s="70" customFormat="1" ht="18.9" customHeight="1">
      <c r="A14" s="48" t="s">
        <v>268</v>
      </c>
      <c r="B14" s="48"/>
      <c r="C14" s="295">
        <v>1</v>
      </c>
      <c r="D14" s="295">
        <v>1</v>
      </c>
      <c r="E14" s="295">
        <v>354</v>
      </c>
      <c r="F14" s="295">
        <v>2834</v>
      </c>
      <c r="G14" s="295">
        <v>1698</v>
      </c>
      <c r="H14" s="295">
        <v>2251</v>
      </c>
      <c r="I14" s="295">
        <v>115</v>
      </c>
      <c r="J14" s="296">
        <v>7151</v>
      </c>
      <c r="K14" s="73"/>
    </row>
    <row r="15" spans="1:11" s="70" customFormat="1" ht="18.9" customHeight="1">
      <c r="A15" s="48" t="s">
        <v>269</v>
      </c>
      <c r="B15" s="48"/>
      <c r="C15" s="295"/>
      <c r="D15" s="295">
        <v>13</v>
      </c>
      <c r="E15" s="295">
        <v>653</v>
      </c>
      <c r="F15" s="295">
        <v>17450</v>
      </c>
      <c r="G15" s="295">
        <v>13010</v>
      </c>
      <c r="H15" s="295">
        <v>8246</v>
      </c>
      <c r="I15" s="295">
        <v>259</v>
      </c>
      <c r="J15" s="296">
        <v>38833</v>
      </c>
      <c r="K15" s="73"/>
    </row>
    <row r="16" spans="1:11" s="70" customFormat="1" ht="18.9" customHeight="1">
      <c r="A16" s="48" t="s">
        <v>270</v>
      </c>
      <c r="B16" s="48"/>
      <c r="C16" s="295"/>
      <c r="D16" s="295"/>
      <c r="E16" s="295">
        <v>13</v>
      </c>
      <c r="F16" s="295">
        <v>653</v>
      </c>
      <c r="G16" s="295">
        <v>712</v>
      </c>
      <c r="H16" s="295">
        <v>672</v>
      </c>
      <c r="I16" s="295">
        <v>7</v>
      </c>
      <c r="J16" s="296">
        <v>1999</v>
      </c>
      <c r="K16" s="73"/>
    </row>
    <row r="17" spans="1:11" s="70" customFormat="1" ht="18.9" customHeight="1">
      <c r="A17" s="48" t="s">
        <v>288</v>
      </c>
      <c r="B17" s="48"/>
      <c r="C17" s="295"/>
      <c r="D17" s="295"/>
      <c r="E17" s="295">
        <v>112</v>
      </c>
      <c r="F17" s="295">
        <v>1862</v>
      </c>
      <c r="G17" s="295">
        <v>2178</v>
      </c>
      <c r="H17" s="295">
        <v>1713</v>
      </c>
      <c r="I17" s="295">
        <v>62</v>
      </c>
      <c r="J17" s="296">
        <v>5836</v>
      </c>
      <c r="K17" s="73"/>
    </row>
    <row r="18" spans="1:11" s="70" customFormat="1" ht="18.9" customHeight="1">
      <c r="A18" s="48" t="s">
        <v>272</v>
      </c>
      <c r="B18" s="48"/>
      <c r="C18" s="295"/>
      <c r="D18" s="295">
        <v>7</v>
      </c>
      <c r="E18" s="295">
        <v>277</v>
      </c>
      <c r="F18" s="295">
        <v>4320</v>
      </c>
      <c r="G18" s="295">
        <v>3603</v>
      </c>
      <c r="H18" s="295">
        <v>6730</v>
      </c>
      <c r="I18" s="295">
        <v>496</v>
      </c>
      <c r="J18" s="296">
        <v>15042</v>
      </c>
      <c r="K18" s="73"/>
    </row>
    <row r="19" spans="1:11" s="70" customFormat="1" ht="18.9" customHeight="1">
      <c r="A19" s="48" t="s">
        <v>289</v>
      </c>
      <c r="B19" s="48"/>
      <c r="C19" s="295"/>
      <c r="D19" s="295">
        <v>5</v>
      </c>
      <c r="E19" s="295">
        <v>394</v>
      </c>
      <c r="F19" s="295">
        <v>7467</v>
      </c>
      <c r="G19" s="295">
        <v>6488</v>
      </c>
      <c r="H19" s="295">
        <v>5866</v>
      </c>
      <c r="I19" s="295">
        <v>260</v>
      </c>
      <c r="J19" s="296">
        <v>20026</v>
      </c>
      <c r="K19" s="73"/>
    </row>
    <row r="20" spans="1:11" s="70" customFormat="1" ht="18.9" customHeight="1">
      <c r="A20" s="48" t="s">
        <v>274</v>
      </c>
      <c r="B20" s="48"/>
      <c r="C20" s="295"/>
      <c r="D20" s="295">
        <v>13</v>
      </c>
      <c r="E20" s="295">
        <v>841</v>
      </c>
      <c r="F20" s="295">
        <v>8669</v>
      </c>
      <c r="G20" s="295">
        <v>5563</v>
      </c>
      <c r="H20" s="295">
        <v>5745</v>
      </c>
      <c r="I20" s="295">
        <v>442</v>
      </c>
      <c r="J20" s="296">
        <v>20911</v>
      </c>
      <c r="K20" s="73"/>
    </row>
    <row r="21" spans="1:11" s="70" customFormat="1" ht="18.9" customHeight="1">
      <c r="A21" s="48" t="s">
        <v>275</v>
      </c>
      <c r="B21" s="48"/>
      <c r="C21" s="295"/>
      <c r="D21" s="295">
        <v>5</v>
      </c>
      <c r="E21" s="295">
        <v>407</v>
      </c>
      <c r="F21" s="295">
        <v>4621</v>
      </c>
      <c r="G21" s="295">
        <v>5851</v>
      </c>
      <c r="H21" s="295">
        <v>5746</v>
      </c>
      <c r="I21" s="295">
        <v>397</v>
      </c>
      <c r="J21" s="296">
        <v>16614</v>
      </c>
      <c r="K21" s="73"/>
    </row>
    <row r="22" spans="1:11" s="70" customFormat="1" ht="18.9" customHeight="1">
      <c r="A22" s="48" t="s">
        <v>276</v>
      </c>
      <c r="B22" s="48"/>
      <c r="C22" s="295">
        <v>54</v>
      </c>
      <c r="D22" s="295">
        <v>674</v>
      </c>
      <c r="E22" s="295">
        <v>20499</v>
      </c>
      <c r="F22" s="295">
        <v>73130</v>
      </c>
      <c r="G22" s="295">
        <v>33699</v>
      </c>
      <c r="H22" s="295">
        <v>152400</v>
      </c>
      <c r="I22" s="295">
        <v>16904</v>
      </c>
      <c r="J22" s="296">
        <v>290085</v>
      </c>
      <c r="K22" s="73"/>
    </row>
    <row r="23" spans="1:11" s="70" customFormat="1" ht="18.9" customHeight="1">
      <c r="A23" s="48" t="s">
        <v>277</v>
      </c>
      <c r="B23" s="48"/>
      <c r="C23" s="295"/>
      <c r="D23" s="295">
        <v>2</v>
      </c>
      <c r="E23" s="295">
        <v>170</v>
      </c>
      <c r="F23" s="295">
        <v>1066</v>
      </c>
      <c r="G23" s="295">
        <v>1077</v>
      </c>
      <c r="H23" s="295">
        <v>1861</v>
      </c>
      <c r="I23" s="295">
        <v>126</v>
      </c>
      <c r="J23" s="296">
        <v>4248</v>
      </c>
      <c r="K23" s="73"/>
    </row>
    <row r="24" spans="1:11" s="70" customFormat="1" ht="18.9" customHeight="1">
      <c r="A24" s="48" t="s">
        <v>278</v>
      </c>
      <c r="B24" s="48"/>
      <c r="C24" s="295"/>
      <c r="D24" s="295"/>
      <c r="E24" s="295">
        <v>43</v>
      </c>
      <c r="F24" s="295">
        <v>1012</v>
      </c>
      <c r="G24" s="295">
        <v>794</v>
      </c>
      <c r="H24" s="295">
        <v>812</v>
      </c>
      <c r="I24" s="295">
        <v>9</v>
      </c>
      <c r="J24" s="296">
        <v>2637</v>
      </c>
      <c r="K24" s="73"/>
    </row>
    <row r="25" spans="1:11" s="70" customFormat="1" ht="18.9" customHeight="1">
      <c r="A25" s="48" t="s">
        <v>279</v>
      </c>
      <c r="B25" s="48"/>
      <c r="C25" s="295"/>
      <c r="D25" s="295">
        <v>1</v>
      </c>
      <c r="E25" s="295">
        <v>54</v>
      </c>
      <c r="F25" s="295">
        <v>1956</v>
      </c>
      <c r="G25" s="295">
        <v>1244</v>
      </c>
      <c r="H25" s="295">
        <v>1313</v>
      </c>
      <c r="I25" s="295">
        <v>81</v>
      </c>
      <c r="J25" s="296">
        <v>4556</v>
      </c>
      <c r="K25" s="73"/>
    </row>
    <row r="26" spans="1:11" s="70" customFormat="1" ht="18.9" customHeight="1">
      <c r="A26" s="48" t="s">
        <v>280</v>
      </c>
      <c r="B26" s="48"/>
      <c r="C26" s="295"/>
      <c r="D26" s="295"/>
      <c r="E26" s="295">
        <v>48</v>
      </c>
      <c r="F26" s="295">
        <v>910</v>
      </c>
      <c r="G26" s="295">
        <v>758</v>
      </c>
      <c r="H26" s="295">
        <v>713</v>
      </c>
      <c r="I26" s="295">
        <v>32</v>
      </c>
      <c r="J26" s="296">
        <v>2407</v>
      </c>
      <c r="K26" s="73"/>
    </row>
    <row r="27" spans="1:11" s="70" customFormat="1" ht="18.9" customHeight="1">
      <c r="A27" s="48" t="s">
        <v>281</v>
      </c>
      <c r="B27" s="48"/>
      <c r="C27" s="295"/>
      <c r="D27" s="295">
        <v>8</v>
      </c>
      <c r="E27" s="295">
        <v>390</v>
      </c>
      <c r="F27" s="295">
        <v>7835</v>
      </c>
      <c r="G27" s="295">
        <v>10275</v>
      </c>
      <c r="H27" s="295">
        <v>11453</v>
      </c>
      <c r="I27" s="295">
        <v>426</v>
      </c>
      <c r="J27" s="296">
        <v>29570</v>
      </c>
      <c r="K27" s="73"/>
    </row>
    <row r="28" spans="1:11" s="70" customFormat="1" ht="18.9" customHeight="1">
      <c r="A28" s="48" t="s">
        <v>282</v>
      </c>
      <c r="B28" s="48"/>
      <c r="C28" s="295"/>
      <c r="D28" s="295">
        <v>4</v>
      </c>
      <c r="E28" s="295">
        <v>217</v>
      </c>
      <c r="F28" s="295">
        <v>11738</v>
      </c>
      <c r="G28" s="295">
        <v>10800</v>
      </c>
      <c r="H28" s="295">
        <v>4116</v>
      </c>
      <c r="I28" s="295">
        <v>53</v>
      </c>
      <c r="J28" s="296">
        <v>26498</v>
      </c>
      <c r="K28" s="73"/>
    </row>
    <row r="29" spans="1:11" s="70" customFormat="1" ht="18.9" customHeight="1">
      <c r="A29" s="48" t="s">
        <v>290</v>
      </c>
      <c r="B29" s="48"/>
      <c r="C29" s="295"/>
      <c r="D29" s="295">
        <v>2</v>
      </c>
      <c r="E29" s="295">
        <v>169</v>
      </c>
      <c r="F29" s="295">
        <v>2026</v>
      </c>
      <c r="G29" s="295">
        <v>2168</v>
      </c>
      <c r="H29" s="295">
        <v>2116</v>
      </c>
      <c r="I29" s="295">
        <v>151</v>
      </c>
      <c r="J29" s="296">
        <v>6489</v>
      </c>
      <c r="K29" s="73"/>
    </row>
    <row r="30" spans="1:11" s="70" customFormat="1" ht="18.9" customHeight="1">
      <c r="A30" s="48" t="s">
        <v>284</v>
      </c>
      <c r="B30" s="48"/>
      <c r="C30" s="295"/>
      <c r="D30" s="295">
        <v>6</v>
      </c>
      <c r="E30" s="295">
        <v>251</v>
      </c>
      <c r="F30" s="295">
        <v>6351</v>
      </c>
      <c r="G30" s="295">
        <v>4961</v>
      </c>
      <c r="H30" s="295">
        <v>2985</v>
      </c>
      <c r="I30" s="295">
        <v>235</v>
      </c>
      <c r="J30" s="296">
        <v>14452</v>
      </c>
      <c r="K30" s="73"/>
    </row>
    <row r="31" spans="1:11" s="70" customFormat="1" ht="18.9" customHeight="1">
      <c r="A31" s="48" t="s">
        <v>285</v>
      </c>
      <c r="B31" s="48"/>
      <c r="C31" s="295"/>
      <c r="D31" s="295"/>
      <c r="E31" s="295">
        <v>33</v>
      </c>
      <c r="F31" s="295">
        <v>1550</v>
      </c>
      <c r="G31" s="295">
        <v>1837</v>
      </c>
      <c r="H31" s="295">
        <v>1334</v>
      </c>
      <c r="I31" s="295">
        <v>87</v>
      </c>
      <c r="J31" s="296">
        <v>4685</v>
      </c>
      <c r="K31" s="73"/>
    </row>
    <row r="32" spans="1:11" s="70" customFormat="1" ht="18.9" customHeight="1">
      <c r="A32" s="48" t="s">
        <v>286</v>
      </c>
      <c r="B32" s="48"/>
      <c r="C32" s="295"/>
      <c r="D32" s="295">
        <v>2</v>
      </c>
      <c r="E32" s="295">
        <v>131</v>
      </c>
      <c r="F32" s="295">
        <v>874</v>
      </c>
      <c r="G32" s="295">
        <v>924</v>
      </c>
      <c r="H32" s="295">
        <v>1488</v>
      </c>
      <c r="I32" s="295">
        <v>50</v>
      </c>
      <c r="J32" s="296">
        <v>3430</v>
      </c>
      <c r="K32" s="73"/>
    </row>
    <row r="33" spans="1:10" s="69" customFormat="1" ht="30" customHeight="1">
      <c r="A33" s="284" t="s">
        <v>112</v>
      </c>
      <c r="B33" s="131"/>
      <c r="C33" s="236">
        <v>55</v>
      </c>
      <c r="D33" s="236">
        <v>746</v>
      </c>
      <c r="E33" s="236">
        <v>24991</v>
      </c>
      <c r="F33" s="296">
        <v>185947</v>
      </c>
      <c r="G33" s="296">
        <v>134088</v>
      </c>
      <c r="H33" s="296">
        <v>234207</v>
      </c>
      <c r="I33" s="296">
        <v>21147</v>
      </c>
      <c r="J33" s="296">
        <v>585661</v>
      </c>
    </row>
    <row r="34" spans="1:10" s="68" customFormat="1" ht="8.1" customHeight="1" thickBot="1">
      <c r="A34" s="50"/>
      <c r="B34" s="50"/>
      <c r="C34" s="248"/>
      <c r="D34" s="248"/>
      <c r="E34" s="248"/>
      <c r="F34" s="248"/>
      <c r="G34" s="248"/>
      <c r="H34" s="248"/>
      <c r="I34" s="248"/>
      <c r="J34" s="248"/>
    </row>
    <row r="35" s="51" customFormat="1" ht="9.9" customHeight="1"/>
    <row r="36" spans="1:10" s="53" customFormat="1" ht="15.75" customHeight="1">
      <c r="A36" s="52" t="s">
        <v>318</v>
      </c>
      <c r="B36" s="52"/>
      <c r="I36" s="54"/>
      <c r="J36" s="54"/>
    </row>
    <row r="37" spans="1:10" s="53" customFormat="1" ht="13.2" customHeight="1">
      <c r="A37" s="382" t="s">
        <v>243</v>
      </c>
      <c r="B37" s="360"/>
      <c r="C37" s="360"/>
      <c r="D37" s="360"/>
      <c r="E37" s="360"/>
      <c r="F37" s="360"/>
      <c r="G37" s="360"/>
      <c r="H37" s="360"/>
      <c r="I37" s="360"/>
      <c r="J37" s="360"/>
    </row>
    <row r="38" spans="1:12" s="60" customFormat="1" ht="15">
      <c r="A38" s="360" t="s">
        <v>294</v>
      </c>
      <c r="B38" s="360"/>
      <c r="C38" s="360"/>
      <c r="D38" s="360"/>
      <c r="E38" s="360"/>
      <c r="F38" s="360"/>
      <c r="G38" s="360"/>
      <c r="H38" s="360"/>
      <c r="I38" s="360"/>
      <c r="J38" s="360"/>
      <c r="K38" s="264"/>
      <c r="L38" s="264"/>
    </row>
    <row r="39" spans="1:10" s="60" customFormat="1" ht="29.25" customHeight="1">
      <c r="A39" s="360" t="s">
        <v>295</v>
      </c>
      <c r="B39" s="360"/>
      <c r="C39" s="360"/>
      <c r="D39" s="360"/>
      <c r="E39" s="360"/>
      <c r="F39" s="360"/>
      <c r="G39" s="360"/>
      <c r="H39" s="360"/>
      <c r="I39" s="360"/>
      <c r="J39" s="360"/>
    </row>
    <row r="40" spans="1:10" s="60" customFormat="1" ht="33.75" customHeight="1">
      <c r="A40" s="380" t="s">
        <v>312</v>
      </c>
      <c r="B40" s="380"/>
      <c r="C40" s="380"/>
      <c r="D40" s="380"/>
      <c r="E40" s="380"/>
      <c r="F40" s="380"/>
      <c r="G40" s="380"/>
      <c r="H40" s="380"/>
      <c r="I40" s="380"/>
      <c r="J40" s="380"/>
    </row>
    <row r="41" spans="1:10" s="60" customFormat="1" ht="15">
      <c r="A41" s="126"/>
      <c r="B41" s="65"/>
      <c r="C41" s="249"/>
      <c r="D41" s="249"/>
      <c r="E41" s="249"/>
      <c r="F41" s="250"/>
      <c r="G41" s="250"/>
      <c r="H41" s="250"/>
      <c r="I41" s="250"/>
      <c r="J41" s="250"/>
    </row>
    <row r="42" spans="1:10" s="63" customFormat="1" ht="15">
      <c r="A42" s="64"/>
      <c r="B42" s="64"/>
      <c r="C42" s="232"/>
      <c r="D42" s="64"/>
      <c r="E42" s="64"/>
      <c r="F42" s="64"/>
      <c r="G42" s="64"/>
      <c r="H42" s="64"/>
      <c r="I42" s="232"/>
      <c r="J42" s="251"/>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7">
    <mergeCell ref="A40:J40"/>
    <mergeCell ref="A1:J1"/>
    <mergeCell ref="A2:J2"/>
    <mergeCell ref="A3:J3"/>
    <mergeCell ref="A37:J37"/>
    <mergeCell ref="A38:J38"/>
    <mergeCell ref="A39:J39"/>
  </mergeCells>
  <printOptions horizontalCentered="1" verticalCentered="1"/>
  <pageMargins left="0.7874015748031497" right="0.7874015748031497" top="0.62" bottom="0.51" header="0" footer="0"/>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1"/>
  <sheetViews>
    <sheetView showGridLines="0" workbookViewId="0" topLeftCell="A1">
      <selection activeCell="C11" sqref="C11:D11"/>
    </sheetView>
  </sheetViews>
  <sheetFormatPr defaultColWidth="9.140625" defaultRowHeight="15"/>
  <cols>
    <col min="1" max="1" width="2.8515625" style="208" customWidth="1"/>
    <col min="2" max="2" width="15.28125" style="208" customWidth="1"/>
    <col min="3" max="3" width="54.140625" style="208" customWidth="1"/>
    <col min="4" max="4" width="57.57421875" style="208" customWidth="1"/>
    <col min="5" max="6" width="53.00390625" style="208" customWidth="1"/>
    <col min="7" max="7" width="59.28125" style="208" customWidth="1"/>
    <col min="8" max="8" width="59.421875" style="208" customWidth="1"/>
    <col min="9" max="9" width="59.421875" style="223" customWidth="1"/>
    <col min="10" max="16384" width="9.140625" style="208" customWidth="1"/>
  </cols>
  <sheetData>
    <row r="1" spans="1:9" ht="17.25" thickTop="1">
      <c r="A1" s="207"/>
      <c r="B1" s="207"/>
      <c r="C1" s="207"/>
      <c r="D1" s="207"/>
      <c r="E1" s="207"/>
      <c r="F1" s="207"/>
      <c r="G1" s="207"/>
      <c r="H1" s="207"/>
      <c r="I1" s="220"/>
    </row>
    <row r="2" spans="3:9" ht="15">
      <c r="C2" s="337" t="s">
        <v>129</v>
      </c>
      <c r="D2" s="338"/>
      <c r="E2" s="209" t="s">
        <v>95</v>
      </c>
      <c r="F2" s="209" t="s">
        <v>96</v>
      </c>
      <c r="G2" s="209" t="s">
        <v>160</v>
      </c>
      <c r="H2" s="209" t="s">
        <v>161</v>
      </c>
      <c r="I2" s="221" t="s">
        <v>185</v>
      </c>
    </row>
    <row r="3" spans="2:9" ht="182.25" customHeight="1">
      <c r="B3" s="210" t="s">
        <v>174</v>
      </c>
      <c r="C3" s="339" t="s">
        <v>206</v>
      </c>
      <c r="D3" s="340"/>
      <c r="E3" s="341" t="s">
        <v>207</v>
      </c>
      <c r="F3" s="340"/>
      <c r="G3" s="218" t="s">
        <v>300</v>
      </c>
      <c r="H3" s="218" t="s">
        <v>257</v>
      </c>
      <c r="I3" s="218" t="s">
        <v>301</v>
      </c>
    </row>
    <row r="4" spans="2:9" ht="158.25" customHeight="1">
      <c r="B4" s="211" t="s">
        <v>175</v>
      </c>
      <c r="C4" s="212" t="s">
        <v>309</v>
      </c>
      <c r="D4" s="212" t="s">
        <v>310</v>
      </c>
      <c r="E4" s="212" t="s">
        <v>208</v>
      </c>
      <c r="F4" s="169" t="s">
        <v>167</v>
      </c>
      <c r="G4" s="169" t="s">
        <v>215</v>
      </c>
      <c r="H4" s="169" t="s">
        <v>166</v>
      </c>
      <c r="I4" s="218" t="s">
        <v>186</v>
      </c>
    </row>
    <row r="5" spans="2:9" ht="68.25" customHeight="1">
      <c r="B5" s="213" t="s">
        <v>98</v>
      </c>
      <c r="C5" s="341" t="s">
        <v>209</v>
      </c>
      <c r="D5" s="342"/>
      <c r="E5" s="169" t="s">
        <v>128</v>
      </c>
      <c r="F5" s="169" t="s">
        <v>127</v>
      </c>
      <c r="G5" s="169" t="s">
        <v>162</v>
      </c>
      <c r="H5" s="169" t="s">
        <v>162</v>
      </c>
      <c r="I5" s="218" t="s">
        <v>188</v>
      </c>
    </row>
    <row r="6" spans="2:9" s="223" customFormat="1" ht="50.1" customHeight="1">
      <c r="B6" s="266" t="s">
        <v>223</v>
      </c>
      <c r="C6" s="341" t="s">
        <v>100</v>
      </c>
      <c r="D6" s="342"/>
      <c r="E6" s="212" t="s">
        <v>101</v>
      </c>
      <c r="F6" s="212" t="s">
        <v>102</v>
      </c>
      <c r="G6" s="267" t="s">
        <v>302</v>
      </c>
      <c r="H6" s="212" t="s">
        <v>163</v>
      </c>
      <c r="I6" s="218" t="s">
        <v>102</v>
      </c>
    </row>
    <row r="7" spans="2:9" ht="128.85" customHeight="1">
      <c r="B7" s="210" t="s">
        <v>176</v>
      </c>
      <c r="C7" s="169" t="s">
        <v>308</v>
      </c>
      <c r="D7" s="169" t="s">
        <v>311</v>
      </c>
      <c r="E7" s="169" t="s">
        <v>104</v>
      </c>
      <c r="F7" s="169"/>
      <c r="G7" s="170" t="s">
        <v>104</v>
      </c>
      <c r="H7" s="170" t="s">
        <v>104</v>
      </c>
      <c r="I7" s="218" t="s">
        <v>104</v>
      </c>
    </row>
    <row r="8" spans="2:9" ht="333.75" customHeight="1">
      <c r="B8" s="213" t="s">
        <v>126</v>
      </c>
      <c r="C8" s="215" t="s">
        <v>216</v>
      </c>
      <c r="D8" s="171" t="s">
        <v>220</v>
      </c>
      <c r="E8" s="171" t="s">
        <v>125</v>
      </c>
      <c r="F8" s="171" t="s">
        <v>217</v>
      </c>
      <c r="G8" s="171" t="s">
        <v>218</v>
      </c>
      <c r="H8" s="171" t="s">
        <v>219</v>
      </c>
      <c r="I8" s="219" t="s">
        <v>187</v>
      </c>
    </row>
    <row r="9" spans="2:9" ht="165" customHeight="1">
      <c r="B9" s="214" t="s">
        <v>105</v>
      </c>
      <c r="C9" s="288" t="s">
        <v>321</v>
      </c>
      <c r="D9" s="172" t="s">
        <v>214</v>
      </c>
      <c r="E9" s="288" t="s">
        <v>303</v>
      </c>
      <c r="F9" s="288" t="s">
        <v>213</v>
      </c>
      <c r="G9" s="288" t="s">
        <v>304</v>
      </c>
      <c r="H9" s="288" t="s">
        <v>305</v>
      </c>
      <c r="I9" s="222" t="s">
        <v>306</v>
      </c>
    </row>
    <row r="10" spans="2:9" ht="118.5" customHeight="1">
      <c r="B10" s="268" t="s">
        <v>212</v>
      </c>
      <c r="C10" s="333" t="s">
        <v>221</v>
      </c>
      <c r="D10" s="334"/>
      <c r="E10" s="335" t="s">
        <v>222</v>
      </c>
      <c r="F10" s="336"/>
      <c r="G10" s="269"/>
      <c r="H10" s="269"/>
      <c r="I10" s="270"/>
    </row>
    <row r="11" spans="1:9" ht="66" customHeight="1" thickBot="1">
      <c r="A11" s="216"/>
      <c r="B11" s="268" t="s">
        <v>224</v>
      </c>
      <c r="C11" s="333" t="s">
        <v>297</v>
      </c>
      <c r="D11" s="334"/>
      <c r="E11" s="333" t="s">
        <v>297</v>
      </c>
      <c r="F11" s="334"/>
      <c r="G11" s="288" t="s">
        <v>299</v>
      </c>
      <c r="H11" s="288" t="s">
        <v>298</v>
      </c>
      <c r="I11" s="288" t="s">
        <v>299</v>
      </c>
    </row>
    <row r="12" ht="14.4" thickTop="1"/>
    <row r="19" ht="22.5" customHeight="1"/>
  </sheetData>
  <mergeCells count="9">
    <mergeCell ref="C10:D10"/>
    <mergeCell ref="E10:F10"/>
    <mergeCell ref="C11:D11"/>
    <mergeCell ref="E11:F11"/>
    <mergeCell ref="C2:D2"/>
    <mergeCell ref="C3:D3"/>
    <mergeCell ref="E3:F3"/>
    <mergeCell ref="C5:D5"/>
    <mergeCell ref="C6:D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topLeftCell="A3">
      <selection activeCell="B6" sqref="B6"/>
    </sheetView>
  </sheetViews>
  <sheetFormatPr defaultColWidth="11.421875" defaultRowHeight="15"/>
  <cols>
    <col min="2" max="2" width="24.7109375" style="0" customWidth="1"/>
    <col min="3" max="3" width="98.7109375" style="0" customWidth="1"/>
  </cols>
  <sheetData>
    <row r="2" ht="15">
      <c r="C2" s="179" t="s">
        <v>173</v>
      </c>
    </row>
    <row r="3" spans="2:3" ht="99" customHeight="1">
      <c r="B3" s="88" t="s">
        <v>97</v>
      </c>
      <c r="C3" s="180" t="s">
        <v>210</v>
      </c>
    </row>
    <row r="4" spans="2:3" ht="105" customHeight="1">
      <c r="B4" s="144" t="s">
        <v>177</v>
      </c>
      <c r="C4" s="181" t="s">
        <v>178</v>
      </c>
    </row>
    <row r="5" spans="2:3" ht="122.25" customHeight="1">
      <c r="B5" s="89" t="s">
        <v>179</v>
      </c>
      <c r="C5" s="181" t="s">
        <v>180</v>
      </c>
    </row>
    <row r="6" spans="2:3" ht="54.75" customHeight="1">
      <c r="B6" s="88" t="s">
        <v>99</v>
      </c>
      <c r="C6" s="181" t="s">
        <v>181</v>
      </c>
    </row>
    <row r="7" spans="2:3" ht="292.2" customHeight="1">
      <c r="B7" s="88" t="s">
        <v>103</v>
      </c>
      <c r="C7" s="181" t="s">
        <v>307</v>
      </c>
    </row>
    <row r="8" spans="2:3" ht="165.75" customHeight="1">
      <c r="B8" s="90" t="s">
        <v>126</v>
      </c>
      <c r="C8" s="182" t="s">
        <v>211</v>
      </c>
    </row>
    <row r="9" spans="2:3" ht="41.4">
      <c r="B9" s="88" t="s">
        <v>105</v>
      </c>
      <c r="C9" s="182" t="s">
        <v>182</v>
      </c>
    </row>
    <row r="10" spans="2:3" ht="48" customHeight="1">
      <c r="B10" s="213" t="s">
        <v>224</v>
      </c>
      <c r="C10" s="299" t="s">
        <v>313</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R16"/>
  <sheetViews>
    <sheetView showGridLines="0" zoomScaleSheetLayoutView="70" workbookViewId="0" topLeftCell="A19">
      <selection activeCell="B6" sqref="B6:J6"/>
    </sheetView>
  </sheetViews>
  <sheetFormatPr defaultColWidth="10.8515625" defaultRowHeight="15"/>
  <cols>
    <col min="1" max="1" width="2.8515625" style="27" customWidth="1"/>
    <col min="2" max="2" width="27.00390625" style="27" customWidth="1"/>
    <col min="3" max="3" width="16.57421875" style="27" customWidth="1"/>
    <col min="4" max="4" width="15.8515625" style="27" customWidth="1"/>
    <col min="5" max="6" width="16.140625" style="27" customWidth="1"/>
    <col min="7" max="7" width="16.421875" style="27" customWidth="1"/>
    <col min="8" max="8" width="16.140625" style="27" customWidth="1"/>
    <col min="9" max="9" width="16.00390625" style="27" customWidth="1"/>
    <col min="10" max="10" width="16.140625" style="27" customWidth="1"/>
    <col min="11" max="11" width="2.8515625" style="27" customWidth="1"/>
    <col min="12" max="17" width="10.8515625" style="27" customWidth="1"/>
    <col min="18" max="18" width="32.8515625" style="27" customWidth="1"/>
    <col min="19" max="248" width="10.8515625" style="27" customWidth="1"/>
    <col min="249" max="249" width="27.00390625" style="27" customWidth="1"/>
    <col min="250" max="504" width="10.8515625" style="27" customWidth="1"/>
    <col min="505" max="505" width="27.00390625" style="27" customWidth="1"/>
    <col min="506" max="760" width="10.8515625" style="27" customWidth="1"/>
    <col min="761" max="761" width="27.00390625" style="27" customWidth="1"/>
    <col min="762" max="1016" width="10.8515625" style="27" customWidth="1"/>
    <col min="1017" max="1017" width="27.00390625" style="27" customWidth="1"/>
    <col min="1018" max="1272" width="10.8515625" style="27" customWidth="1"/>
    <col min="1273" max="1273" width="27.00390625" style="27" customWidth="1"/>
    <col min="1274" max="1528" width="10.8515625" style="27" customWidth="1"/>
    <col min="1529" max="1529" width="27.00390625" style="27" customWidth="1"/>
    <col min="1530" max="1784" width="10.8515625" style="27" customWidth="1"/>
    <col min="1785" max="1785" width="27.00390625" style="27" customWidth="1"/>
    <col min="1786" max="2040" width="10.8515625" style="27" customWidth="1"/>
    <col min="2041" max="2041" width="27.00390625" style="27" customWidth="1"/>
    <col min="2042" max="2296" width="10.8515625" style="27" customWidth="1"/>
    <col min="2297" max="2297" width="27.00390625" style="27" customWidth="1"/>
    <col min="2298" max="2552" width="10.8515625" style="27" customWidth="1"/>
    <col min="2553" max="2553" width="27.00390625" style="27" customWidth="1"/>
    <col min="2554" max="2808" width="10.8515625" style="27" customWidth="1"/>
    <col min="2809" max="2809" width="27.00390625" style="27" customWidth="1"/>
    <col min="2810" max="3064" width="10.8515625" style="27" customWidth="1"/>
    <col min="3065" max="3065" width="27.00390625" style="27" customWidth="1"/>
    <col min="3066" max="3320" width="10.8515625" style="27" customWidth="1"/>
    <col min="3321" max="3321" width="27.00390625" style="27" customWidth="1"/>
    <col min="3322" max="3576" width="10.8515625" style="27" customWidth="1"/>
    <col min="3577" max="3577" width="27.00390625" style="27" customWidth="1"/>
    <col min="3578" max="3832" width="10.8515625" style="27" customWidth="1"/>
    <col min="3833" max="3833" width="27.00390625" style="27" customWidth="1"/>
    <col min="3834" max="4088" width="10.8515625" style="27" customWidth="1"/>
    <col min="4089" max="4089" width="27.00390625" style="27" customWidth="1"/>
    <col min="4090" max="4344" width="10.8515625" style="27" customWidth="1"/>
    <col min="4345" max="4345" width="27.00390625" style="27" customWidth="1"/>
    <col min="4346" max="4600" width="10.8515625" style="27" customWidth="1"/>
    <col min="4601" max="4601" width="27.00390625" style="27" customWidth="1"/>
    <col min="4602" max="4856" width="10.8515625" style="27" customWidth="1"/>
    <col min="4857" max="4857" width="27.00390625" style="27" customWidth="1"/>
    <col min="4858" max="5112" width="10.8515625" style="27" customWidth="1"/>
    <col min="5113" max="5113" width="27.00390625" style="27" customWidth="1"/>
    <col min="5114" max="5368" width="10.8515625" style="27" customWidth="1"/>
    <col min="5369" max="5369" width="27.00390625" style="27" customWidth="1"/>
    <col min="5370" max="5624" width="10.8515625" style="27" customWidth="1"/>
    <col min="5625" max="5625" width="27.00390625" style="27" customWidth="1"/>
    <col min="5626" max="5880" width="10.8515625" style="27" customWidth="1"/>
    <col min="5881" max="5881" width="27.00390625" style="27" customWidth="1"/>
    <col min="5882" max="6136" width="10.8515625" style="27" customWidth="1"/>
    <col min="6137" max="6137" width="27.00390625" style="27" customWidth="1"/>
    <col min="6138" max="6392" width="10.8515625" style="27" customWidth="1"/>
    <col min="6393" max="6393" width="27.00390625" style="27" customWidth="1"/>
    <col min="6394" max="6648" width="10.8515625" style="27" customWidth="1"/>
    <col min="6649" max="6649" width="27.00390625" style="27" customWidth="1"/>
    <col min="6650" max="6904" width="10.8515625" style="27" customWidth="1"/>
    <col min="6905" max="6905" width="27.00390625" style="27" customWidth="1"/>
    <col min="6906" max="7160" width="10.8515625" style="27" customWidth="1"/>
    <col min="7161" max="7161" width="27.00390625" style="27" customWidth="1"/>
    <col min="7162" max="7416" width="10.8515625" style="27" customWidth="1"/>
    <col min="7417" max="7417" width="27.00390625" style="27" customWidth="1"/>
    <col min="7418" max="7672" width="10.8515625" style="27" customWidth="1"/>
    <col min="7673" max="7673" width="27.00390625" style="27" customWidth="1"/>
    <col min="7674" max="7928" width="10.8515625" style="27" customWidth="1"/>
    <col min="7929" max="7929" width="27.00390625" style="27" customWidth="1"/>
    <col min="7930" max="8184" width="10.8515625" style="27" customWidth="1"/>
    <col min="8185" max="8185" width="27.00390625" style="27" customWidth="1"/>
    <col min="8186" max="8440" width="10.8515625" style="27" customWidth="1"/>
    <col min="8441" max="8441" width="27.00390625" style="27" customWidth="1"/>
    <col min="8442" max="8696" width="10.8515625" style="27" customWidth="1"/>
    <col min="8697" max="8697" width="27.00390625" style="27" customWidth="1"/>
    <col min="8698" max="8952" width="10.8515625" style="27" customWidth="1"/>
    <col min="8953" max="8953" width="27.00390625" style="27" customWidth="1"/>
    <col min="8954" max="9208" width="10.8515625" style="27" customWidth="1"/>
    <col min="9209" max="9209" width="27.00390625" style="27" customWidth="1"/>
    <col min="9210" max="9464" width="10.8515625" style="27" customWidth="1"/>
    <col min="9465" max="9465" width="27.00390625" style="27" customWidth="1"/>
    <col min="9466" max="9720" width="10.8515625" style="27" customWidth="1"/>
    <col min="9721" max="9721" width="27.00390625" style="27" customWidth="1"/>
    <col min="9722" max="9976" width="10.8515625" style="27" customWidth="1"/>
    <col min="9977" max="9977" width="27.00390625" style="27" customWidth="1"/>
    <col min="9978" max="10232" width="10.8515625" style="27" customWidth="1"/>
    <col min="10233" max="10233" width="27.00390625" style="27" customWidth="1"/>
    <col min="10234" max="10488" width="10.8515625" style="27" customWidth="1"/>
    <col min="10489" max="10489" width="27.00390625" style="27" customWidth="1"/>
    <col min="10490" max="10744" width="10.8515625" style="27" customWidth="1"/>
    <col min="10745" max="10745" width="27.00390625" style="27" customWidth="1"/>
    <col min="10746" max="11000" width="10.8515625" style="27" customWidth="1"/>
    <col min="11001" max="11001" width="27.00390625" style="27" customWidth="1"/>
    <col min="11002" max="11256" width="10.8515625" style="27" customWidth="1"/>
    <col min="11257" max="11257" width="27.00390625" style="27" customWidth="1"/>
    <col min="11258" max="11512" width="10.8515625" style="27" customWidth="1"/>
    <col min="11513" max="11513" width="27.00390625" style="27" customWidth="1"/>
    <col min="11514" max="11768" width="10.8515625" style="27" customWidth="1"/>
    <col min="11769" max="11769" width="27.00390625" style="27" customWidth="1"/>
    <col min="11770" max="12024" width="10.8515625" style="27" customWidth="1"/>
    <col min="12025" max="12025" width="27.00390625" style="27" customWidth="1"/>
    <col min="12026" max="12280" width="10.8515625" style="27" customWidth="1"/>
    <col min="12281" max="12281" width="27.00390625" style="27" customWidth="1"/>
    <col min="12282" max="12536" width="10.8515625" style="27" customWidth="1"/>
    <col min="12537" max="12537" width="27.00390625" style="27" customWidth="1"/>
    <col min="12538" max="12792" width="10.8515625" style="27" customWidth="1"/>
    <col min="12793" max="12793" width="27.00390625" style="27" customWidth="1"/>
    <col min="12794" max="13048" width="10.8515625" style="27" customWidth="1"/>
    <col min="13049" max="13049" width="27.00390625" style="27" customWidth="1"/>
    <col min="13050" max="13304" width="10.8515625" style="27" customWidth="1"/>
    <col min="13305" max="13305" width="27.00390625" style="27" customWidth="1"/>
    <col min="13306" max="13560" width="10.8515625" style="27" customWidth="1"/>
    <col min="13561" max="13561" width="27.00390625" style="27" customWidth="1"/>
    <col min="13562" max="13816" width="10.8515625" style="27" customWidth="1"/>
    <col min="13817" max="13817" width="27.00390625" style="27" customWidth="1"/>
    <col min="13818" max="14072" width="10.8515625" style="27" customWidth="1"/>
    <col min="14073" max="14073" width="27.00390625" style="27" customWidth="1"/>
    <col min="14074" max="14328" width="10.8515625" style="27" customWidth="1"/>
    <col min="14329" max="14329" width="27.00390625" style="27" customWidth="1"/>
    <col min="14330" max="14584" width="10.8515625" style="27" customWidth="1"/>
    <col min="14585" max="14585" width="27.00390625" style="27" customWidth="1"/>
    <col min="14586" max="14840" width="10.8515625" style="27" customWidth="1"/>
    <col min="14841" max="14841" width="27.00390625" style="27" customWidth="1"/>
    <col min="14842" max="15096" width="10.8515625" style="27" customWidth="1"/>
    <col min="15097" max="15097" width="27.00390625" style="27" customWidth="1"/>
    <col min="15098" max="15352" width="10.8515625" style="27" customWidth="1"/>
    <col min="15353" max="15353" width="27.00390625" style="27" customWidth="1"/>
    <col min="15354" max="15608" width="10.8515625" style="27" customWidth="1"/>
    <col min="15609" max="15609" width="27.00390625" style="27" customWidth="1"/>
    <col min="15610" max="15864" width="10.8515625" style="27" customWidth="1"/>
    <col min="15865" max="15865" width="27.00390625" style="27" customWidth="1"/>
    <col min="15866" max="16120" width="10.8515625" style="27" customWidth="1"/>
    <col min="16121" max="16121" width="27.00390625" style="27" customWidth="1"/>
    <col min="16122" max="16384" width="10.8515625" style="27" customWidth="1"/>
  </cols>
  <sheetData>
    <row r="1" spans="2:10" ht="14.4" thickTop="1">
      <c r="B1" s="26"/>
      <c r="C1" s="26"/>
      <c r="D1" s="26"/>
      <c r="E1" s="26"/>
      <c r="F1" s="26"/>
      <c r="G1" s="26"/>
      <c r="H1" s="26"/>
      <c r="I1" s="26"/>
      <c r="J1" s="26"/>
    </row>
    <row r="2" spans="2:10" ht="22.5" customHeight="1">
      <c r="B2" s="116" t="s">
        <v>132</v>
      </c>
      <c r="C2" s="91"/>
      <c r="D2" s="91"/>
      <c r="E2" s="91"/>
      <c r="F2" s="91"/>
      <c r="G2" s="91"/>
      <c r="H2" s="91"/>
      <c r="I2" s="91"/>
      <c r="J2" s="92"/>
    </row>
    <row r="3" spans="2:10" ht="6.9" customHeight="1">
      <c r="B3" s="115"/>
      <c r="C3" s="91"/>
      <c r="D3" s="91"/>
      <c r="E3" s="91"/>
      <c r="F3" s="91"/>
      <c r="G3" s="91"/>
      <c r="H3" s="91"/>
      <c r="I3" s="91"/>
      <c r="J3" s="92"/>
    </row>
    <row r="4" spans="2:10" ht="53.1" customHeight="1">
      <c r="B4" s="345" t="s">
        <v>316</v>
      </c>
      <c r="C4" s="345"/>
      <c r="D4" s="345"/>
      <c r="E4" s="345"/>
      <c r="F4" s="345"/>
      <c r="G4" s="345"/>
      <c r="H4" s="345"/>
      <c r="I4" s="345"/>
      <c r="J4" s="345"/>
    </row>
    <row r="5" spans="2:10" ht="54" customHeight="1">
      <c r="B5" s="346" t="s">
        <v>114</v>
      </c>
      <c r="C5" s="346"/>
      <c r="D5" s="346"/>
      <c r="E5" s="346"/>
      <c r="F5" s="346"/>
      <c r="G5" s="346"/>
      <c r="H5" s="346"/>
      <c r="I5" s="346"/>
      <c r="J5" s="346"/>
    </row>
    <row r="6" spans="2:10" ht="89.25" customHeight="1">
      <c r="B6" s="346" t="s">
        <v>131</v>
      </c>
      <c r="C6" s="347"/>
      <c r="D6" s="347"/>
      <c r="E6" s="347"/>
      <c r="F6" s="347"/>
      <c r="G6" s="347"/>
      <c r="H6" s="347"/>
      <c r="I6" s="347"/>
      <c r="J6" s="347"/>
    </row>
    <row r="7" spans="2:10" ht="54" customHeight="1">
      <c r="B7" s="346" t="s">
        <v>115</v>
      </c>
      <c r="C7" s="347"/>
      <c r="D7" s="347"/>
      <c r="E7" s="347"/>
      <c r="F7" s="347"/>
      <c r="G7" s="347"/>
      <c r="H7" s="347"/>
      <c r="I7" s="347"/>
      <c r="J7" s="347"/>
    </row>
    <row r="8" spans="2:10" ht="152.25" customHeight="1">
      <c r="B8" s="347" t="s">
        <v>193</v>
      </c>
      <c r="C8" s="347"/>
      <c r="D8" s="347"/>
      <c r="E8" s="347"/>
      <c r="F8" s="347"/>
      <c r="G8" s="347"/>
      <c r="H8" s="347"/>
      <c r="I8" s="347"/>
      <c r="J8" s="347"/>
    </row>
    <row r="9" spans="2:10" ht="50.1" customHeight="1">
      <c r="B9" s="343" t="s">
        <v>130</v>
      </c>
      <c r="C9" s="343"/>
      <c r="D9" s="343"/>
      <c r="E9" s="343"/>
      <c r="F9" s="343"/>
      <c r="G9" s="343"/>
      <c r="H9" s="343"/>
      <c r="I9" s="343"/>
      <c r="J9" s="343"/>
    </row>
    <row r="10" spans="2:10" ht="35.25" customHeight="1">
      <c r="B10" s="351" t="s">
        <v>157</v>
      </c>
      <c r="C10" s="351"/>
      <c r="D10" s="351"/>
      <c r="E10" s="351"/>
      <c r="F10" s="351"/>
      <c r="G10" s="351"/>
      <c r="H10" s="351"/>
      <c r="I10" s="351"/>
      <c r="J10" s="351"/>
    </row>
    <row r="11" spans="2:10" ht="105" customHeight="1">
      <c r="B11" s="352" t="s">
        <v>232</v>
      </c>
      <c r="C11" s="353"/>
      <c r="D11" s="353"/>
      <c r="E11" s="353"/>
      <c r="F11" s="353"/>
      <c r="G11" s="353"/>
      <c r="H11" s="353"/>
      <c r="I11" s="353"/>
      <c r="J11" s="353"/>
    </row>
    <row r="12" spans="2:10" ht="54" customHeight="1">
      <c r="B12" s="344" t="s">
        <v>184</v>
      </c>
      <c r="C12" s="344"/>
      <c r="D12" s="344"/>
      <c r="E12" s="344"/>
      <c r="F12" s="344"/>
      <c r="G12" s="344"/>
      <c r="H12" s="344"/>
      <c r="I12" s="344"/>
      <c r="J12" s="344"/>
    </row>
    <row r="13" spans="2:10" ht="87.6" customHeight="1">
      <c r="B13" s="344" t="s">
        <v>194</v>
      </c>
      <c r="C13" s="344"/>
      <c r="D13" s="344"/>
      <c r="E13" s="344"/>
      <c r="F13" s="344"/>
      <c r="G13" s="344"/>
      <c r="H13" s="344"/>
      <c r="I13" s="344"/>
      <c r="J13" s="344"/>
    </row>
    <row r="14" spans="2:10" ht="64.2" customHeight="1">
      <c r="B14" s="344" t="s">
        <v>195</v>
      </c>
      <c r="C14" s="344"/>
      <c r="D14" s="344"/>
      <c r="E14" s="344"/>
      <c r="F14" s="344"/>
      <c r="G14" s="344"/>
      <c r="H14" s="344"/>
      <c r="I14" s="344"/>
      <c r="J14" s="344"/>
    </row>
    <row r="15" spans="2:18" ht="54.6" customHeight="1">
      <c r="B15" s="348" t="s">
        <v>314</v>
      </c>
      <c r="C15" s="349"/>
      <c r="D15" s="349"/>
      <c r="E15" s="349"/>
      <c r="F15" s="349"/>
      <c r="G15" s="349"/>
      <c r="H15" s="349"/>
      <c r="I15" s="349"/>
      <c r="J15" s="349"/>
      <c r="M15" s="350"/>
      <c r="N15" s="350"/>
      <c r="O15" s="350"/>
      <c r="P15" s="350"/>
      <c r="Q15" s="350"/>
      <c r="R15" s="350"/>
    </row>
    <row r="16" spans="2:10" ht="96.75" customHeight="1">
      <c r="B16" s="348" t="s">
        <v>315</v>
      </c>
      <c r="C16" s="349"/>
      <c r="D16" s="349"/>
      <c r="E16" s="349"/>
      <c r="F16" s="349"/>
      <c r="G16" s="349"/>
      <c r="H16" s="349"/>
      <c r="I16" s="349"/>
      <c r="J16" s="349"/>
    </row>
    <row r="17" s="298" customFormat="1" ht="15.75" customHeight="1"/>
    <row r="18" s="298" customFormat="1" ht="15"/>
  </sheetData>
  <mergeCells count="14">
    <mergeCell ref="B16:J16"/>
    <mergeCell ref="B15:J15"/>
    <mergeCell ref="M15:R15"/>
    <mergeCell ref="B14:J14"/>
    <mergeCell ref="B10:J10"/>
    <mergeCell ref="B11:J11"/>
    <mergeCell ref="B13:J13"/>
    <mergeCell ref="B9:J9"/>
    <mergeCell ref="B12:J12"/>
    <mergeCell ref="B4:J4"/>
    <mergeCell ref="B5:J5"/>
    <mergeCell ref="B6:J6"/>
    <mergeCell ref="B7:J7"/>
    <mergeCell ref="B8:J8"/>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02"/>
  <sheetViews>
    <sheetView showGridLines="0" view="pageBreakPreview" zoomScaleSheetLayoutView="100" workbookViewId="0" topLeftCell="A1">
      <selection activeCell="G56" sqref="G56"/>
    </sheetView>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32" width="10.7109375" style="106" hidden="1" customWidth="1"/>
    <col min="33" max="33" width="10.7109375" style="106" customWidth="1"/>
    <col min="34" max="38" width="10.7109375" style="106" hidden="1" customWidth="1"/>
    <col min="39" max="39" width="10.7109375" style="106" customWidth="1"/>
    <col min="40" max="44" width="10.7109375" style="106" hidden="1" customWidth="1"/>
    <col min="45" max="45" width="10.7109375" style="106" customWidth="1"/>
    <col min="46" max="47" width="10.7109375" style="106" hidden="1" customWidth="1"/>
    <col min="48" max="49" width="10.7109375" style="106" customWidth="1"/>
    <col min="50" max="51" width="11.421875" style="106" customWidth="1"/>
    <col min="52" max="57" width="11.421875" style="106" hidden="1" customWidth="1"/>
    <col min="58" max="58" width="11.421875" style="106" customWidth="1"/>
    <col min="59" max="63" width="11.421875" style="106" hidden="1" customWidth="1"/>
    <col min="64" max="64" width="11.421875" style="106" customWidth="1"/>
    <col min="65" max="69" width="11.421875" style="106" hidden="1" customWidth="1"/>
    <col min="70" max="70" width="11.421875" style="106" customWidth="1"/>
    <col min="71" max="72" width="11.421875" style="106" hidden="1" customWidth="1"/>
    <col min="73"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54" t="s">
        <v>296</v>
      </c>
      <c r="C2" s="355"/>
      <c r="D2" s="355"/>
      <c r="E2" s="355"/>
      <c r="F2" s="355"/>
      <c r="G2" s="355"/>
      <c r="H2" s="355"/>
      <c r="I2" s="355"/>
      <c r="J2" s="355"/>
      <c r="K2" s="355"/>
      <c r="L2" s="355"/>
      <c r="M2" s="355"/>
      <c r="N2" s="355"/>
      <c r="O2" s="356"/>
      <c r="Y2" s="106" t="s">
        <v>327</v>
      </c>
    </row>
    <row r="3" spans="1:50" ht="15">
      <c r="A3" s="107"/>
      <c r="B3" s="107"/>
      <c r="C3" s="107"/>
      <c r="D3" s="107"/>
      <c r="M3" s="107"/>
      <c r="N3" s="107"/>
      <c r="O3" s="107"/>
      <c r="P3" s="107"/>
      <c r="Q3" s="108"/>
      <c r="R3" s="108"/>
      <c r="S3" s="108"/>
      <c r="T3" s="108"/>
      <c r="U3" s="108"/>
      <c r="V3" s="108"/>
      <c r="W3" s="108"/>
      <c r="X3" s="108"/>
      <c r="AX3" s="110"/>
    </row>
    <row r="4" spans="8:73" ht="15">
      <c r="H4" s="111"/>
      <c r="P4" s="108"/>
      <c r="Q4" s="108"/>
      <c r="R4" s="108"/>
      <c r="S4" s="108"/>
      <c r="T4" s="108"/>
      <c r="U4" s="108"/>
      <c r="V4" s="108"/>
      <c r="W4" s="108"/>
      <c r="X4" s="108"/>
      <c r="Y4" s="110" t="s">
        <v>165</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c r="AU4" s="109">
        <v>44620</v>
      </c>
      <c r="AV4" s="109">
        <v>44651</v>
      </c>
      <c r="AX4" s="110" t="s">
        <v>164</v>
      </c>
      <c r="AY4" s="109">
        <v>43982</v>
      </c>
      <c r="AZ4" s="109">
        <v>44012</v>
      </c>
      <c r="BA4" s="109">
        <v>44043</v>
      </c>
      <c r="BB4" s="109">
        <v>44074</v>
      </c>
      <c r="BC4" s="109">
        <v>44104</v>
      </c>
      <c r="BD4" s="109">
        <v>44135</v>
      </c>
      <c r="BE4" s="109">
        <v>44165</v>
      </c>
      <c r="BF4" s="109">
        <v>44196</v>
      </c>
      <c r="BG4" s="109">
        <v>44227</v>
      </c>
      <c r="BH4" s="109">
        <v>44255</v>
      </c>
      <c r="BI4" s="109">
        <v>44286</v>
      </c>
      <c r="BJ4" s="109">
        <v>44316</v>
      </c>
      <c r="BK4" s="109">
        <v>44347</v>
      </c>
      <c r="BL4" s="109">
        <v>44377</v>
      </c>
      <c r="BM4" s="109">
        <v>44408</v>
      </c>
      <c r="BN4" s="109">
        <v>44439</v>
      </c>
      <c r="BO4" s="109">
        <v>44469</v>
      </c>
      <c r="BP4" s="109">
        <v>44500</v>
      </c>
      <c r="BQ4" s="109">
        <v>44530</v>
      </c>
      <c r="BR4" s="109">
        <v>44561</v>
      </c>
      <c r="BS4" s="109">
        <v>44592</v>
      </c>
      <c r="BT4" s="109">
        <v>44620</v>
      </c>
      <c r="BU4" s="109">
        <v>44651</v>
      </c>
    </row>
    <row r="5" spans="8:73" ht="11.25">
      <c r="H5" s="111"/>
      <c r="P5" s="108"/>
      <c r="Q5" s="108"/>
      <c r="R5" s="108"/>
      <c r="S5" s="108"/>
      <c r="T5" s="108"/>
      <c r="U5" s="108"/>
      <c r="V5" s="108"/>
      <c r="W5" s="108"/>
      <c r="X5" s="108"/>
      <c r="Y5" s="106" t="s">
        <v>51</v>
      </c>
      <c r="Z5" s="154">
        <v>9.629788257534202</v>
      </c>
      <c r="AA5" s="154">
        <v>12.129450481109748</v>
      </c>
      <c r="AB5" s="154">
        <v>21.748315324895724</v>
      </c>
      <c r="AC5" s="154">
        <v>36.511247870380025</v>
      </c>
      <c r="AD5" s="154">
        <v>40.93606745904067</v>
      </c>
      <c r="AE5" s="206">
        <v>41.944119837161836</v>
      </c>
      <c r="AF5" s="206">
        <v>42.27673108644692</v>
      </c>
      <c r="AG5" s="206">
        <v>41.982160632078305</v>
      </c>
      <c r="AH5" s="206">
        <v>41.77901750707155</v>
      </c>
      <c r="AI5" s="206">
        <v>41.481351814363144</v>
      </c>
      <c r="AJ5" s="206">
        <v>40.80890145683937</v>
      </c>
      <c r="AK5" s="206">
        <v>40.545168946005695</v>
      </c>
      <c r="AL5" s="206">
        <v>40.152488809997</v>
      </c>
      <c r="AM5" s="154">
        <v>39.53401733256382</v>
      </c>
      <c r="AN5" s="154">
        <v>39.31972403050875</v>
      </c>
      <c r="AO5" s="154">
        <v>39.20476176227284</v>
      </c>
      <c r="AP5" s="206">
        <v>38.166463027941</v>
      </c>
      <c r="AQ5" s="154">
        <v>37.546572618397114</v>
      </c>
      <c r="AR5" s="154">
        <v>37.11139208907777</v>
      </c>
      <c r="AS5" s="154">
        <v>36.666654704848405</v>
      </c>
      <c r="AT5" s="154">
        <v>36.30059802806415</v>
      </c>
      <c r="AU5" s="154">
        <v>35.65016396040772</v>
      </c>
      <c r="AV5" s="154">
        <f>+'Deudores - Reactiva'!H6+'Saldos y Deudores - FAE MYPE 1'!F6+'Saldos y Deudores - FAE MYPE 2'!F6+'Saldos y Deudores - FAE Turismo'!F6+'Saldos y Deudores - FAE Agro'!F6</f>
        <v>34.90812758150811</v>
      </c>
      <c r="AW5" s="183"/>
      <c r="AX5" s="106" t="s">
        <v>51</v>
      </c>
      <c r="AY5" s="154">
        <v>11.252079834613133</v>
      </c>
      <c r="AZ5" s="154">
        <v>13.966239893550306</v>
      </c>
      <c r="BA5" s="154">
        <v>18.053579429834404</v>
      </c>
      <c r="BB5" s="154">
        <v>21.658060118183915</v>
      </c>
      <c r="BC5" s="154">
        <v>23.538797998100193</v>
      </c>
      <c r="BD5" s="154">
        <v>24.027219839885564</v>
      </c>
      <c r="BE5" s="154">
        <v>24.17283577201751</v>
      </c>
      <c r="BF5" s="154">
        <v>24.20745456441349</v>
      </c>
      <c r="BG5" s="154">
        <v>24.22740529305115</v>
      </c>
      <c r="BH5" s="154">
        <v>24.211404375820074</v>
      </c>
      <c r="BI5" s="154">
        <v>23.775638904863445</v>
      </c>
      <c r="BJ5" s="154">
        <v>23.285548653272894</v>
      </c>
      <c r="BK5" s="154">
        <v>22.352462993560994</v>
      </c>
      <c r="BL5" s="154">
        <v>21.485537043362104</v>
      </c>
      <c r="BM5" s="154">
        <v>20.193875985447402</v>
      </c>
      <c r="BN5" s="154">
        <v>19.62073069981033</v>
      </c>
      <c r="BO5" s="154">
        <v>19.066825666083865</v>
      </c>
      <c r="BP5" s="154">
        <v>18.61705769555366</v>
      </c>
      <c r="BQ5" s="154">
        <v>17.75518549533206</v>
      </c>
      <c r="BR5" s="154">
        <v>16.929928633564774</v>
      </c>
      <c r="BS5" s="154">
        <v>16.582077797294318</v>
      </c>
      <c r="BT5" s="154">
        <v>15.985938354353983</v>
      </c>
      <c r="BU5" s="154">
        <v>15.242374923131297</v>
      </c>
    </row>
    <row r="6" spans="8:73" ht="11.25">
      <c r="H6" s="111"/>
      <c r="P6" s="108"/>
      <c r="Q6" s="108"/>
      <c r="R6" s="108"/>
      <c r="S6" s="108"/>
      <c r="T6" s="108"/>
      <c r="U6" s="108"/>
      <c r="V6" s="108"/>
      <c r="W6" s="108"/>
      <c r="X6" s="108"/>
      <c r="Y6" s="135" t="s">
        <v>50</v>
      </c>
      <c r="Z6" s="154">
        <v>1.6264634091325751</v>
      </c>
      <c r="AA6" s="154">
        <v>5.817208356643729</v>
      </c>
      <c r="AB6" s="154">
        <v>8.28614228864512</v>
      </c>
      <c r="AC6" s="154">
        <v>9.846473586059103</v>
      </c>
      <c r="AD6" s="154">
        <v>9.43696686506725</v>
      </c>
      <c r="AE6" s="206">
        <v>9.7902973749129</v>
      </c>
      <c r="AF6" s="206">
        <v>9.587452408805577</v>
      </c>
      <c r="AG6" s="206">
        <v>9.643004644716271</v>
      </c>
      <c r="AH6" s="206">
        <v>9.641142411324296</v>
      </c>
      <c r="AI6" s="206">
        <v>9.745732596210447</v>
      </c>
      <c r="AJ6" s="206">
        <v>9.629342175773047</v>
      </c>
      <c r="AK6" s="206">
        <v>9.44230663261982</v>
      </c>
      <c r="AL6" s="206">
        <v>9.201059182897486</v>
      </c>
      <c r="AM6" s="154">
        <v>8.778263427383399</v>
      </c>
      <c r="AN6" s="154">
        <v>8.39268956627729</v>
      </c>
      <c r="AO6" s="154">
        <v>8.073263968007476</v>
      </c>
      <c r="AP6" s="206">
        <v>7.608147196449367</v>
      </c>
      <c r="AQ6" s="154">
        <v>6.693471886226103</v>
      </c>
      <c r="AR6" s="154">
        <v>6.2279633797305545</v>
      </c>
      <c r="AS6" s="154">
        <v>5.77947944011629</v>
      </c>
      <c r="AT6" s="154">
        <v>5.634179570775951</v>
      </c>
      <c r="AU6" s="154">
        <v>5.323929896985705</v>
      </c>
      <c r="AV6" s="154">
        <f>+'Deudores - Reactiva'!H24+'Saldos y Deudores - FAE MYPE 1'!F24+'Saldos y Deudores - FAE MYPE 2'!F24+'Saldos y Deudores - FAE Turismo'!F24+'Saldos y Deudores - FAE Agro'!F24</f>
        <v>5.0403289263648965</v>
      </c>
      <c r="AW6" s="183"/>
      <c r="AX6" s="135" t="s">
        <v>50</v>
      </c>
      <c r="AY6" s="154">
        <v>4.193710898040791</v>
      </c>
      <c r="AZ6" s="154">
        <v>9.241731586999135</v>
      </c>
      <c r="BA6" s="154">
        <v>11.721806607680978</v>
      </c>
      <c r="BB6" s="154">
        <v>13.198543521867167</v>
      </c>
      <c r="BC6" s="154">
        <v>13.273422652391911</v>
      </c>
      <c r="BD6" s="154">
        <v>12.859814042968745</v>
      </c>
      <c r="BE6" s="154">
        <v>12.27953206702163</v>
      </c>
      <c r="BF6" s="154">
        <v>11.923432977592446</v>
      </c>
      <c r="BG6" s="154">
        <v>11.734959367251601</v>
      </c>
      <c r="BH6" s="154">
        <v>11.69382948065057</v>
      </c>
      <c r="BI6" s="154">
        <v>11.307162194708928</v>
      </c>
      <c r="BJ6" s="154">
        <v>10.971007115649746</v>
      </c>
      <c r="BK6" s="154">
        <v>10.61332506166178</v>
      </c>
      <c r="BL6" s="154">
        <v>9.763728751325662</v>
      </c>
      <c r="BM6" s="154">
        <v>9.030441031561555</v>
      </c>
      <c r="BN6" s="154">
        <v>8.502357093494368</v>
      </c>
      <c r="BO6" s="154">
        <v>7.736320139278243</v>
      </c>
      <c r="BP6" s="154">
        <v>7.040331366142489</v>
      </c>
      <c r="BQ6" s="154">
        <v>6.426401615089854</v>
      </c>
      <c r="BR6" s="154">
        <v>5.850206502026748</v>
      </c>
      <c r="BS6" s="154">
        <v>5.504003909207852</v>
      </c>
      <c r="BT6" s="154">
        <v>5.10056698700007</v>
      </c>
      <c r="BU6" s="154">
        <v>4.662116979846838</v>
      </c>
    </row>
    <row r="7" spans="8:73" ht="11.25">
      <c r="H7" s="111"/>
      <c r="P7" s="108"/>
      <c r="Q7" s="108"/>
      <c r="R7" s="108"/>
      <c r="S7" s="108"/>
      <c r="T7" s="108"/>
      <c r="U7" s="108"/>
      <c r="V7" s="108"/>
      <c r="W7" s="108"/>
      <c r="X7" s="108"/>
      <c r="Y7" s="106" t="s">
        <v>0</v>
      </c>
      <c r="Z7" s="154">
        <v>2.41453998608399</v>
      </c>
      <c r="AA7" s="154">
        <v>3.7449318588843097</v>
      </c>
      <c r="AB7" s="154">
        <v>8.721754678011036</v>
      </c>
      <c r="AC7" s="154">
        <v>13.614180607418351</v>
      </c>
      <c r="AD7" s="154">
        <v>16.548338663409275</v>
      </c>
      <c r="AE7" s="206">
        <v>17.21097305586738</v>
      </c>
      <c r="AF7" s="206">
        <v>17.33120447698878</v>
      </c>
      <c r="AG7" s="206">
        <v>17.446519149051763</v>
      </c>
      <c r="AH7" s="206">
        <v>17.24790095460843</v>
      </c>
      <c r="AI7" s="206">
        <v>17.089237168205248</v>
      </c>
      <c r="AJ7" s="206">
        <v>16.72968251089824</v>
      </c>
      <c r="AK7" s="206">
        <v>16.467378871447956</v>
      </c>
      <c r="AL7" s="206">
        <v>16.458507042578855</v>
      </c>
      <c r="AM7" s="154">
        <v>16.35361998041945</v>
      </c>
      <c r="AN7" s="154">
        <v>16.05310268155298</v>
      </c>
      <c r="AO7" s="154">
        <v>15.669858130649256</v>
      </c>
      <c r="AP7" s="206">
        <v>15.382039654063611</v>
      </c>
      <c r="AQ7" s="154">
        <v>15.044483518650935</v>
      </c>
      <c r="AR7" s="154">
        <v>14.688767505195809</v>
      </c>
      <c r="AS7" s="154">
        <v>14.45816011736614</v>
      </c>
      <c r="AT7" s="154">
        <v>14.138925363226496</v>
      </c>
      <c r="AU7" s="154">
        <v>13.74262461766247</v>
      </c>
      <c r="AV7" s="154">
        <f>+'Deudores - Reactiva'!H35+'Saldos y Deudores - FAE MYPE 1'!F35+'Saldos y Deudores - FAE MYPE 2'!F35+'Saldos y Deudores - FAE Turismo'!F35+'Saldos y Deudores - FAE Agro'!F35</f>
        <v>13.339237274173064</v>
      </c>
      <c r="AW7" s="183"/>
      <c r="AX7" s="106" t="s">
        <v>0</v>
      </c>
      <c r="AY7" s="154">
        <v>2.969742875191932</v>
      </c>
      <c r="AZ7" s="154">
        <v>4.925270404229526</v>
      </c>
      <c r="BA7" s="154">
        <v>9.086709052353166</v>
      </c>
      <c r="BB7" s="154">
        <v>12.149493723986401</v>
      </c>
      <c r="BC7" s="154">
        <v>15.352720127479284</v>
      </c>
      <c r="BD7" s="154">
        <v>16.197548075293103</v>
      </c>
      <c r="BE7" s="154">
        <v>16.60509621149668</v>
      </c>
      <c r="BF7" s="154">
        <v>16.717201344129165</v>
      </c>
      <c r="BG7" s="154">
        <v>16.65313425389845</v>
      </c>
      <c r="BH7" s="154">
        <v>16.53055385295874</v>
      </c>
      <c r="BI7" s="154">
        <v>16.328284724750425</v>
      </c>
      <c r="BJ7" s="154">
        <v>16.07110771140062</v>
      </c>
      <c r="BK7" s="154">
        <v>16.033774574816434</v>
      </c>
      <c r="BL7" s="154">
        <v>16.01032558996726</v>
      </c>
      <c r="BM7" s="154">
        <v>15.67466240898188</v>
      </c>
      <c r="BN7" s="154">
        <v>15.27164608051304</v>
      </c>
      <c r="BO7" s="154">
        <v>15.227903724052657</v>
      </c>
      <c r="BP7" s="154">
        <v>14.680505277193276</v>
      </c>
      <c r="BQ7" s="154">
        <v>14.060629429677707</v>
      </c>
      <c r="BR7" s="154">
        <v>13.710292048128721</v>
      </c>
      <c r="BS7" s="154">
        <v>13.300462393950312</v>
      </c>
      <c r="BT7" s="154">
        <v>12.839779023894764</v>
      </c>
      <c r="BU7" s="154">
        <v>12.26411973325557</v>
      </c>
    </row>
    <row r="8" spans="8:73" ht="11.25">
      <c r="H8" s="111"/>
      <c r="P8" s="108"/>
      <c r="Q8" s="108"/>
      <c r="R8" s="108"/>
      <c r="S8" s="108"/>
      <c r="T8" s="108"/>
      <c r="U8" s="108"/>
      <c r="V8" s="108"/>
      <c r="W8" s="108"/>
      <c r="X8" s="108"/>
      <c r="Y8" s="106" t="s">
        <v>1</v>
      </c>
      <c r="Z8" s="154">
        <v>0.7639548057197098</v>
      </c>
      <c r="AA8" s="154">
        <v>5.018817680153313</v>
      </c>
      <c r="AB8" s="154">
        <v>10.38666411189883</v>
      </c>
      <c r="AC8" s="154">
        <v>15.144466961434537</v>
      </c>
      <c r="AD8" s="154">
        <v>17.138995200777597</v>
      </c>
      <c r="AE8" s="206">
        <v>18.01814084117681</v>
      </c>
      <c r="AF8" s="206">
        <v>18.741396272118052</v>
      </c>
      <c r="AG8" s="206">
        <v>18.493041480281807</v>
      </c>
      <c r="AH8" s="206">
        <v>18.218430135299926</v>
      </c>
      <c r="AI8" s="206">
        <v>17.98792729725441</v>
      </c>
      <c r="AJ8" s="206">
        <v>18.030435687652645</v>
      </c>
      <c r="AK8" s="206">
        <v>18.21053566898742</v>
      </c>
      <c r="AL8" s="206">
        <v>18.016174110181847</v>
      </c>
      <c r="AM8" s="154">
        <v>18.105753301825263</v>
      </c>
      <c r="AN8" s="154">
        <v>17.219136639095503</v>
      </c>
      <c r="AO8" s="154">
        <v>16.77568370612417</v>
      </c>
      <c r="AP8" s="206">
        <v>16.566496179764364</v>
      </c>
      <c r="AQ8" s="154">
        <v>16.095954270890836</v>
      </c>
      <c r="AR8" s="154">
        <v>15.79695516665229</v>
      </c>
      <c r="AS8" s="154">
        <v>15.461631154842127</v>
      </c>
      <c r="AT8" s="154">
        <v>15.175494334216097</v>
      </c>
      <c r="AU8" s="154">
        <v>14.909405878966695</v>
      </c>
      <c r="AV8" s="154">
        <f>+'Deudores - Reactiva'!H49+'Saldos y Deudores - FAE MYPE 1'!F49+'Saldos y Deudores - FAE MYPE 2'!F49+'Saldos y Deudores - FAE Turismo'!F49+'Saldos y Deudores - FAE Agro'!F49</f>
        <v>14.635318675420233</v>
      </c>
      <c r="AW8" s="183"/>
      <c r="AX8" s="106" t="s">
        <v>1</v>
      </c>
      <c r="AY8" s="154">
        <v>3.564597313883539</v>
      </c>
      <c r="AZ8" s="154">
        <v>4.7167362600285525</v>
      </c>
      <c r="BA8" s="154">
        <v>12.976640459145928</v>
      </c>
      <c r="BB8" s="154">
        <v>20.208151845052953</v>
      </c>
      <c r="BC8" s="154">
        <v>22.291222750563975</v>
      </c>
      <c r="BD8" s="154">
        <v>23.46935962531588</v>
      </c>
      <c r="BE8" s="154">
        <v>24.87222664302433</v>
      </c>
      <c r="BF8" s="154">
        <v>26.1356463077339</v>
      </c>
      <c r="BG8" s="154">
        <v>26.01362246580834</v>
      </c>
      <c r="BH8" s="154">
        <v>25.974877357087347</v>
      </c>
      <c r="BI8" s="154">
        <v>26.051643100557893</v>
      </c>
      <c r="BJ8" s="154">
        <v>26.286061154654355</v>
      </c>
      <c r="BK8" s="154">
        <v>26.241899359402336</v>
      </c>
      <c r="BL8" s="154">
        <v>26.176464523049276</v>
      </c>
      <c r="BM8" s="154">
        <v>25.62656605229038</v>
      </c>
      <c r="BN8" s="154">
        <v>25.412222103707418</v>
      </c>
      <c r="BO8" s="154">
        <v>24.49589742545086</v>
      </c>
      <c r="BP8" s="154">
        <v>24.121970349295076</v>
      </c>
      <c r="BQ8" s="154">
        <v>23.72852615111436</v>
      </c>
      <c r="BR8" s="154">
        <v>22.659861143407067</v>
      </c>
      <c r="BS8" s="154">
        <v>22.16349958755777</v>
      </c>
      <c r="BT8" s="154">
        <v>21.771144420903063</v>
      </c>
      <c r="BU8" s="154">
        <v>21.260755072140224</v>
      </c>
    </row>
    <row r="9" spans="8:73" ht="11.25">
      <c r="H9" s="111"/>
      <c r="P9" s="108"/>
      <c r="Q9" s="108"/>
      <c r="R9" s="108"/>
      <c r="S9" s="108"/>
      <c r="T9" s="108"/>
      <c r="U9" s="108"/>
      <c r="V9" s="108"/>
      <c r="W9" s="108"/>
      <c r="X9" s="108"/>
      <c r="Y9" s="106" t="s">
        <v>338</v>
      </c>
      <c r="Z9" s="154">
        <v>2.2665831169993735</v>
      </c>
      <c r="AA9" s="154">
        <v>14.518413597733712</v>
      </c>
      <c r="AB9" s="154">
        <v>15.727269395682924</v>
      </c>
      <c r="AC9" s="154">
        <v>15.713235294117647</v>
      </c>
      <c r="AD9" s="154">
        <v>15.91691616766467</v>
      </c>
      <c r="AE9" s="206">
        <v>15.66359464199097</v>
      </c>
      <c r="AF9" s="206">
        <v>15.1491437203123</v>
      </c>
      <c r="AG9" s="206">
        <v>14.809951251101797</v>
      </c>
      <c r="AH9" s="206">
        <v>14.402887725380175</v>
      </c>
      <c r="AI9" s="206">
        <v>14.045172358902704</v>
      </c>
      <c r="AJ9" s="206">
        <v>13.620811287477954</v>
      </c>
      <c r="AK9" s="206">
        <v>13.10435010025281</v>
      </c>
      <c r="AL9" s="206">
        <v>12.440117180768567</v>
      </c>
      <c r="AM9" s="154">
        <v>11.690926775993583</v>
      </c>
      <c r="AN9" s="154">
        <v>11.380038126361656</v>
      </c>
      <c r="AO9" s="154">
        <v>10.88763381943859</v>
      </c>
      <c r="AP9" s="206">
        <v>9.902733523394264</v>
      </c>
      <c r="AQ9" s="154">
        <v>9.475233119502677</v>
      </c>
      <c r="AR9" s="154">
        <v>8.786261824935858</v>
      </c>
      <c r="AS9" s="154">
        <v>8.640532988111966</v>
      </c>
      <c r="AT9" s="154">
        <v>8.533123028391167</v>
      </c>
      <c r="AU9" s="154">
        <v>8.426453460921024</v>
      </c>
      <c r="AV9" s="154">
        <f>+'Deudores - Reactiva'!H58+'Saldos y Deudores - FAE MYPE 1'!F57+'Saldos y Deudores - FAE MYPE 2'!F57+'Saldos y Deudores - FAE Turismo'!F57+'Saldos y Deudores - FAE Agro'!F57</f>
        <v>8.303021714141748</v>
      </c>
      <c r="AW9" s="183"/>
      <c r="AX9" s="106" t="s">
        <v>338</v>
      </c>
      <c r="AY9" s="154">
        <v>1.7508604250809647</v>
      </c>
      <c r="AZ9" s="154">
        <v>4.236424158456366</v>
      </c>
      <c r="BA9" s="154">
        <v>4.477872754956225</v>
      </c>
      <c r="BB9" s="154">
        <v>4.387013504467734</v>
      </c>
      <c r="BC9" s="154">
        <v>4.276226606854676</v>
      </c>
      <c r="BD9" s="154">
        <v>4.0741556789499525</v>
      </c>
      <c r="BE9" s="154">
        <v>3.7770951107417945</v>
      </c>
      <c r="BF9" s="154">
        <v>3.5507357352011164</v>
      </c>
      <c r="BG9" s="154">
        <v>3.3266130948448613</v>
      </c>
      <c r="BH9" s="154">
        <v>3.1407934645847098</v>
      </c>
      <c r="BI9" s="154">
        <v>2.9434064655906225</v>
      </c>
      <c r="BJ9" s="154">
        <v>2.790360606045733</v>
      </c>
      <c r="BK9" s="154">
        <v>2.5989976521543467</v>
      </c>
      <c r="BL9" s="154">
        <v>1.8175656401577807</v>
      </c>
      <c r="BM9" s="154">
        <v>1.6379978402073507</v>
      </c>
      <c r="BN9" s="154">
        <v>1.5073697641430306</v>
      </c>
      <c r="BO9" s="154">
        <v>1.3714577162415367</v>
      </c>
      <c r="BP9" s="154">
        <v>1.2583271319698945</v>
      </c>
      <c r="BQ9" s="154">
        <v>1.1260253522798576</v>
      </c>
      <c r="BR9" s="154">
        <v>1.0531569847941995</v>
      </c>
      <c r="BS9" s="154">
        <v>0.9874500165322645</v>
      </c>
      <c r="BT9" s="154">
        <v>0.9564804291311214</v>
      </c>
      <c r="BU9" s="154">
        <v>0.9086544537544916</v>
      </c>
    </row>
    <row r="10" spans="8:73" ht="11.25">
      <c r="H10" s="111"/>
      <c r="P10" s="108"/>
      <c r="Q10" s="108"/>
      <c r="R10" s="108"/>
      <c r="S10" s="108"/>
      <c r="T10" s="108"/>
      <c r="U10" s="108"/>
      <c r="V10" s="108"/>
      <c r="W10" s="108"/>
      <c r="X10" s="108"/>
      <c r="Y10" s="110" t="s">
        <v>151</v>
      </c>
      <c r="Z10" s="155">
        <v>4.925922526360218</v>
      </c>
      <c r="AA10" s="155">
        <v>8.28879562237688</v>
      </c>
      <c r="AB10" s="155">
        <v>14.608875037432206</v>
      </c>
      <c r="AC10" s="155">
        <v>22.302021086789743</v>
      </c>
      <c r="AD10" s="155">
        <v>25.02455913796697</v>
      </c>
      <c r="AE10" s="276">
        <v>25.970479810998143</v>
      </c>
      <c r="AF10" s="276">
        <v>26.028569567301787</v>
      </c>
      <c r="AG10" s="276">
        <v>26.04258320145003</v>
      </c>
      <c r="AH10" s="276">
        <v>25.93009399487029</v>
      </c>
      <c r="AI10" s="276">
        <v>25.874937072478737</v>
      </c>
      <c r="AJ10" s="276">
        <v>25.558576432268627</v>
      </c>
      <c r="AK10" s="276">
        <v>25.3036279407369</v>
      </c>
      <c r="AL10" s="276">
        <v>25.06639656111902</v>
      </c>
      <c r="AM10" s="155">
        <v>24.706613912536124</v>
      </c>
      <c r="AN10" s="155">
        <v>24.330776788623385</v>
      </c>
      <c r="AO10" s="155">
        <v>24.01156313058121</v>
      </c>
      <c r="AP10" s="276">
        <v>23.3626669348118</v>
      </c>
      <c r="AQ10" s="155">
        <v>22.713735656695803</v>
      </c>
      <c r="AR10" s="155">
        <v>22.213113773100428</v>
      </c>
      <c r="AS10" s="155">
        <v>21.79680789224498</v>
      </c>
      <c r="AT10" s="155">
        <v>21.492277818248084</v>
      </c>
      <c r="AU10" s="155">
        <v>21.028212148772</v>
      </c>
      <c r="AV10" s="155">
        <f>+'Deudores - Reactiva'!H67+'Saldos y Deudores - FAE MYPE 1'!F66+'Saldos y Deudores - FAE MYPE 2'!F66+'Saldos y Deudores - FAE Turismo'!F66+'Saldos y Deudores - FAE Agro'!F66</f>
        <v>20.547190008475173</v>
      </c>
      <c r="AW10" s="183"/>
      <c r="AX10" s="110" t="s">
        <v>151</v>
      </c>
      <c r="AY10" s="155">
        <v>10.439295359948629</v>
      </c>
      <c r="AZ10" s="155">
        <v>13.151402533200695</v>
      </c>
      <c r="BA10" s="155">
        <v>17.19930582264368</v>
      </c>
      <c r="BB10" s="155">
        <v>20.64352893122879</v>
      </c>
      <c r="BC10" s="155">
        <v>22.585387308959202</v>
      </c>
      <c r="BD10" s="155">
        <v>23.067748776067713</v>
      </c>
      <c r="BE10" s="155">
        <v>23.198166205254434</v>
      </c>
      <c r="BF10" s="155">
        <v>23.221672317283314</v>
      </c>
      <c r="BG10" s="155">
        <v>23.229095768635595</v>
      </c>
      <c r="BH10" s="155">
        <v>23.205633223204046</v>
      </c>
      <c r="BI10" s="155">
        <v>22.79926442897136</v>
      </c>
      <c r="BJ10" s="155">
        <v>22.343199089406426</v>
      </c>
      <c r="BK10" s="155">
        <v>21.520233345706405</v>
      </c>
      <c r="BL10" s="155">
        <v>20.704940418825164</v>
      </c>
      <c r="BM10" s="155">
        <v>19.52074853190968</v>
      </c>
      <c r="BN10" s="155">
        <v>18.960888459290484</v>
      </c>
      <c r="BO10" s="155">
        <v>18.430790625396543</v>
      </c>
      <c r="BP10" s="155">
        <v>17.95810425806286</v>
      </c>
      <c r="BQ10" s="155">
        <v>17.12395299004707</v>
      </c>
      <c r="BR10" s="155">
        <v>16.34308788258486</v>
      </c>
      <c r="BS10" s="155">
        <v>15.984390340461314</v>
      </c>
      <c r="BT10" s="155">
        <v>15.403711370312275</v>
      </c>
      <c r="BU10" s="155">
        <v>14.684402923446711</v>
      </c>
    </row>
    <row r="11" spans="8:55" ht="11.25">
      <c r="H11" s="111"/>
      <c r="P11" s="108"/>
      <c r="Q11" s="108"/>
      <c r="R11" s="108"/>
      <c r="S11" s="108"/>
      <c r="T11" s="108"/>
      <c r="U11" s="108"/>
      <c r="V11" s="108"/>
      <c r="W11" s="108"/>
      <c r="X11" s="108"/>
      <c r="Y11" s="110"/>
      <c r="Z11" s="113"/>
      <c r="AA11" s="113"/>
      <c r="AB11" s="113"/>
      <c r="AC11" s="113"/>
      <c r="AD11" s="113"/>
      <c r="AL11" s="154"/>
      <c r="AM11" s="154"/>
      <c r="AX11" s="110"/>
      <c r="AY11" s="113"/>
      <c r="AZ11" s="113"/>
      <c r="BA11" s="113"/>
      <c r="BB11" s="113"/>
      <c r="BC11" s="113"/>
    </row>
    <row r="12" spans="8:53" ht="15">
      <c r="H12" s="111"/>
      <c r="P12" s="108"/>
      <c r="Q12" s="108"/>
      <c r="R12" s="108"/>
      <c r="S12" s="108"/>
      <c r="T12" s="108"/>
      <c r="U12" s="108"/>
      <c r="V12" s="108"/>
      <c r="W12" s="108"/>
      <c r="X12" s="108"/>
      <c r="Z12"/>
      <c r="AA12"/>
      <c r="AB12"/>
      <c r="AY12"/>
      <c r="AZ12"/>
      <c r="BA12"/>
    </row>
    <row r="13" spans="8:50" ht="11.25">
      <c r="H13" s="111"/>
      <c r="P13" s="108"/>
      <c r="Q13" s="108"/>
      <c r="R13" s="108"/>
      <c r="S13" s="108"/>
      <c r="T13" s="108"/>
      <c r="U13" s="108"/>
      <c r="V13" s="108"/>
      <c r="W13" s="108"/>
      <c r="X13" s="108"/>
      <c r="Y13" s="110"/>
      <c r="Z13" s="109"/>
      <c r="AA13" s="109"/>
      <c r="AB13" s="109"/>
      <c r="AC13" s="109"/>
      <c r="AD13" s="109"/>
      <c r="AX13" s="110"/>
    </row>
    <row r="14" spans="8:73" ht="11.25">
      <c r="H14" s="111"/>
      <c r="P14" s="108"/>
      <c r="Q14" s="108"/>
      <c r="R14" s="108"/>
      <c r="S14" s="108"/>
      <c r="T14" s="108"/>
      <c r="U14" s="108"/>
      <c r="V14" s="108"/>
      <c r="W14" s="108"/>
      <c r="X14" s="108"/>
      <c r="Z14" s="109">
        <v>43982</v>
      </c>
      <c r="AA14" s="109">
        <v>44012</v>
      </c>
      <c r="AB14" s="109">
        <v>44043</v>
      </c>
      <c r="AC14" s="109">
        <v>44074</v>
      </c>
      <c r="AD14" s="109">
        <v>44104</v>
      </c>
      <c r="AE14" s="109">
        <v>44135</v>
      </c>
      <c r="AF14" s="109">
        <v>44165</v>
      </c>
      <c r="AG14" s="109">
        <v>44196</v>
      </c>
      <c r="AH14" s="109">
        <v>44227</v>
      </c>
      <c r="AI14" s="109">
        <v>44255</v>
      </c>
      <c r="AJ14" s="205">
        <v>44286</v>
      </c>
      <c r="AK14" s="205">
        <v>44316</v>
      </c>
      <c r="AL14" s="109">
        <v>44347</v>
      </c>
      <c r="AM14" s="109">
        <v>44377</v>
      </c>
      <c r="AN14" s="109">
        <v>44408</v>
      </c>
      <c r="AO14" s="109">
        <v>44439</v>
      </c>
      <c r="AP14" s="109">
        <v>44469</v>
      </c>
      <c r="AQ14" s="109">
        <v>44500</v>
      </c>
      <c r="AR14" s="109">
        <v>44530</v>
      </c>
      <c r="AS14" s="109">
        <v>44561</v>
      </c>
      <c r="AT14" s="109">
        <v>44592</v>
      </c>
      <c r="AU14" s="109">
        <v>44620</v>
      </c>
      <c r="AV14" s="109">
        <v>44651</v>
      </c>
      <c r="AX14" s="110"/>
      <c r="AY14" s="109">
        <v>43982</v>
      </c>
      <c r="AZ14" s="109">
        <v>44012</v>
      </c>
      <c r="BA14" s="109">
        <v>44043</v>
      </c>
      <c r="BB14" s="109">
        <v>44074</v>
      </c>
      <c r="BC14" s="109">
        <v>44104</v>
      </c>
      <c r="BD14" s="109">
        <v>44135</v>
      </c>
      <c r="BE14" s="109">
        <v>44165</v>
      </c>
      <c r="BF14" s="109">
        <v>44196</v>
      </c>
      <c r="BG14" s="109">
        <v>44227</v>
      </c>
      <c r="BH14" s="109">
        <v>44255</v>
      </c>
      <c r="BI14" s="109">
        <v>44286</v>
      </c>
      <c r="BJ14" s="109">
        <v>44316</v>
      </c>
      <c r="BK14" s="109">
        <v>44347</v>
      </c>
      <c r="BL14" s="109">
        <v>44377</v>
      </c>
      <c r="BM14" s="109">
        <v>44408</v>
      </c>
      <c r="BN14" s="109">
        <v>44439</v>
      </c>
      <c r="BO14" s="109">
        <v>44469</v>
      </c>
      <c r="BP14" s="109">
        <v>44500</v>
      </c>
      <c r="BQ14" s="109">
        <v>44530</v>
      </c>
      <c r="BR14" s="109">
        <v>44561</v>
      </c>
      <c r="BS14" s="109">
        <v>44592</v>
      </c>
      <c r="BT14" s="109">
        <v>44620</v>
      </c>
      <c r="BU14" s="109">
        <v>44651</v>
      </c>
    </row>
    <row r="15" spans="8:73" ht="11.25">
      <c r="H15" s="111"/>
      <c r="P15" s="108"/>
      <c r="Q15" s="108"/>
      <c r="R15" s="108"/>
      <c r="S15" s="108"/>
      <c r="T15" s="108"/>
      <c r="U15" s="108"/>
      <c r="V15" s="108"/>
      <c r="W15" s="108"/>
      <c r="X15" s="108"/>
      <c r="Y15" s="106" t="s">
        <v>20</v>
      </c>
      <c r="Z15" s="154">
        <v>23.803009575923394</v>
      </c>
      <c r="AA15" s="154">
        <v>24.794520547945204</v>
      </c>
      <c r="AB15" s="154">
        <v>24.708926261319533</v>
      </c>
      <c r="AC15" s="154">
        <v>24.393358876117496</v>
      </c>
      <c r="AD15" s="154">
        <v>24.476439790575917</v>
      </c>
      <c r="AE15" s="154">
        <v>23.015873015873016</v>
      </c>
      <c r="AF15" s="154">
        <v>21.44736842105263</v>
      </c>
      <c r="AG15" s="154">
        <v>19.895287958115183</v>
      </c>
      <c r="AH15" s="154">
        <v>20.578034682080926</v>
      </c>
      <c r="AI15" s="154">
        <v>20.185614849187935</v>
      </c>
      <c r="AJ15" s="206">
        <v>16.16766467065868</v>
      </c>
      <c r="AK15" s="206">
        <v>16.23931623931624</v>
      </c>
      <c r="AL15" s="206">
        <v>15.158924205378973</v>
      </c>
      <c r="AM15" s="206">
        <v>14.774114774114775</v>
      </c>
      <c r="AN15" s="206">
        <v>14.2331288343558</v>
      </c>
      <c r="AO15" s="206">
        <v>13.975903614457833</v>
      </c>
      <c r="AP15" s="206">
        <v>13.848039215686276</v>
      </c>
      <c r="AQ15" s="206">
        <v>13.97712833545108</v>
      </c>
      <c r="AR15" s="206">
        <v>13.258983890954152</v>
      </c>
      <c r="AS15" s="206">
        <v>12.344139650872817</v>
      </c>
      <c r="AT15" s="206">
        <v>12.170639899623588</v>
      </c>
      <c r="AU15" s="206">
        <v>11.491442542787286</v>
      </c>
      <c r="AV15" s="206">
        <v>11.727616645649434</v>
      </c>
      <c r="AX15" s="106" t="s">
        <v>20</v>
      </c>
      <c r="AY15" s="154">
        <v>1.9357940476378246</v>
      </c>
      <c r="AZ15" s="154">
        <v>2.030259345624424</v>
      </c>
      <c r="BA15" s="154">
        <v>2.206919350503865</v>
      </c>
      <c r="BB15" s="154">
        <v>2.2428460818576434</v>
      </c>
      <c r="BC15" s="154">
        <v>2.3053845433448186</v>
      </c>
      <c r="BD15" s="154">
        <v>2.1435754222735603</v>
      </c>
      <c r="BE15" s="154">
        <v>2.042333495538026</v>
      </c>
      <c r="BF15" s="154">
        <v>1.947141160293483</v>
      </c>
      <c r="BG15" s="154">
        <v>1.967767632332697</v>
      </c>
      <c r="BH15" s="154">
        <v>1.9568905207954748</v>
      </c>
      <c r="BI15" s="154">
        <v>1.6747790962583011</v>
      </c>
      <c r="BJ15" s="154">
        <v>1.6205113867300074</v>
      </c>
      <c r="BK15" s="154">
        <v>1.4074744140051618</v>
      </c>
      <c r="BL15" s="154">
        <v>1.2816998854450254</v>
      </c>
      <c r="BM15" s="154">
        <v>1.122075176624637</v>
      </c>
      <c r="BN15" s="154">
        <v>1.0791770423439873</v>
      </c>
      <c r="BO15" s="154">
        <v>1.0243824258722916</v>
      </c>
      <c r="BP15" s="154">
        <v>0.9658370971233347</v>
      </c>
      <c r="BQ15" s="154">
        <v>0.8659574388857953</v>
      </c>
      <c r="BR15" s="154">
        <v>0.7494380159165165</v>
      </c>
      <c r="BS15" s="154">
        <v>0.7185915102771555</v>
      </c>
      <c r="BT15" s="154">
        <v>0.6684561985481762</v>
      </c>
      <c r="BU15" s="154">
        <v>0.6226723394979675</v>
      </c>
    </row>
    <row r="16" spans="8:73" ht="11.25" customHeight="1">
      <c r="H16" s="111"/>
      <c r="P16" s="108"/>
      <c r="Q16" s="108"/>
      <c r="R16" s="108"/>
      <c r="S16" s="108"/>
      <c r="T16" s="108"/>
      <c r="U16" s="108"/>
      <c r="V16" s="108"/>
      <c r="W16" s="108"/>
      <c r="X16" s="108"/>
      <c r="Y16" s="156" t="s">
        <v>154</v>
      </c>
      <c r="Z16" s="154">
        <v>64.24109931292942</v>
      </c>
      <c r="AA16" s="154">
        <v>67.77008727053867</v>
      </c>
      <c r="AB16" s="154">
        <v>70.85032032615027</v>
      </c>
      <c r="AC16" s="154">
        <v>73.07803052116326</v>
      </c>
      <c r="AD16" s="154">
        <v>73.49051178838413</v>
      </c>
      <c r="AE16" s="154">
        <v>73.38479130931961</v>
      </c>
      <c r="AF16" s="154">
        <v>72.88038823865259</v>
      </c>
      <c r="AG16" s="154">
        <v>72.15551743853631</v>
      </c>
      <c r="AH16" s="154">
        <v>72.04577968526466</v>
      </c>
      <c r="AI16" s="154">
        <v>71.51428571428572</v>
      </c>
      <c r="AJ16" s="206">
        <v>70.67456957380752</v>
      </c>
      <c r="AK16" s="206">
        <v>69.96537795729948</v>
      </c>
      <c r="AL16" s="206">
        <v>67.80000000000001</v>
      </c>
      <c r="AM16" s="206">
        <v>65.91813530415008</v>
      </c>
      <c r="AN16" s="206">
        <v>65.25543324865933</v>
      </c>
      <c r="AO16" s="206">
        <v>65.20994001713795</v>
      </c>
      <c r="AP16" s="206">
        <v>64.2225392296719</v>
      </c>
      <c r="AQ16" s="206">
        <v>63.264145578618134</v>
      </c>
      <c r="AR16" s="206">
        <v>62.99370349170006</v>
      </c>
      <c r="AS16" s="206">
        <v>61.81818181818181</v>
      </c>
      <c r="AT16" s="206">
        <v>61.58883826879271</v>
      </c>
      <c r="AU16" s="206">
        <v>60.93617021276596</v>
      </c>
      <c r="AV16" s="206">
        <v>59.64765100671141</v>
      </c>
      <c r="AX16" s="156" t="s">
        <v>154</v>
      </c>
      <c r="AY16" s="154">
        <v>17.571816688303436</v>
      </c>
      <c r="AZ16" s="154">
        <v>19.791101999054213</v>
      </c>
      <c r="BA16" s="154">
        <v>23.029729551205886</v>
      </c>
      <c r="BB16" s="154">
        <v>25.808286381580363</v>
      </c>
      <c r="BC16" s="154">
        <v>26.66768707476579</v>
      </c>
      <c r="BD16" s="173">
        <v>27.225492426049478</v>
      </c>
      <c r="BE16" s="173">
        <v>27.1290785226636</v>
      </c>
      <c r="BF16" s="173">
        <v>26.765500805545287</v>
      </c>
      <c r="BG16" s="173">
        <v>26.74560684436827</v>
      </c>
      <c r="BH16" s="173">
        <v>26.357437668524444</v>
      </c>
      <c r="BI16" s="173">
        <v>25.893328753854874</v>
      </c>
      <c r="BJ16" s="173">
        <v>25.419539369904076</v>
      </c>
      <c r="BK16" s="173">
        <v>24.319917731117762</v>
      </c>
      <c r="BL16" s="173">
        <v>22.79100020107095</v>
      </c>
      <c r="BM16" s="173">
        <v>21.232555575706613</v>
      </c>
      <c r="BN16" s="173">
        <v>20.39550319526927</v>
      </c>
      <c r="BO16" s="173">
        <v>19.497360261704465</v>
      </c>
      <c r="BP16" s="173">
        <v>19.13002764398657</v>
      </c>
      <c r="BQ16" s="173">
        <v>18.051647828701807</v>
      </c>
      <c r="BR16" s="173">
        <v>17.185276328303107</v>
      </c>
      <c r="BS16" s="173">
        <v>16.759783427875757</v>
      </c>
      <c r="BT16" s="173">
        <v>16.244203545330112</v>
      </c>
      <c r="BU16" s="173">
        <v>15.330869314526204</v>
      </c>
    </row>
    <row r="17" spans="8:73" ht="11.25" customHeight="1">
      <c r="H17" s="111"/>
      <c r="P17" s="108"/>
      <c r="Q17" s="108"/>
      <c r="R17" s="108"/>
      <c r="S17" s="108"/>
      <c r="T17" s="108"/>
      <c r="U17" s="108"/>
      <c r="V17" s="108"/>
      <c r="W17" s="108"/>
      <c r="X17" s="108"/>
      <c r="Y17" s="156" t="s">
        <v>155</v>
      </c>
      <c r="Z17" s="154">
        <v>49.130879345603276</v>
      </c>
      <c r="AA17" s="154">
        <v>64.72672719277826</v>
      </c>
      <c r="AB17" s="154">
        <v>58.44349468243714</v>
      </c>
      <c r="AC17" s="154">
        <v>62.02840338545403</v>
      </c>
      <c r="AD17" s="154">
        <v>65.6715023243862</v>
      </c>
      <c r="AE17" s="154">
        <v>67.17036764028379</v>
      </c>
      <c r="AF17" s="154">
        <v>70.50459762957428</v>
      </c>
      <c r="AG17" s="154">
        <v>72.83329386691925</v>
      </c>
      <c r="AH17" s="154">
        <v>74.30625177338503</v>
      </c>
      <c r="AI17" s="154">
        <v>73.11009921516363</v>
      </c>
      <c r="AJ17" s="206">
        <v>77.0957002695038</v>
      </c>
      <c r="AK17" s="206">
        <v>77.26341734360898</v>
      </c>
      <c r="AL17" s="206">
        <v>77.21289699311677</v>
      </c>
      <c r="AM17" s="206">
        <v>76.9792203331616</v>
      </c>
      <c r="AN17" s="206">
        <v>76.50928327293339</v>
      </c>
      <c r="AO17" s="206">
        <v>78.65923703386198</v>
      </c>
      <c r="AP17" s="206">
        <v>75.99800913053924</v>
      </c>
      <c r="AQ17" s="206">
        <v>76.1651655244313</v>
      </c>
      <c r="AR17" s="206">
        <v>75.34548060190399</v>
      </c>
      <c r="AS17" s="206">
        <v>75.10762607626076</v>
      </c>
      <c r="AT17" s="206">
        <v>74.55445544554455</v>
      </c>
      <c r="AU17" s="206">
        <v>73.95636078270809</v>
      </c>
      <c r="AV17" s="206">
        <v>73.08694541428936</v>
      </c>
      <c r="AX17" s="156" t="s">
        <v>155</v>
      </c>
      <c r="AY17" s="154">
        <v>14.964320435045108</v>
      </c>
      <c r="AZ17" s="154">
        <v>19.080386877056206</v>
      </c>
      <c r="BA17" s="154">
        <v>25.726912177233075</v>
      </c>
      <c r="BB17" s="154">
        <v>30.872183194390903</v>
      </c>
      <c r="BC17" s="154">
        <v>32.5966159218322</v>
      </c>
      <c r="BD17" s="173">
        <v>33.265971469390536</v>
      </c>
      <c r="BE17" s="173">
        <v>36.10619053281692</v>
      </c>
      <c r="BF17" s="173">
        <v>36.99537587837664</v>
      </c>
      <c r="BG17" s="173">
        <v>38.398446166175965</v>
      </c>
      <c r="BH17" s="173">
        <v>38.45515273727665</v>
      </c>
      <c r="BI17" s="173">
        <v>38.90337833008319</v>
      </c>
      <c r="BJ17" s="173">
        <v>38.57981835857042</v>
      </c>
      <c r="BK17" s="173">
        <v>38.17778599941474</v>
      </c>
      <c r="BL17" s="173">
        <v>37.95895983988403</v>
      </c>
      <c r="BM17" s="173">
        <v>36.20098616189185</v>
      </c>
      <c r="BN17" s="173">
        <v>35.28792358896886</v>
      </c>
      <c r="BO17" s="173">
        <v>34.27242126343138</v>
      </c>
      <c r="BP17" s="173">
        <v>33.710310007669435</v>
      </c>
      <c r="BQ17" s="173">
        <v>32.56382421088009</v>
      </c>
      <c r="BR17" s="173">
        <v>31.775834195672733</v>
      </c>
      <c r="BS17" s="173">
        <v>31.169233217079732</v>
      </c>
      <c r="BT17" s="173">
        <v>30.24708766828245</v>
      </c>
      <c r="BU17" s="173">
        <v>29.601748101920432</v>
      </c>
    </row>
    <row r="18" spans="8:73" ht="11.25" customHeight="1">
      <c r="H18" s="111"/>
      <c r="P18" s="108"/>
      <c r="Q18" s="108"/>
      <c r="R18" s="108"/>
      <c r="S18" s="108"/>
      <c r="T18" s="108"/>
      <c r="U18" s="108"/>
      <c r="V18" s="108"/>
      <c r="W18" s="108"/>
      <c r="X18" s="108"/>
      <c r="Y18" s="156" t="s">
        <v>156</v>
      </c>
      <c r="Z18" s="154">
        <v>11.774814284435694</v>
      </c>
      <c r="AA18" s="154">
        <v>16.616572267078766</v>
      </c>
      <c r="AB18" s="154">
        <v>23.18039699161062</v>
      </c>
      <c r="AC18" s="154">
        <v>28.366904287536542</v>
      </c>
      <c r="AD18" s="154">
        <v>31.94793454149751</v>
      </c>
      <c r="AE18" s="154">
        <v>33.40434177018348</v>
      </c>
      <c r="AF18" s="154">
        <v>33.17084350288818</v>
      </c>
      <c r="AG18" s="154">
        <v>34.292885807615036</v>
      </c>
      <c r="AH18" s="154">
        <v>36.84947710153038</v>
      </c>
      <c r="AI18" s="154">
        <v>38.587384686736456</v>
      </c>
      <c r="AJ18" s="206">
        <v>40.42128824730277</v>
      </c>
      <c r="AK18" s="206">
        <v>40.46456479448504</v>
      </c>
      <c r="AL18" s="206">
        <v>40.707148483742294</v>
      </c>
      <c r="AM18" s="206">
        <v>40.66486608612958</v>
      </c>
      <c r="AN18" s="206">
        <v>40.38783801972173</v>
      </c>
      <c r="AO18" s="206">
        <v>40.73092239994746</v>
      </c>
      <c r="AP18" s="206">
        <v>39.57053738253008</v>
      </c>
      <c r="AQ18" s="206">
        <v>38.75854389894581</v>
      </c>
      <c r="AR18" s="206">
        <v>39.409635842395815</v>
      </c>
      <c r="AS18" s="206">
        <v>38.98358013943698</v>
      </c>
      <c r="AT18" s="206">
        <v>38.34253577984335</v>
      </c>
      <c r="AU18" s="206">
        <v>37.632334754920656</v>
      </c>
      <c r="AV18" s="206">
        <v>34.841587457023124</v>
      </c>
      <c r="AX18" s="156" t="s">
        <v>156</v>
      </c>
      <c r="AY18" s="154">
        <v>12.49468263139698</v>
      </c>
      <c r="AZ18" s="154">
        <v>18.135236961581437</v>
      </c>
      <c r="BA18" s="154">
        <v>23.998930015179138</v>
      </c>
      <c r="BB18" s="154">
        <v>28.701178201588498</v>
      </c>
      <c r="BC18" s="154">
        <v>32.14883453347644</v>
      </c>
      <c r="BD18" s="173">
        <v>33.029270124478906</v>
      </c>
      <c r="BE18" s="173">
        <v>29.091336263668147</v>
      </c>
      <c r="BF18" s="173">
        <v>27.97858772109761</v>
      </c>
      <c r="BG18" s="173">
        <v>27.428847595811625</v>
      </c>
      <c r="BH18" s="173">
        <v>27.861498435277625</v>
      </c>
      <c r="BI18" s="173">
        <v>26.275005520083635</v>
      </c>
      <c r="BJ18" s="173">
        <v>25.75802238951661</v>
      </c>
      <c r="BK18" s="173">
        <v>25.49088716315705</v>
      </c>
      <c r="BL18" s="173">
        <v>25.099136762173554</v>
      </c>
      <c r="BM18" s="173">
        <v>24.611793627047366</v>
      </c>
      <c r="BN18" s="173">
        <v>24.068195463400112</v>
      </c>
      <c r="BO18" s="173">
        <v>23.379927851401874</v>
      </c>
      <c r="BP18" s="173">
        <v>22.538891320320978</v>
      </c>
      <c r="BQ18" s="173">
        <v>21.899747777100877</v>
      </c>
      <c r="BR18" s="173">
        <v>21.15512351924556</v>
      </c>
      <c r="BS18" s="173">
        <v>20.51913383903602</v>
      </c>
      <c r="BT18" s="173">
        <v>19.665309947479276</v>
      </c>
      <c r="BU18" s="173">
        <v>18.667395990246803</v>
      </c>
    </row>
    <row r="19" spans="8:73" ht="11.25">
      <c r="H19" s="111"/>
      <c r="P19" s="108"/>
      <c r="Q19" s="108"/>
      <c r="R19" s="108"/>
      <c r="S19" s="108"/>
      <c r="T19" s="108"/>
      <c r="U19" s="108"/>
      <c r="V19" s="108"/>
      <c r="W19" s="108"/>
      <c r="X19" s="108"/>
      <c r="Y19" s="106" t="s">
        <v>21</v>
      </c>
      <c r="Z19" s="154">
        <v>2.2935788226084552</v>
      </c>
      <c r="AA19" s="154">
        <v>5.111535956480352</v>
      </c>
      <c r="AB19" s="154">
        <v>11.248627664568371</v>
      </c>
      <c r="AC19" s="154">
        <v>19.606053576370645</v>
      </c>
      <c r="AD19" s="154">
        <v>22.07429690016132</v>
      </c>
      <c r="AE19" s="154">
        <v>22.70301809816636</v>
      </c>
      <c r="AF19" s="154">
        <v>22.598726702343605</v>
      </c>
      <c r="AG19" s="154">
        <v>22.258470093659824</v>
      </c>
      <c r="AH19" s="154">
        <v>21.079927371603873</v>
      </c>
      <c r="AI19" s="154">
        <v>20.246618192215685</v>
      </c>
      <c r="AJ19" s="206">
        <v>19.02302209277817</v>
      </c>
      <c r="AK19" s="206">
        <v>18.529284254621757</v>
      </c>
      <c r="AL19" s="206">
        <v>18.131328678281353</v>
      </c>
      <c r="AM19" s="206">
        <v>17.71841816827107</v>
      </c>
      <c r="AN19" s="206">
        <v>17.348559915054025</v>
      </c>
      <c r="AO19" s="206">
        <v>16.878437809119813</v>
      </c>
      <c r="AP19" s="206">
        <v>16.65673028748324</v>
      </c>
      <c r="AQ19" s="206">
        <v>16.06230033061697</v>
      </c>
      <c r="AR19" s="206">
        <v>15.436547499061643</v>
      </c>
      <c r="AS19" s="206">
        <v>15.16657804812821</v>
      </c>
      <c r="AT19" s="206">
        <v>14.958186605840632</v>
      </c>
      <c r="AU19" s="206">
        <v>14.619461393433877</v>
      </c>
      <c r="AV19" s="206">
        <v>14.481642965675245</v>
      </c>
      <c r="AX19" s="106" t="s">
        <v>21</v>
      </c>
      <c r="AY19" s="154">
        <v>8.018677949246486</v>
      </c>
      <c r="AZ19" s="154">
        <v>12.655031750210766</v>
      </c>
      <c r="BA19" s="154">
        <v>24.39173347794851</v>
      </c>
      <c r="BB19" s="154">
        <v>33.6266631939772</v>
      </c>
      <c r="BC19" s="154">
        <v>37.08452868610309</v>
      </c>
      <c r="BD19" s="154">
        <v>36.28671930330126</v>
      </c>
      <c r="BE19" s="154">
        <v>33.404596834504446</v>
      </c>
      <c r="BF19" s="154">
        <v>31.067888721792233</v>
      </c>
      <c r="BG19" s="154">
        <v>27.43877160135555</v>
      </c>
      <c r="BH19" s="154">
        <v>24.820854327893112</v>
      </c>
      <c r="BI19" s="154">
        <v>20.74475758589581</v>
      </c>
      <c r="BJ19" s="154">
        <v>19.118622169162304</v>
      </c>
      <c r="BK19" s="154">
        <v>18.360672825987095</v>
      </c>
      <c r="BL19" s="154">
        <v>17.75071367219092</v>
      </c>
      <c r="BM19" s="154">
        <v>17.162339272926598</v>
      </c>
      <c r="BN19" s="154">
        <v>16.405215286833467</v>
      </c>
      <c r="BO19" s="154">
        <v>15.778648524698022</v>
      </c>
      <c r="BP19" s="154">
        <v>14.749494277623018</v>
      </c>
      <c r="BQ19" s="154">
        <v>13.474130099017284</v>
      </c>
      <c r="BR19" s="154">
        <v>12.82801312413301</v>
      </c>
      <c r="BS19" s="154">
        <v>12.248100653540003</v>
      </c>
      <c r="BT19" s="154">
        <v>11.720876712437732</v>
      </c>
      <c r="BU19" s="154">
        <v>11.21607296193043</v>
      </c>
    </row>
    <row r="20" spans="8:55" ht="11.25">
      <c r="H20" s="111"/>
      <c r="P20" s="108"/>
      <c r="Q20" s="108"/>
      <c r="R20" s="108"/>
      <c r="S20" s="108"/>
      <c r="T20" s="108"/>
      <c r="U20" s="108"/>
      <c r="V20" s="108"/>
      <c r="W20" s="108"/>
      <c r="X20" s="108"/>
      <c r="Z20" s="154"/>
      <c r="AA20" s="154"/>
      <c r="AB20" s="154"/>
      <c r="AC20" s="154"/>
      <c r="AD20" s="154"/>
      <c r="AH20" s="155"/>
      <c r="AI20" s="155"/>
      <c r="AJ20" s="155"/>
      <c r="AK20" s="155"/>
      <c r="AL20" s="155"/>
      <c r="AM20" s="155"/>
      <c r="AN20" s="155"/>
      <c r="AO20" s="155"/>
      <c r="AP20" s="155"/>
      <c r="AQ20" s="155"/>
      <c r="AR20" s="155"/>
      <c r="AS20" s="155"/>
      <c r="AT20" s="155"/>
      <c r="AU20" s="155"/>
      <c r="AV20" s="155"/>
      <c r="AY20" s="154"/>
      <c r="AZ20" s="154"/>
      <c r="BA20" s="154"/>
      <c r="BB20" s="154"/>
      <c r="BC20" s="154"/>
    </row>
    <row r="21" spans="8:55" ht="11.25">
      <c r="H21" s="111"/>
      <c r="P21" s="108"/>
      <c r="Q21" s="108"/>
      <c r="R21" s="108"/>
      <c r="S21" s="108"/>
      <c r="T21" s="108"/>
      <c r="U21" s="108"/>
      <c r="V21" s="108"/>
      <c r="W21" s="108"/>
      <c r="X21" s="108"/>
      <c r="Z21" s="154"/>
      <c r="AA21" s="154"/>
      <c r="AB21" s="154"/>
      <c r="AC21" s="154"/>
      <c r="AD21" s="154"/>
      <c r="AY21" s="154"/>
      <c r="AZ21" s="154"/>
      <c r="BA21" s="154"/>
      <c r="BB21" s="154"/>
      <c r="BC21" s="154"/>
    </row>
    <row r="22" spans="8:55" ht="11.25">
      <c r="H22" s="111"/>
      <c r="P22" s="108"/>
      <c r="Q22" s="108"/>
      <c r="R22" s="108"/>
      <c r="S22" s="108"/>
      <c r="T22" s="108"/>
      <c r="U22" s="108"/>
      <c r="V22" s="108"/>
      <c r="W22" s="108"/>
      <c r="X22" s="108"/>
      <c r="Y22" s="110"/>
      <c r="Z22" s="155"/>
      <c r="AA22" s="155"/>
      <c r="AB22" s="155"/>
      <c r="AC22" s="155"/>
      <c r="AD22" s="155"/>
      <c r="AY22" s="155"/>
      <c r="AZ22" s="155"/>
      <c r="BA22" s="155"/>
      <c r="BB22" s="155"/>
      <c r="BC22" s="155"/>
    </row>
    <row r="23" spans="8:28" ht="11.25">
      <c r="H23" s="111"/>
      <c r="P23" s="108"/>
      <c r="Q23" s="108"/>
      <c r="R23" s="108"/>
      <c r="S23" s="108"/>
      <c r="T23" s="108"/>
      <c r="U23" s="108"/>
      <c r="V23" s="108"/>
      <c r="W23" s="108"/>
      <c r="X23" s="108"/>
      <c r="Y23" s="110"/>
      <c r="Z23" s="110"/>
      <c r="AA23" s="110"/>
      <c r="AB23" s="110"/>
    </row>
    <row r="24" spans="8:24" ht="11.25">
      <c r="H24" s="111"/>
      <c r="P24" s="108"/>
      <c r="Q24" s="108"/>
      <c r="R24" s="108"/>
      <c r="S24" s="108"/>
      <c r="T24" s="108"/>
      <c r="U24" s="108"/>
      <c r="V24" s="108"/>
      <c r="W24" s="108"/>
      <c r="X24" s="108"/>
    </row>
    <row r="25" spans="8:28" ht="11.25">
      <c r="H25" s="111"/>
      <c r="P25" s="108"/>
      <c r="Q25" s="108"/>
      <c r="R25" s="108"/>
      <c r="S25" s="108"/>
      <c r="T25" s="108"/>
      <c r="U25" s="108"/>
      <c r="V25" s="108"/>
      <c r="W25" s="108"/>
      <c r="X25" s="108"/>
      <c r="Y25" s="135"/>
      <c r="Z25" s="135"/>
      <c r="AA25" s="135"/>
      <c r="AB25" s="135"/>
    </row>
    <row r="26" spans="8:28" ht="11.25">
      <c r="H26" s="111"/>
      <c r="P26" s="108"/>
      <c r="Q26" s="108"/>
      <c r="R26" s="108"/>
      <c r="S26" s="108"/>
      <c r="T26" s="108"/>
      <c r="U26" s="108"/>
      <c r="V26" s="108"/>
      <c r="W26" s="108"/>
      <c r="X26" s="108"/>
      <c r="Y26" s="135"/>
      <c r="Z26" s="135"/>
      <c r="AA26" s="135"/>
      <c r="AB26" s="135"/>
    </row>
    <row r="27" spans="8:24" ht="15">
      <c r="H27" s="111"/>
      <c r="P27" s="108"/>
      <c r="Q27" s="108"/>
      <c r="R27" s="108"/>
      <c r="S27" s="108"/>
      <c r="T27" s="108"/>
      <c r="U27" s="108"/>
      <c r="V27" s="108"/>
      <c r="W27" s="108"/>
      <c r="X27" s="108"/>
    </row>
    <row r="28" spans="8:24" ht="15">
      <c r="H28" s="111"/>
      <c r="P28" s="108"/>
      <c r="Q28" s="108"/>
      <c r="R28" s="108"/>
      <c r="S28" s="108"/>
      <c r="T28" s="108"/>
      <c r="U28" s="108"/>
      <c r="V28" s="108"/>
      <c r="W28" s="108"/>
      <c r="X28" s="108"/>
    </row>
    <row r="29" spans="8:24" ht="11.25">
      <c r="H29" s="111"/>
      <c r="P29" s="108"/>
      <c r="Q29" s="108"/>
      <c r="R29" s="108"/>
      <c r="S29" s="108"/>
      <c r="T29" s="108"/>
      <c r="U29" s="108"/>
      <c r="V29" s="108"/>
      <c r="W29" s="108"/>
      <c r="X29" s="108"/>
    </row>
    <row r="30" spans="8:28" ht="11.25">
      <c r="H30" s="111"/>
      <c r="P30" s="108"/>
      <c r="Q30" s="108"/>
      <c r="R30" s="108"/>
      <c r="S30" s="108"/>
      <c r="T30" s="108"/>
      <c r="U30" s="108"/>
      <c r="V30" s="108"/>
      <c r="W30" s="108"/>
      <c r="X30" s="108"/>
      <c r="Y30" s="110"/>
      <c r="Z30" s="110"/>
      <c r="AA30" s="110"/>
      <c r="AB30" s="110"/>
    </row>
    <row r="31" spans="8:24" ht="11.25">
      <c r="H31" s="111"/>
      <c r="P31" s="108"/>
      <c r="Q31" s="108"/>
      <c r="R31" s="108"/>
      <c r="S31" s="108"/>
      <c r="T31" s="108"/>
      <c r="U31" s="108"/>
      <c r="V31" s="108"/>
      <c r="W31" s="108"/>
      <c r="X31" s="108"/>
    </row>
    <row r="32" spans="8:24" ht="11.25">
      <c r="H32" s="111"/>
      <c r="P32" s="108"/>
      <c r="Q32" s="108"/>
      <c r="R32" s="108"/>
      <c r="S32" s="108"/>
      <c r="T32" s="108"/>
      <c r="U32" s="108"/>
      <c r="V32" s="108"/>
      <c r="W32" s="108"/>
      <c r="X32" s="108"/>
    </row>
    <row r="33" spans="8:24" ht="11.25">
      <c r="H33" s="111"/>
      <c r="P33" s="108"/>
      <c r="Q33" s="108"/>
      <c r="R33" s="108"/>
      <c r="S33" s="108"/>
      <c r="T33" s="108"/>
      <c r="U33" s="108"/>
      <c r="V33" s="108"/>
      <c r="W33" s="108"/>
      <c r="X33" s="108"/>
    </row>
    <row r="34" spans="8:24" ht="11.25">
      <c r="H34" s="111"/>
      <c r="P34" s="108"/>
      <c r="Q34" s="108"/>
      <c r="R34" s="108"/>
      <c r="S34" s="108"/>
      <c r="T34" s="108"/>
      <c r="U34" s="108"/>
      <c r="V34" s="108"/>
      <c r="W34" s="108"/>
      <c r="X34" s="108"/>
    </row>
    <row r="35" spans="8:24" ht="11.25">
      <c r="H35" s="111"/>
      <c r="P35" s="108"/>
      <c r="Q35" s="108"/>
      <c r="R35" s="108"/>
      <c r="S35" s="108"/>
      <c r="T35" s="108"/>
      <c r="U35" s="108"/>
      <c r="V35" s="108"/>
      <c r="W35" s="108"/>
      <c r="X35" s="108"/>
    </row>
    <row r="36" spans="8:24" ht="11.25">
      <c r="H36" s="111"/>
      <c r="P36" s="108"/>
      <c r="Q36" s="108"/>
      <c r="R36" s="108"/>
      <c r="S36" s="108"/>
      <c r="T36" s="108"/>
      <c r="U36" s="108"/>
      <c r="V36" s="108"/>
      <c r="W36" s="108"/>
      <c r="X36" s="108"/>
    </row>
    <row r="37" spans="8:24" ht="11.25">
      <c r="H37" s="111"/>
      <c r="P37" s="108"/>
      <c r="Q37" s="108"/>
      <c r="R37" s="108"/>
      <c r="S37" s="108"/>
      <c r="T37" s="108"/>
      <c r="U37" s="108"/>
      <c r="V37" s="108"/>
      <c r="W37" s="108"/>
      <c r="X37" s="108"/>
    </row>
    <row r="38" spans="8:24" ht="11.25">
      <c r="H38" s="111"/>
      <c r="P38" s="108"/>
      <c r="Q38" s="108"/>
      <c r="R38" s="108"/>
      <c r="S38" s="108"/>
      <c r="T38" s="108"/>
      <c r="U38" s="108"/>
      <c r="V38" s="108"/>
      <c r="W38" s="108"/>
      <c r="X38" s="108"/>
    </row>
    <row r="39" spans="8:24" ht="11.25">
      <c r="H39" s="111"/>
      <c r="P39" s="108"/>
      <c r="Q39" s="108"/>
      <c r="R39" s="108"/>
      <c r="S39" s="108"/>
      <c r="T39" s="108"/>
      <c r="U39" s="108"/>
      <c r="V39" s="108"/>
      <c r="W39" s="108"/>
      <c r="X39" s="108"/>
    </row>
    <row r="40" spans="8:24" ht="11.25">
      <c r="H40" s="111"/>
      <c r="P40" s="108"/>
      <c r="Q40" s="108"/>
      <c r="R40" s="108"/>
      <c r="S40" s="108"/>
      <c r="T40" s="108"/>
      <c r="U40" s="108"/>
      <c r="V40" s="108"/>
      <c r="W40" s="108"/>
      <c r="X40" s="108"/>
    </row>
    <row r="41" spans="8:24" ht="11.25">
      <c r="H41" s="111"/>
      <c r="P41" s="108"/>
      <c r="Q41" s="108"/>
      <c r="R41" s="108"/>
      <c r="S41" s="108"/>
      <c r="T41" s="108"/>
      <c r="U41" s="108"/>
      <c r="V41" s="108"/>
      <c r="W41" s="108"/>
      <c r="X41" s="108"/>
    </row>
    <row r="42" spans="8:24" ht="11.25">
      <c r="H42" s="111"/>
      <c r="P42" s="108"/>
      <c r="Q42" s="108"/>
      <c r="R42" s="108"/>
      <c r="S42" s="108"/>
      <c r="T42" s="108"/>
      <c r="U42" s="108"/>
      <c r="V42" s="108"/>
      <c r="W42" s="108"/>
      <c r="X42" s="108"/>
    </row>
    <row r="43" spans="8:24" ht="11.25">
      <c r="H43" s="111"/>
      <c r="P43" s="108"/>
      <c r="Q43" s="108"/>
      <c r="R43" s="108"/>
      <c r="S43" s="108"/>
      <c r="T43" s="108"/>
      <c r="U43" s="108"/>
      <c r="V43" s="108"/>
      <c r="W43" s="108"/>
      <c r="X43" s="108"/>
    </row>
    <row r="44" spans="8:24" ht="11.25">
      <c r="H44" s="111"/>
      <c r="P44" s="108"/>
      <c r="Q44" s="108"/>
      <c r="R44" s="108"/>
      <c r="S44" s="108"/>
      <c r="T44" s="108"/>
      <c r="U44" s="108"/>
      <c r="V44" s="108"/>
      <c r="W44" s="108"/>
      <c r="X44" s="108"/>
    </row>
    <row r="45" spans="8:24" ht="11.25">
      <c r="H45" s="111"/>
      <c r="P45" s="108"/>
      <c r="Q45" s="108"/>
      <c r="R45" s="108"/>
      <c r="S45" s="108"/>
      <c r="T45" s="108"/>
      <c r="U45" s="108"/>
      <c r="V45" s="108"/>
      <c r="W45" s="108"/>
      <c r="X45" s="108"/>
    </row>
    <row r="46" spans="8:24" ht="11.25">
      <c r="H46" s="111"/>
      <c r="P46" s="108"/>
      <c r="Q46" s="108"/>
      <c r="R46" s="108"/>
      <c r="S46" s="108"/>
      <c r="T46" s="108"/>
      <c r="U46" s="108"/>
      <c r="V46" s="108"/>
      <c r="W46" s="108"/>
      <c r="X46" s="108"/>
    </row>
    <row r="47" spans="8:24" ht="11.25">
      <c r="H47" s="111"/>
      <c r="P47" s="108"/>
      <c r="Q47" s="108"/>
      <c r="R47" s="108"/>
      <c r="S47" s="108"/>
      <c r="T47" s="108"/>
      <c r="U47" s="108"/>
      <c r="V47" s="108"/>
      <c r="W47" s="108"/>
      <c r="X47" s="108"/>
    </row>
    <row r="48" spans="8:24" ht="11.25">
      <c r="H48" s="111"/>
      <c r="P48" s="108"/>
      <c r="Q48" s="108"/>
      <c r="R48" s="108"/>
      <c r="S48" s="108"/>
      <c r="T48" s="108"/>
      <c r="U48" s="108"/>
      <c r="V48" s="108"/>
      <c r="W48" s="108"/>
      <c r="X48" s="108"/>
    </row>
    <row r="49" spans="16:24" ht="11.25">
      <c r="P49" s="108"/>
      <c r="Q49" s="108"/>
      <c r="R49" s="108"/>
      <c r="S49" s="108"/>
      <c r="T49" s="108"/>
      <c r="U49" s="108"/>
      <c r="V49" s="108"/>
      <c r="W49" s="108"/>
      <c r="X49" s="108"/>
    </row>
    <row r="50" spans="1:24" ht="12.75">
      <c r="A50" s="118"/>
      <c r="P50" s="108"/>
      <c r="Q50" s="108"/>
      <c r="R50" s="108"/>
      <c r="S50" s="108"/>
      <c r="T50" s="108"/>
      <c r="U50" s="108"/>
      <c r="V50" s="108"/>
      <c r="W50" s="108"/>
      <c r="X50" s="108"/>
    </row>
    <row r="51" spans="1:16" ht="12.75">
      <c r="A51" s="157"/>
      <c r="B51" s="108"/>
      <c r="C51" s="108"/>
      <c r="D51" s="108"/>
      <c r="E51" s="108"/>
      <c r="F51" s="108"/>
      <c r="G51" s="108"/>
      <c r="H51" s="108"/>
      <c r="I51" s="108"/>
      <c r="J51" s="108"/>
      <c r="K51" s="108"/>
      <c r="L51" s="108"/>
      <c r="M51" s="108"/>
      <c r="N51" s="108"/>
      <c r="O51" s="108"/>
      <c r="P51" s="108"/>
    </row>
    <row r="52" spans="1:10" ht="20.25" customHeight="1">
      <c r="A52" s="274" t="s">
        <v>57</v>
      </c>
      <c r="J52" s="274" t="s">
        <v>58</v>
      </c>
    </row>
    <row r="53" spans="1:16" ht="26.25" customHeight="1">
      <c r="A53" s="357" t="s">
        <v>230</v>
      </c>
      <c r="B53" s="357"/>
      <c r="C53" s="357"/>
      <c r="D53" s="357"/>
      <c r="E53" s="357"/>
      <c r="F53" s="357"/>
      <c r="G53" s="357"/>
      <c r="H53" s="357"/>
      <c r="I53" s="357"/>
      <c r="J53" s="357"/>
      <c r="K53" s="357"/>
      <c r="L53" s="357"/>
      <c r="M53" s="357"/>
      <c r="N53" s="357"/>
      <c r="O53" s="357"/>
      <c r="P53" s="357"/>
    </row>
    <row r="54" spans="1:16" ht="27" customHeight="1">
      <c r="A54" s="358" t="s">
        <v>334</v>
      </c>
      <c r="B54" s="358"/>
      <c r="C54" s="358"/>
      <c r="D54" s="358"/>
      <c r="E54" s="358"/>
      <c r="F54" s="358"/>
      <c r="G54" s="358"/>
      <c r="H54" s="358"/>
      <c r="I54" s="358"/>
      <c r="J54" s="358"/>
      <c r="K54" s="358"/>
      <c r="L54" s="358"/>
      <c r="M54" s="358"/>
      <c r="N54" s="358"/>
      <c r="O54" s="358"/>
      <c r="P54" s="358"/>
    </row>
    <row r="202" ht="15">
      <c r="K202" s="106" t="e">
        <f>#NULL!</f>
        <v>#NULL!</v>
      </c>
    </row>
  </sheetData>
  <mergeCells count="3">
    <mergeCell ref="B2:O2"/>
    <mergeCell ref="A53:P53"/>
    <mergeCell ref="A54:P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52"/>
  <sheetViews>
    <sheetView showGridLines="0" view="pageBreakPreview" zoomScaleSheetLayoutView="100" workbookViewId="0" topLeftCell="A19">
      <selection activeCell="Q48" sqref="Q48"/>
    </sheetView>
  </sheetViews>
  <sheetFormatPr defaultColWidth="11.421875" defaultRowHeight="15"/>
  <cols>
    <col min="1" max="1" width="2.0039062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32" width="10.7109375" style="106" hidden="1" customWidth="1"/>
    <col min="33" max="33" width="10.7109375" style="106" customWidth="1"/>
    <col min="34" max="38" width="10.7109375" style="106" hidden="1" customWidth="1"/>
    <col min="39" max="39" width="10.7109375" style="106" customWidth="1"/>
    <col min="40" max="44" width="10.7109375" style="106" hidden="1" customWidth="1"/>
    <col min="45" max="45" width="10.7109375" style="106" customWidth="1"/>
    <col min="46" max="47" width="10.7109375" style="106" hidden="1" customWidth="1"/>
    <col min="48" max="49" width="10.7109375" style="106" customWidth="1"/>
    <col min="50" max="50" width="16.421875" style="106" bestFit="1" customWidth="1"/>
    <col min="51" max="51" width="11.421875" style="106" hidden="1" customWidth="1"/>
    <col min="52" max="52" width="11.421875" style="106" customWidth="1"/>
    <col min="53" max="58" width="11.421875" style="106" hidden="1" customWidth="1"/>
    <col min="59" max="59" width="11.421875" style="106" customWidth="1"/>
    <col min="60" max="64" width="11.421875" style="106" hidden="1" customWidth="1"/>
    <col min="65" max="65" width="11.421875" style="106" customWidth="1"/>
    <col min="66" max="67" width="11.421875" style="106" hidden="1" customWidth="1"/>
    <col min="68" max="69" width="11.421875" style="106" customWidth="1"/>
    <col min="70" max="70" width="16.421875" style="106" bestFit="1" customWidth="1"/>
    <col min="71" max="73" width="11.421875" style="106" customWidth="1"/>
    <col min="74"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54" t="s">
        <v>183</v>
      </c>
      <c r="C2" s="355"/>
      <c r="D2" s="355"/>
      <c r="E2" s="355"/>
      <c r="F2" s="355"/>
      <c r="G2" s="355"/>
      <c r="H2" s="355"/>
      <c r="I2" s="355"/>
      <c r="J2" s="355"/>
      <c r="K2" s="355"/>
      <c r="L2" s="355"/>
      <c r="M2" s="355"/>
      <c r="N2" s="355"/>
      <c r="O2" s="356"/>
      <c r="Y2" s="110"/>
    </row>
    <row r="3" spans="1:50" ht="15">
      <c r="A3" s="107"/>
      <c r="B3" s="107"/>
      <c r="C3" s="107"/>
      <c r="D3" s="107"/>
      <c r="M3" s="107"/>
      <c r="N3" s="107"/>
      <c r="O3" s="107"/>
      <c r="P3" s="107"/>
      <c r="Q3" s="108"/>
      <c r="R3" s="108"/>
      <c r="S3" s="108"/>
      <c r="T3" s="108"/>
      <c r="U3" s="108"/>
      <c r="V3" s="108"/>
      <c r="W3" s="108"/>
      <c r="X3" s="108"/>
      <c r="AX3" s="110"/>
    </row>
    <row r="4" spans="8:48" ht="11.25">
      <c r="H4" s="108"/>
      <c r="P4" s="108"/>
      <c r="Q4" s="108"/>
      <c r="R4" s="108"/>
      <c r="S4" s="108"/>
      <c r="T4" s="108"/>
      <c r="U4" s="108"/>
      <c r="V4" s="108"/>
      <c r="W4" s="108"/>
      <c r="X4" s="108"/>
      <c r="Y4" s="110" t="s">
        <v>137</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c r="AU4" s="109">
        <v>44620</v>
      </c>
      <c r="AV4" s="109">
        <v>44651</v>
      </c>
    </row>
    <row r="5" spans="8:48" ht="11.25">
      <c r="H5" s="108"/>
      <c r="P5" s="108"/>
      <c r="Q5" s="108"/>
      <c r="R5" s="108"/>
      <c r="S5" s="108"/>
      <c r="T5" s="108"/>
      <c r="U5" s="108"/>
      <c r="V5" s="108"/>
      <c r="W5" s="108"/>
      <c r="X5" s="108"/>
      <c r="Y5" s="106" t="s">
        <v>51</v>
      </c>
      <c r="Z5" s="154">
        <v>11.018459200423527</v>
      </c>
      <c r="AA5" s="154">
        <v>13.681454304379335</v>
      </c>
      <c r="AB5" s="154">
        <v>17.741218520058343</v>
      </c>
      <c r="AC5" s="154">
        <v>21.379485438469455</v>
      </c>
      <c r="AD5" s="154">
        <v>23.278021392052256</v>
      </c>
      <c r="AE5" s="154">
        <v>23.780543332357812</v>
      </c>
      <c r="AF5" s="154">
        <v>23.96772724861106</v>
      </c>
      <c r="AG5" s="154">
        <v>23.982561248833896</v>
      </c>
      <c r="AH5" s="154">
        <v>24.012545162020864</v>
      </c>
      <c r="AI5" s="154">
        <v>24.01149687706921</v>
      </c>
      <c r="AJ5" s="154">
        <v>23.58772570651794</v>
      </c>
      <c r="AK5" s="154">
        <v>23.107201880967484</v>
      </c>
      <c r="AL5" s="154">
        <v>22.18580944499715</v>
      </c>
      <c r="AM5" s="154">
        <v>21.327208345129776</v>
      </c>
      <c r="AN5" s="154">
        <v>20.049114812135063</v>
      </c>
      <c r="AO5" s="154">
        <v>19.483846595017543</v>
      </c>
      <c r="AP5" s="154">
        <v>18.936397917139562</v>
      </c>
      <c r="AQ5" s="154">
        <v>18.49246262181743</v>
      </c>
      <c r="AR5" s="154">
        <v>17.634030181769223</v>
      </c>
      <c r="AS5" s="154">
        <v>16.82119756229474</v>
      </c>
      <c r="AT5" s="154">
        <v>16.4775037721554</v>
      </c>
      <c r="AU5" s="154">
        <v>15.885683911766561</v>
      </c>
      <c r="AV5" s="154">
        <v>15.148015255297352</v>
      </c>
    </row>
    <row r="6" spans="8:48" ht="11.25">
      <c r="H6" s="108"/>
      <c r="P6" s="108"/>
      <c r="Q6" s="108"/>
      <c r="R6" s="108"/>
      <c r="S6" s="108"/>
      <c r="T6" s="108"/>
      <c r="U6" s="108"/>
      <c r="V6" s="108"/>
      <c r="W6" s="108"/>
      <c r="X6" s="108"/>
      <c r="Y6" s="135" t="s">
        <v>50</v>
      </c>
      <c r="Z6" s="154">
        <v>0.03691593861421374</v>
      </c>
      <c r="AA6" s="154">
        <v>0.1590547303253412</v>
      </c>
      <c r="AB6" s="154">
        <v>1.2211385666424086</v>
      </c>
      <c r="AC6" s="154">
        <v>2.446520656155353</v>
      </c>
      <c r="AD6" s="154">
        <v>3.04709043236406</v>
      </c>
      <c r="AE6" s="154">
        <v>3.205188966450509</v>
      </c>
      <c r="AF6" s="154">
        <v>3.2166290138764504</v>
      </c>
      <c r="AG6" s="154">
        <v>3.2230291605519192</v>
      </c>
      <c r="AH6" s="154">
        <v>3.2649581606508975</v>
      </c>
      <c r="AI6" s="154">
        <v>3.3290466537085077</v>
      </c>
      <c r="AJ6" s="154">
        <v>3.2849387400934575</v>
      </c>
      <c r="AK6" s="154">
        <v>3.2537329325498594</v>
      </c>
      <c r="AL6" s="154">
        <v>3.243304799600629</v>
      </c>
      <c r="AM6" s="154">
        <v>3.2061118415363064</v>
      </c>
      <c r="AN6" s="154">
        <v>3.1627295562405</v>
      </c>
      <c r="AO6" s="154">
        <v>3.0684585936785775</v>
      </c>
      <c r="AP6" s="154">
        <v>2.9408446471975056</v>
      </c>
      <c r="AQ6" s="154">
        <v>2.761640454649058</v>
      </c>
      <c r="AR6" s="154">
        <v>2.6204490727106124</v>
      </c>
      <c r="AS6" s="154">
        <v>2.418489796617308</v>
      </c>
      <c r="AT6" s="154">
        <v>2.35822841034025</v>
      </c>
      <c r="AU6" s="154">
        <v>2.2413768852792972</v>
      </c>
      <c r="AV6" s="154">
        <v>2.1156720190003817</v>
      </c>
    </row>
    <row r="7" spans="8:48" ht="11.25">
      <c r="H7" s="108"/>
      <c r="P7" s="108"/>
      <c r="Q7" s="108"/>
      <c r="R7" s="108"/>
      <c r="S7" s="108"/>
      <c r="T7" s="108"/>
      <c r="U7" s="108"/>
      <c r="V7" s="108"/>
      <c r="W7" s="108"/>
      <c r="X7" s="108"/>
      <c r="Y7" s="106" t="s">
        <v>0</v>
      </c>
      <c r="Z7" s="154">
        <v>0.985318105407302</v>
      </c>
      <c r="AA7" s="154">
        <v>2.5597297940503507</v>
      </c>
      <c r="AB7" s="154">
        <v>4.548516290146174</v>
      </c>
      <c r="AC7" s="154">
        <v>6.990664979420349</v>
      </c>
      <c r="AD7" s="154">
        <v>10.45793881417946</v>
      </c>
      <c r="AE7" s="154">
        <v>11.378774321231315</v>
      </c>
      <c r="AF7" s="154">
        <v>11.895824012662471</v>
      </c>
      <c r="AG7" s="154">
        <v>12.068755662770366</v>
      </c>
      <c r="AH7" s="154">
        <v>12.084604603559455</v>
      </c>
      <c r="AI7" s="154">
        <v>12.07786776101957</v>
      </c>
      <c r="AJ7" s="154">
        <v>11.993658239560142</v>
      </c>
      <c r="AK7" s="154">
        <v>11.85756263380213</v>
      </c>
      <c r="AL7" s="154">
        <v>11.678236490531383</v>
      </c>
      <c r="AM7" s="154">
        <v>11.557042772543284</v>
      </c>
      <c r="AN7" s="154">
        <v>11.334144592245078</v>
      </c>
      <c r="AO7" s="154">
        <v>11.119991816193426</v>
      </c>
      <c r="AP7" s="154">
        <v>10.77289415820305</v>
      </c>
      <c r="AQ7" s="154">
        <v>10.441413940505862</v>
      </c>
      <c r="AR7" s="154">
        <v>10.038592450295537</v>
      </c>
      <c r="AS7" s="154">
        <v>9.689574864958717</v>
      </c>
      <c r="AT7" s="154">
        <v>9.426914507564211</v>
      </c>
      <c r="AU7" s="154">
        <v>9.078018966751612</v>
      </c>
      <c r="AV7" s="154">
        <v>8.665504008239854</v>
      </c>
    </row>
    <row r="8" spans="8:48" ht="11.25">
      <c r="H8" s="108"/>
      <c r="P8" s="108"/>
      <c r="Q8" s="108"/>
      <c r="R8" s="108"/>
      <c r="S8" s="108"/>
      <c r="T8" s="108"/>
      <c r="U8" s="108"/>
      <c r="V8" s="108"/>
      <c r="W8" s="108"/>
      <c r="X8" s="108"/>
      <c r="Y8" s="106" t="s">
        <v>1</v>
      </c>
      <c r="Z8" s="154">
        <v>0</v>
      </c>
      <c r="AA8" s="154">
        <v>1.257453711717922</v>
      </c>
      <c r="AB8" s="154">
        <v>7.886160538944782</v>
      </c>
      <c r="AC8" s="154">
        <v>15.411283904260587</v>
      </c>
      <c r="AD8" s="154">
        <v>17.786193696768542</v>
      </c>
      <c r="AE8" s="154">
        <v>19.25988765683064</v>
      </c>
      <c r="AF8" s="154">
        <v>20.63750967773828</v>
      </c>
      <c r="AG8" s="154">
        <v>22.28525143576139</v>
      </c>
      <c r="AH8" s="154">
        <v>22.342480373622383</v>
      </c>
      <c r="AI8" s="154">
        <v>22.477373978583483</v>
      </c>
      <c r="AJ8" s="154">
        <v>22.37161821763079</v>
      </c>
      <c r="AK8" s="154">
        <v>22.918891335969747</v>
      </c>
      <c r="AL8" s="154">
        <v>22.74828240383086</v>
      </c>
      <c r="AM8" s="154">
        <v>22.76633519041706</v>
      </c>
      <c r="AN8" s="154">
        <v>22.44297174874852</v>
      </c>
      <c r="AO8" s="154">
        <v>21.87245338737153</v>
      </c>
      <c r="AP8" s="154">
        <v>20.80139548496395</v>
      </c>
      <c r="AQ8" s="154">
        <v>19.7907789962829</v>
      </c>
      <c r="AR8" s="154">
        <v>18.890776629817925</v>
      </c>
      <c r="AS8" s="154">
        <v>18.410481302473972</v>
      </c>
      <c r="AT8" s="154">
        <v>18.11801618736614</v>
      </c>
      <c r="AU8" s="154">
        <v>17.598290645273355</v>
      </c>
      <c r="AV8" s="154">
        <v>17.211549804802374</v>
      </c>
    </row>
    <row r="9" spans="8:48" ht="11.25">
      <c r="H9" s="108"/>
      <c r="P9" s="108"/>
      <c r="Q9" s="108"/>
      <c r="R9" s="108"/>
      <c r="S9" s="108"/>
      <c r="T9" s="108"/>
      <c r="U9" s="108"/>
      <c r="V9" s="108"/>
      <c r="W9" s="108"/>
      <c r="X9" s="108"/>
      <c r="Y9" s="106" t="s">
        <v>338</v>
      </c>
      <c r="Z9" s="154">
        <v>0</v>
      </c>
      <c r="AA9" s="154">
        <v>0</v>
      </c>
      <c r="AB9" s="154">
        <v>0</v>
      </c>
      <c r="AC9" s="154">
        <v>0</v>
      </c>
      <c r="AD9" s="154">
        <v>0</v>
      </c>
      <c r="AE9" s="154">
        <v>0</v>
      </c>
      <c r="AF9" s="154">
        <v>0</v>
      </c>
      <c r="AG9" s="154">
        <v>0</v>
      </c>
      <c r="AH9" s="154">
        <v>0</v>
      </c>
      <c r="AI9" s="154">
        <v>0</v>
      </c>
      <c r="AJ9" s="154">
        <v>0</v>
      </c>
      <c r="AK9" s="154">
        <v>0</v>
      </c>
      <c r="AL9" s="154">
        <v>0</v>
      </c>
      <c r="AM9" s="154">
        <v>0</v>
      </c>
      <c r="AN9" s="154">
        <v>0</v>
      </c>
      <c r="AO9" s="154">
        <v>0</v>
      </c>
      <c r="AP9" s="154">
        <v>0</v>
      </c>
      <c r="AQ9" s="154">
        <v>0</v>
      </c>
      <c r="AR9" s="154">
        <v>0</v>
      </c>
      <c r="AS9" s="154">
        <v>0</v>
      </c>
      <c r="AT9" s="154">
        <v>0</v>
      </c>
      <c r="AU9" s="154">
        <v>0</v>
      </c>
      <c r="AV9" s="154">
        <v>0</v>
      </c>
    </row>
    <row r="10" spans="8:68" ht="11.25">
      <c r="H10" s="108"/>
      <c r="P10" s="108"/>
      <c r="Q10" s="108"/>
      <c r="R10" s="108"/>
      <c r="S10" s="108"/>
      <c r="T10" s="108"/>
      <c r="U10" s="108"/>
      <c r="V10" s="108"/>
      <c r="W10" s="108"/>
      <c r="X10" s="108"/>
      <c r="Y10" s="110"/>
      <c r="Z10" s="155"/>
      <c r="AA10" s="155"/>
      <c r="AB10" s="155"/>
      <c r="AC10" s="155"/>
      <c r="AD10" s="155"/>
      <c r="AE10" s="155"/>
      <c r="AF10" s="155"/>
      <c r="AG10" s="155"/>
      <c r="AH10" s="154"/>
      <c r="AI10" s="154"/>
      <c r="AJ10" s="154"/>
      <c r="AK10" s="154"/>
      <c r="AL10" s="154"/>
      <c r="AM10" s="154"/>
      <c r="AN10" s="154"/>
      <c r="AO10" s="154"/>
      <c r="AP10" s="154"/>
      <c r="AQ10" s="154"/>
      <c r="AR10" s="154"/>
      <c r="AS10" s="154"/>
      <c r="AT10" s="154"/>
      <c r="AU10" s="154"/>
      <c r="AV10" s="154"/>
      <c r="AX10" s="110"/>
      <c r="AY10" s="155"/>
      <c r="AZ10" s="155"/>
      <c r="BA10" s="155"/>
      <c r="BB10" s="155"/>
      <c r="BC10" s="155"/>
      <c r="BD10" s="155"/>
      <c r="BE10" s="155"/>
      <c r="BF10" s="155"/>
      <c r="BG10" s="155"/>
      <c r="BH10" s="155"/>
      <c r="BI10" s="155"/>
      <c r="BJ10" s="155"/>
      <c r="BK10" s="155"/>
      <c r="BL10" s="155"/>
      <c r="BM10" s="155"/>
      <c r="BN10" s="155"/>
      <c r="BO10" s="155"/>
      <c r="BP10" s="155"/>
    </row>
    <row r="11" spans="8:68" ht="11.25">
      <c r="H11" s="108"/>
      <c r="P11" s="108"/>
      <c r="Q11" s="108"/>
      <c r="R11" s="108"/>
      <c r="S11" s="108"/>
      <c r="T11" s="108"/>
      <c r="U11" s="108"/>
      <c r="V11" s="108"/>
      <c r="W11" s="108"/>
      <c r="X11" s="108"/>
      <c r="Y11" s="110"/>
      <c r="Z11" s="113"/>
      <c r="AA11" s="113"/>
      <c r="AB11" s="113"/>
      <c r="AC11" s="113"/>
      <c r="AD11" s="113"/>
      <c r="AE11" s="113"/>
      <c r="AF11" s="113"/>
      <c r="AG11" s="113"/>
      <c r="AX11" s="110"/>
      <c r="AY11" s="113"/>
      <c r="AZ11" s="113"/>
      <c r="BA11" s="113"/>
      <c r="BB11" s="113"/>
      <c r="BC11" s="113"/>
      <c r="BD11" s="113"/>
      <c r="BE11" s="113"/>
      <c r="BF11" s="113"/>
      <c r="BG11" s="113"/>
      <c r="BH11" s="113"/>
      <c r="BI11" s="113"/>
      <c r="BJ11" s="113"/>
      <c r="BK11" s="113"/>
      <c r="BL11" s="113"/>
      <c r="BM11" s="113"/>
      <c r="BN11" s="113"/>
      <c r="BO11" s="113"/>
      <c r="BP11" s="113"/>
    </row>
    <row r="12" spans="8:53" ht="15">
      <c r="H12" s="108"/>
      <c r="P12" s="108"/>
      <c r="Q12" s="108"/>
      <c r="R12" s="108"/>
      <c r="S12" s="108"/>
      <c r="T12" s="108"/>
      <c r="U12" s="108"/>
      <c r="V12" s="108"/>
      <c r="W12" s="108"/>
      <c r="X12" s="108"/>
      <c r="Z12"/>
      <c r="AA12"/>
      <c r="AB12"/>
      <c r="AY12"/>
      <c r="AZ12"/>
      <c r="BA12"/>
    </row>
    <row r="13" spans="8:50" ht="11.25">
      <c r="H13" s="108"/>
      <c r="P13" s="108"/>
      <c r="Q13" s="108"/>
      <c r="R13" s="108"/>
      <c r="S13" s="108"/>
      <c r="T13" s="108"/>
      <c r="U13" s="108"/>
      <c r="V13" s="108"/>
      <c r="W13" s="108"/>
      <c r="X13" s="108"/>
      <c r="Y13" s="110"/>
      <c r="Z13" s="109"/>
      <c r="AA13" s="109"/>
      <c r="AB13" s="109"/>
      <c r="AC13" s="109"/>
      <c r="AD13" s="109"/>
      <c r="AE13" s="109"/>
      <c r="AF13" s="109"/>
      <c r="AG13" s="109"/>
      <c r="AX13" s="110"/>
    </row>
    <row r="14" spans="8:78" ht="11.25">
      <c r="H14" s="108"/>
      <c r="P14" s="108"/>
      <c r="Q14" s="108"/>
      <c r="R14" s="108"/>
      <c r="S14" s="108"/>
      <c r="T14" s="108"/>
      <c r="U14" s="108"/>
      <c r="V14" s="108"/>
      <c r="W14" s="108"/>
      <c r="X14" s="108"/>
      <c r="Y14" s="110" t="s">
        <v>138</v>
      </c>
      <c r="Z14" s="109">
        <v>43982</v>
      </c>
      <c r="AA14" s="109">
        <v>44012</v>
      </c>
      <c r="AB14" s="109">
        <v>44043</v>
      </c>
      <c r="AC14" s="109">
        <v>44074</v>
      </c>
      <c r="AD14" s="109">
        <v>44104</v>
      </c>
      <c r="AE14" s="109">
        <v>44135</v>
      </c>
      <c r="AF14" s="109">
        <v>44165</v>
      </c>
      <c r="AG14" s="109">
        <v>44196</v>
      </c>
      <c r="AH14" s="109">
        <v>44227</v>
      </c>
      <c r="AI14" s="109">
        <v>44255</v>
      </c>
      <c r="AJ14" s="109">
        <v>44286</v>
      </c>
      <c r="AK14" s="109">
        <v>44316</v>
      </c>
      <c r="AL14" s="109">
        <v>44347</v>
      </c>
      <c r="AM14" s="109">
        <v>44377</v>
      </c>
      <c r="AN14" s="109">
        <v>44408</v>
      </c>
      <c r="AO14" s="109">
        <v>44439</v>
      </c>
      <c r="AP14" s="109">
        <v>44469</v>
      </c>
      <c r="AQ14" s="109">
        <v>44500</v>
      </c>
      <c r="AR14" s="109">
        <v>44530</v>
      </c>
      <c r="AS14" s="109">
        <v>44561</v>
      </c>
      <c r="AT14" s="109">
        <v>44592</v>
      </c>
      <c r="AU14" s="109">
        <v>44620</v>
      </c>
      <c r="AV14" s="109">
        <v>44651</v>
      </c>
      <c r="AX14" s="110" t="s">
        <v>171</v>
      </c>
      <c r="AY14" s="109">
        <v>44135</v>
      </c>
      <c r="AZ14" s="109">
        <v>44165</v>
      </c>
      <c r="BA14" s="109">
        <v>44196</v>
      </c>
      <c r="BB14" s="109">
        <v>44227</v>
      </c>
      <c r="BC14" s="109">
        <v>44255</v>
      </c>
      <c r="BD14" s="109">
        <v>44286</v>
      </c>
      <c r="BE14" s="109">
        <v>44316</v>
      </c>
      <c r="BF14" s="109">
        <v>44347</v>
      </c>
      <c r="BG14" s="109">
        <v>44377</v>
      </c>
      <c r="BH14" s="109">
        <v>44408</v>
      </c>
      <c r="BI14" s="109">
        <v>44439</v>
      </c>
      <c r="BJ14" s="109">
        <v>44469</v>
      </c>
      <c r="BK14" s="109">
        <v>44500</v>
      </c>
      <c r="BL14" s="109">
        <v>44530</v>
      </c>
      <c r="BM14" s="109">
        <v>44561</v>
      </c>
      <c r="BN14" s="109">
        <v>44592</v>
      </c>
      <c r="BO14" s="109">
        <v>44620</v>
      </c>
      <c r="BP14" s="109">
        <v>44651</v>
      </c>
      <c r="BR14" s="110" t="s">
        <v>253</v>
      </c>
      <c r="BS14" s="109">
        <v>44439</v>
      </c>
      <c r="BT14" s="109">
        <v>44469</v>
      </c>
      <c r="BU14" s="109">
        <v>44500</v>
      </c>
      <c r="BV14" s="109">
        <v>44530</v>
      </c>
      <c r="BW14" s="109">
        <v>44561</v>
      </c>
      <c r="BX14" s="109">
        <v>44592</v>
      </c>
      <c r="BY14" s="109">
        <v>44620</v>
      </c>
      <c r="BZ14" s="109">
        <v>44651</v>
      </c>
    </row>
    <row r="15" spans="8:78" ht="11.25">
      <c r="H15" s="108"/>
      <c r="P15" s="108"/>
      <c r="Q15" s="108"/>
      <c r="R15" s="108"/>
      <c r="S15" s="108"/>
      <c r="T15" s="108"/>
      <c r="U15" s="108"/>
      <c r="V15" s="108"/>
      <c r="W15" s="108"/>
      <c r="X15" s="108"/>
      <c r="Y15" s="106" t="s">
        <v>51</v>
      </c>
      <c r="Z15" s="289">
        <v>0.19226456134623224</v>
      </c>
      <c r="AA15" s="289">
        <v>0.21527882093454603</v>
      </c>
      <c r="AB15" s="289">
        <v>0.19118526371073843</v>
      </c>
      <c r="AC15" s="289">
        <v>0.1545561765013345</v>
      </c>
      <c r="AD15" s="289">
        <v>0.13575724457694063</v>
      </c>
      <c r="AE15" s="289">
        <v>0.12205290776716071</v>
      </c>
      <c r="AF15" s="289">
        <v>0.11066124534545643</v>
      </c>
      <c r="AG15" s="289">
        <v>0.09929149376181932</v>
      </c>
      <c r="AH15" s="289">
        <v>0.08884685063014963</v>
      </c>
      <c r="AI15" s="289">
        <v>0.07342270962692968</v>
      </c>
      <c r="AJ15" s="289">
        <v>0.0630546406800224</v>
      </c>
      <c r="AK15" s="289">
        <v>0.05533694640316599</v>
      </c>
      <c r="AL15" s="289">
        <v>0.04764735719303335</v>
      </c>
      <c r="AM15" s="289">
        <v>0.041846123993064324</v>
      </c>
      <c r="AN15" s="289">
        <v>0.034387909733969414</v>
      </c>
      <c r="AO15" s="289">
        <v>0.030630897594012444</v>
      </c>
      <c r="AP15" s="289">
        <v>0.027561283367100804</v>
      </c>
      <c r="AQ15" s="289">
        <v>0.025062491291645613</v>
      </c>
      <c r="AR15" s="289">
        <v>0.024719290387880045</v>
      </c>
      <c r="AS15" s="289">
        <v>0.01894976640749473</v>
      </c>
      <c r="AT15" s="289">
        <v>0.01767225252405627</v>
      </c>
      <c r="AU15" s="289">
        <v>0.0164547054630088</v>
      </c>
      <c r="AV15" s="289">
        <v>0.01495796852788992</v>
      </c>
      <c r="AX15" s="106" t="s">
        <v>51</v>
      </c>
      <c r="AY15" s="184">
        <v>0</v>
      </c>
      <c r="AZ15" s="184">
        <v>0</v>
      </c>
      <c r="BA15" s="184">
        <v>0</v>
      </c>
      <c r="BB15" s="184">
        <v>0</v>
      </c>
      <c r="BC15" s="184">
        <v>0</v>
      </c>
      <c r="BD15" s="184">
        <v>0</v>
      </c>
      <c r="BE15" s="184">
        <v>0</v>
      </c>
      <c r="BF15" s="184">
        <v>0</v>
      </c>
      <c r="BG15" s="184">
        <v>0</v>
      </c>
      <c r="BH15" s="184">
        <v>0</v>
      </c>
      <c r="BI15" s="184">
        <v>0</v>
      </c>
      <c r="BJ15" s="184">
        <v>0</v>
      </c>
      <c r="BK15" s="184">
        <v>0</v>
      </c>
      <c r="BL15" s="184">
        <v>0</v>
      </c>
      <c r="BM15" s="184">
        <v>0</v>
      </c>
      <c r="BN15" s="184">
        <v>0</v>
      </c>
      <c r="BO15" s="184">
        <v>0</v>
      </c>
      <c r="BP15" s="184">
        <v>0</v>
      </c>
      <c r="BR15" s="106" t="s">
        <v>51</v>
      </c>
      <c r="BS15" s="184">
        <v>0</v>
      </c>
      <c r="BT15" s="184">
        <v>0</v>
      </c>
      <c r="BU15" s="184">
        <v>0</v>
      </c>
      <c r="BV15" s="184">
        <v>0</v>
      </c>
      <c r="BW15" s="184">
        <v>0</v>
      </c>
      <c r="BX15" s="184">
        <v>0</v>
      </c>
      <c r="BY15" s="184">
        <v>0</v>
      </c>
      <c r="BZ15" s="184">
        <v>0</v>
      </c>
    </row>
    <row r="16" spans="8:78" ht="11.25" customHeight="1">
      <c r="H16" s="108"/>
      <c r="P16" s="108"/>
      <c r="Q16" s="108"/>
      <c r="R16" s="108"/>
      <c r="S16" s="108"/>
      <c r="T16" s="108"/>
      <c r="U16" s="108"/>
      <c r="V16" s="108"/>
      <c r="W16" s="108"/>
      <c r="X16" s="108"/>
      <c r="Y16" s="135" t="s">
        <v>50</v>
      </c>
      <c r="Z16" s="289">
        <v>4.156794959426578</v>
      </c>
      <c r="AA16" s="289">
        <v>7.006558572234178</v>
      </c>
      <c r="AB16" s="289">
        <v>6.509836463952262</v>
      </c>
      <c r="AC16" s="289">
        <v>5.984332772800952</v>
      </c>
      <c r="AD16" s="289">
        <v>5.559077648122536</v>
      </c>
      <c r="AE16" s="289">
        <v>5.054781463808133</v>
      </c>
      <c r="AF16" s="289">
        <v>4.55540014014307</v>
      </c>
      <c r="AG16" s="289">
        <v>4.1994299273697475</v>
      </c>
      <c r="AH16" s="289">
        <v>3.9383406797789458</v>
      </c>
      <c r="AI16" s="289">
        <v>3.7750290265281756</v>
      </c>
      <c r="AJ16" s="289">
        <v>3.482904145203154</v>
      </c>
      <c r="AK16" s="289">
        <v>3.2269255205454046</v>
      </c>
      <c r="AL16" s="289">
        <v>2.9243776356908713</v>
      </c>
      <c r="AM16" s="289">
        <v>2.205318789877471</v>
      </c>
      <c r="AN16" s="289">
        <v>1.6849004227466258</v>
      </c>
      <c r="AO16" s="289">
        <v>1.4749517188273726</v>
      </c>
      <c r="AP16" s="289">
        <v>1.1133299111942472</v>
      </c>
      <c r="AQ16" s="289">
        <v>0.8375296306085215</v>
      </c>
      <c r="AR16" s="289">
        <v>0.645674354064002</v>
      </c>
      <c r="AS16" s="289">
        <v>0.5475773324128743</v>
      </c>
      <c r="AT16" s="289">
        <v>0.454374136293163</v>
      </c>
      <c r="AU16" s="289">
        <v>0.3734457813000541</v>
      </c>
      <c r="AV16" s="289">
        <v>0.2950372616361489</v>
      </c>
      <c r="AX16" s="135" t="s">
        <v>50</v>
      </c>
      <c r="AY16" s="184">
        <v>0</v>
      </c>
      <c r="AZ16" s="184">
        <v>0</v>
      </c>
      <c r="BA16" s="184">
        <v>0</v>
      </c>
      <c r="BB16" s="184">
        <v>0</v>
      </c>
      <c r="BC16" s="184">
        <v>0</v>
      </c>
      <c r="BD16" s="184">
        <v>0</v>
      </c>
      <c r="BE16" s="184">
        <v>0</v>
      </c>
      <c r="BF16" s="184">
        <v>0</v>
      </c>
      <c r="BG16" s="184">
        <v>0</v>
      </c>
      <c r="BH16" s="184">
        <v>0</v>
      </c>
      <c r="BI16" s="184">
        <v>0</v>
      </c>
      <c r="BJ16" s="184">
        <v>0</v>
      </c>
      <c r="BK16" s="184">
        <v>0</v>
      </c>
      <c r="BL16" s="184">
        <v>0</v>
      </c>
      <c r="BM16" s="184">
        <v>0</v>
      </c>
      <c r="BN16" s="184">
        <v>0</v>
      </c>
      <c r="BO16" s="184">
        <v>0</v>
      </c>
      <c r="BP16" s="184">
        <v>0</v>
      </c>
      <c r="BR16" s="135" t="s">
        <v>50</v>
      </c>
      <c r="BS16" s="184">
        <v>0</v>
      </c>
      <c r="BT16" s="184">
        <v>0</v>
      </c>
      <c r="BU16" s="184">
        <v>0</v>
      </c>
      <c r="BV16" s="184">
        <v>0</v>
      </c>
      <c r="BW16" s="184">
        <v>0</v>
      </c>
      <c r="BX16" s="184">
        <v>0</v>
      </c>
      <c r="BY16" s="184">
        <v>0</v>
      </c>
      <c r="BZ16" s="184">
        <v>0</v>
      </c>
    </row>
    <row r="17" spans="8:78" ht="11.25" customHeight="1">
      <c r="H17" s="108"/>
      <c r="P17" s="108"/>
      <c r="Q17" s="108"/>
      <c r="R17" s="108"/>
      <c r="S17" s="108"/>
      <c r="T17" s="108"/>
      <c r="U17" s="108"/>
      <c r="V17" s="108"/>
      <c r="W17" s="108"/>
      <c r="X17" s="108"/>
      <c r="Y17" s="106" t="s">
        <v>0</v>
      </c>
      <c r="Z17" s="289">
        <v>1.98442476978463</v>
      </c>
      <c r="AA17" s="289">
        <v>1.9192002240127304</v>
      </c>
      <c r="AB17" s="289">
        <v>1.8209855074667545</v>
      </c>
      <c r="AC17" s="289">
        <v>1.5876291422678086</v>
      </c>
      <c r="AD17" s="289">
        <v>1.4439895087128898</v>
      </c>
      <c r="AE17" s="289">
        <v>1.332450701027454</v>
      </c>
      <c r="AF17" s="289">
        <v>1.195804974166992</v>
      </c>
      <c r="AG17" s="289">
        <v>1.1044801587335198</v>
      </c>
      <c r="AH17" s="289">
        <v>1.021475578866659</v>
      </c>
      <c r="AI17" s="289">
        <v>0.9151148896172614</v>
      </c>
      <c r="AJ17" s="289">
        <v>0.8393540949550331</v>
      </c>
      <c r="AK17" s="289">
        <v>0.7686203463571813</v>
      </c>
      <c r="AL17" s="289">
        <v>0.6983694869969065</v>
      </c>
      <c r="AM17" s="289">
        <v>0.6417377813862795</v>
      </c>
      <c r="AN17" s="289">
        <v>0.5911635119354609</v>
      </c>
      <c r="AO17" s="289">
        <v>0.48937756623606316</v>
      </c>
      <c r="AP17" s="289">
        <v>0.44177763564883576</v>
      </c>
      <c r="AQ17" s="289">
        <v>0.35292396637589674</v>
      </c>
      <c r="AR17" s="289">
        <v>0.3098926362625283</v>
      </c>
      <c r="AS17" s="289">
        <v>0.27322712094993923</v>
      </c>
      <c r="AT17" s="289">
        <v>0.21934333327191696</v>
      </c>
      <c r="AU17" s="289">
        <v>0.19130107480032799</v>
      </c>
      <c r="AV17" s="289">
        <v>0.16591128912002898</v>
      </c>
      <c r="AX17" s="106" t="s">
        <v>0</v>
      </c>
      <c r="AY17" s="184">
        <v>0.10838516683884793</v>
      </c>
      <c r="AZ17" s="184">
        <v>0.16340678301478959</v>
      </c>
      <c r="BA17" s="184">
        <v>0.16966485467375592</v>
      </c>
      <c r="BB17" s="184">
        <v>0.16912156790507826</v>
      </c>
      <c r="BC17" s="184">
        <v>0.16919777880573036</v>
      </c>
      <c r="BD17" s="184">
        <v>0.16702103682588243</v>
      </c>
      <c r="BE17" s="184">
        <v>0.1654297561818838</v>
      </c>
      <c r="BF17" s="184">
        <v>0.23040253059191731</v>
      </c>
      <c r="BG17" s="184">
        <v>0.3440418022916739</v>
      </c>
      <c r="BH17" s="184">
        <v>0.35970069344563194</v>
      </c>
      <c r="BI17" s="184">
        <v>0.35649759458354924</v>
      </c>
      <c r="BJ17" s="184">
        <v>0.3768060593040511</v>
      </c>
      <c r="BK17" s="184">
        <v>0.3835585373099139</v>
      </c>
      <c r="BL17" s="184">
        <v>0.38257732590944543</v>
      </c>
      <c r="BM17" s="184">
        <v>0.38376253095700086</v>
      </c>
      <c r="BN17" s="184">
        <v>0.38340262144761594</v>
      </c>
      <c r="BO17" s="184">
        <v>0.38040744541608523</v>
      </c>
      <c r="BP17" s="184">
        <v>0.37426578816221595</v>
      </c>
      <c r="BR17" s="106" t="s">
        <v>0</v>
      </c>
      <c r="BS17" s="184">
        <v>0.017486000258178612</v>
      </c>
      <c r="BT17" s="184">
        <v>0.5039647328155924</v>
      </c>
      <c r="BU17" s="184">
        <v>0.5485741753423086</v>
      </c>
      <c r="BV17" s="184">
        <v>0.570805258977426</v>
      </c>
      <c r="BW17" s="184">
        <v>0.7882271075782813</v>
      </c>
      <c r="BX17" s="184">
        <v>0.813444880835155</v>
      </c>
      <c r="BY17" s="184">
        <v>0.881575910026745</v>
      </c>
      <c r="BZ17" s="184">
        <v>0.9088175357159491</v>
      </c>
    </row>
    <row r="18" spans="8:78" ht="11.25" customHeight="1">
      <c r="H18" s="108"/>
      <c r="P18" s="108"/>
      <c r="Q18" s="108"/>
      <c r="R18" s="108"/>
      <c r="S18" s="108"/>
      <c r="T18" s="108"/>
      <c r="U18" s="108"/>
      <c r="V18" s="108"/>
      <c r="W18" s="108"/>
      <c r="X18" s="108"/>
      <c r="Y18" s="106" t="s">
        <v>1</v>
      </c>
      <c r="Z18" s="289">
        <v>3.564597313883539</v>
      </c>
      <c r="AA18" s="289">
        <v>3.437559819266178</v>
      </c>
      <c r="AB18" s="289">
        <v>3.0177737650646836</v>
      </c>
      <c r="AC18" s="289">
        <v>2.637946875352343</v>
      </c>
      <c r="AD18" s="289">
        <v>2.395372316962669</v>
      </c>
      <c r="AE18" s="289">
        <v>2.1666747931688586</v>
      </c>
      <c r="AF18" s="289">
        <v>2.0907120764372116</v>
      </c>
      <c r="AG18" s="289">
        <v>1.7585686704095431</v>
      </c>
      <c r="AH18" s="289">
        <v>1.588211202172058</v>
      </c>
      <c r="AI18" s="289">
        <v>1.4535814169247385</v>
      </c>
      <c r="AJ18" s="289">
        <v>1.2681633178946252</v>
      </c>
      <c r="AK18" s="289">
        <v>1.1123881558457758</v>
      </c>
      <c r="AL18" s="289">
        <v>0.9900765981795666</v>
      </c>
      <c r="AM18" s="289">
        <v>0.8943414237229311</v>
      </c>
      <c r="AN18" s="289">
        <v>0.7982481286436556</v>
      </c>
      <c r="AO18" s="289">
        <v>0.7088760540264122</v>
      </c>
      <c r="AP18" s="289">
        <v>0.4393803450069092</v>
      </c>
      <c r="AQ18" s="289">
        <v>0.38107079769810215</v>
      </c>
      <c r="AR18" s="289">
        <v>0.29330921199532706</v>
      </c>
      <c r="AS18" s="289">
        <v>0.2630775974973764</v>
      </c>
      <c r="AT18" s="289">
        <v>0.19565131347828596</v>
      </c>
      <c r="AU18" s="289">
        <v>0.17713945661769107</v>
      </c>
      <c r="AV18" s="289">
        <v>0.15876759801604418</v>
      </c>
      <c r="AX18" s="106" t="s">
        <v>1</v>
      </c>
      <c r="AY18" s="184">
        <v>0</v>
      </c>
      <c r="AZ18" s="184">
        <v>0.0785849537143819</v>
      </c>
      <c r="BA18" s="184">
        <v>0.08967480393798727</v>
      </c>
      <c r="BB18" s="184">
        <v>0.08993093607169686</v>
      </c>
      <c r="BC18" s="184">
        <v>0.09051129180828318</v>
      </c>
      <c r="BD18" s="184">
        <v>0.09033496845766541</v>
      </c>
      <c r="BE18" s="184">
        <v>0.09255877977242889</v>
      </c>
      <c r="BF18" s="184">
        <v>0.09191768058359928</v>
      </c>
      <c r="BG18" s="184">
        <v>0.09207529159870659</v>
      </c>
      <c r="BH18" s="184">
        <v>0.09091155118664292</v>
      </c>
      <c r="BI18" s="184">
        <v>0.6161836162890357</v>
      </c>
      <c r="BJ18" s="184">
        <v>1.2154992574897625</v>
      </c>
      <c r="BK18" s="184">
        <v>1.8383396228154283</v>
      </c>
      <c r="BL18" s="184">
        <v>2.6206548823315594</v>
      </c>
      <c r="BM18" s="184">
        <v>2.0904127250080236</v>
      </c>
      <c r="BN18" s="184">
        <v>2.212249919994108</v>
      </c>
      <c r="BO18" s="184">
        <v>2.4263673499404694</v>
      </c>
      <c r="BP18" s="184">
        <v>2.4211578582292965</v>
      </c>
      <c r="BR18" s="106" t="s">
        <v>1</v>
      </c>
      <c r="BS18" s="184">
        <v>0</v>
      </c>
      <c r="BT18" s="184">
        <v>0</v>
      </c>
      <c r="BU18" s="184">
        <v>0.28105064188184736</v>
      </c>
      <c r="BV18" s="184">
        <v>0.2653191148380461</v>
      </c>
      <c r="BW18" s="184">
        <v>0.331828200832124</v>
      </c>
      <c r="BX18" s="184">
        <v>0.29914036716219716</v>
      </c>
      <c r="BY18" s="184">
        <v>0.3259298583245436</v>
      </c>
      <c r="BZ18" s="184">
        <v>0.31991513899293655</v>
      </c>
    </row>
    <row r="19" spans="8:78" ht="11.25">
      <c r="H19" s="108"/>
      <c r="P19" s="108"/>
      <c r="Q19" s="108"/>
      <c r="R19" s="108"/>
      <c r="S19" s="108"/>
      <c r="T19" s="108"/>
      <c r="U19" s="108"/>
      <c r="V19" s="108"/>
      <c r="W19" s="108"/>
      <c r="X19" s="108"/>
      <c r="Y19" s="106" t="s">
        <v>338</v>
      </c>
      <c r="Z19" s="289">
        <v>1.7508604250809647</v>
      </c>
      <c r="AA19" s="289">
        <v>1.6861881704821597</v>
      </c>
      <c r="AB19" s="289">
        <v>1.6313916213707833</v>
      </c>
      <c r="AC19" s="289">
        <v>1.54624812374856</v>
      </c>
      <c r="AD19" s="289">
        <v>1.469297634915963</v>
      </c>
      <c r="AE19" s="289">
        <v>1.3644316624542323</v>
      </c>
      <c r="AF19" s="289">
        <v>1.2418979865592554</v>
      </c>
      <c r="AG19" s="289">
        <v>1.149092062595358</v>
      </c>
      <c r="AH19" s="289">
        <v>1.0511253050764413</v>
      </c>
      <c r="AI19" s="289">
        <v>0.970009660547806</v>
      </c>
      <c r="AJ19" s="289">
        <v>0.8756287499493144</v>
      </c>
      <c r="AK19" s="289">
        <v>0.8095456102536027</v>
      </c>
      <c r="AL19" s="289">
        <v>0.7326490024125926</v>
      </c>
      <c r="AM19" s="289">
        <v>0.49852862502469314</v>
      </c>
      <c r="AN19" s="289">
        <v>0.4333413149056339</v>
      </c>
      <c r="AO19" s="289">
        <v>0.37136081007482097</v>
      </c>
      <c r="AP19" s="289">
        <v>0.3236586004819309</v>
      </c>
      <c r="AQ19" s="289">
        <v>0.28295733645353116</v>
      </c>
      <c r="AR19" s="289">
        <v>0.2171262961919022</v>
      </c>
      <c r="AS19" s="289">
        <v>0.18952949658957224</v>
      </c>
      <c r="AT19" s="289">
        <v>0.16933711335552323</v>
      </c>
      <c r="AU19" s="289">
        <v>0.15650701747628978</v>
      </c>
      <c r="AV19" s="289">
        <v>0.13741151546386743</v>
      </c>
      <c r="AX19" s="106" t="s">
        <v>338</v>
      </c>
      <c r="AY19" s="184">
        <v>0</v>
      </c>
      <c r="AZ19" s="184">
        <v>0</v>
      </c>
      <c r="BA19" s="184">
        <v>0</v>
      </c>
      <c r="BB19" s="184">
        <v>0</v>
      </c>
      <c r="BC19" s="184">
        <v>0</v>
      </c>
      <c r="BD19" s="184">
        <v>0</v>
      </c>
      <c r="BE19" s="184">
        <v>0</v>
      </c>
      <c r="BF19" s="184">
        <v>0</v>
      </c>
      <c r="BG19" s="184">
        <v>0</v>
      </c>
      <c r="BH19" s="184">
        <v>0</v>
      </c>
      <c r="BI19" s="184">
        <v>0</v>
      </c>
      <c r="BJ19" s="184">
        <v>0</v>
      </c>
      <c r="BK19" s="184">
        <v>0</v>
      </c>
      <c r="BL19" s="184">
        <v>0</v>
      </c>
      <c r="BM19" s="184">
        <v>0</v>
      </c>
      <c r="BN19" s="184">
        <v>0</v>
      </c>
      <c r="BO19" s="184">
        <v>0</v>
      </c>
      <c r="BP19" s="184">
        <v>0</v>
      </c>
      <c r="BR19" s="106" t="s">
        <v>338</v>
      </c>
      <c r="BS19" s="184">
        <v>0</v>
      </c>
      <c r="BT19" s="184">
        <v>0</v>
      </c>
      <c r="BU19" s="184">
        <v>0</v>
      </c>
      <c r="BV19" s="184">
        <v>0</v>
      </c>
      <c r="BW19" s="184">
        <v>0</v>
      </c>
      <c r="BX19" s="184">
        <v>0</v>
      </c>
      <c r="BY19" s="184">
        <v>0</v>
      </c>
      <c r="BZ19" s="184">
        <v>0</v>
      </c>
    </row>
    <row r="20" spans="8:68" ht="11.25">
      <c r="H20" s="108"/>
      <c r="P20" s="108"/>
      <c r="Q20" s="108"/>
      <c r="R20" s="108"/>
      <c r="S20" s="108"/>
      <c r="T20" s="108"/>
      <c r="U20" s="108"/>
      <c r="V20" s="108"/>
      <c r="W20" s="108"/>
      <c r="X20" s="108"/>
      <c r="Z20" s="154"/>
      <c r="AA20" s="154"/>
      <c r="AB20" s="154"/>
      <c r="AC20" s="154"/>
      <c r="AD20" s="154"/>
      <c r="AE20" s="154"/>
      <c r="AF20" s="154"/>
      <c r="AG20" s="154"/>
      <c r="AY20" s="154"/>
      <c r="AZ20" s="154"/>
      <c r="BA20" s="154"/>
      <c r="BB20" s="154"/>
      <c r="BC20" s="154"/>
      <c r="BD20" s="154"/>
      <c r="BE20" s="154"/>
      <c r="BF20" s="154"/>
      <c r="BG20" s="154"/>
      <c r="BH20" s="154"/>
      <c r="BI20" s="154"/>
      <c r="BJ20" s="154"/>
      <c r="BK20" s="154"/>
      <c r="BL20" s="154"/>
      <c r="BM20" s="154"/>
      <c r="BN20" s="154"/>
      <c r="BO20" s="154"/>
      <c r="BP20" s="154"/>
    </row>
    <row r="21" spans="8:68" ht="11.25">
      <c r="H21" s="108"/>
      <c r="P21" s="108"/>
      <c r="Q21" s="108"/>
      <c r="R21" s="108"/>
      <c r="S21" s="108"/>
      <c r="T21" s="108"/>
      <c r="U21" s="108"/>
      <c r="V21" s="108"/>
      <c r="W21" s="108"/>
      <c r="X21" s="108"/>
      <c r="Z21" s="154"/>
      <c r="AA21" s="154"/>
      <c r="AB21" s="154"/>
      <c r="AC21" s="154"/>
      <c r="AD21" s="154"/>
      <c r="AE21" s="154"/>
      <c r="AF21" s="154"/>
      <c r="AG21" s="154"/>
      <c r="AY21" s="154"/>
      <c r="AZ21" s="154"/>
      <c r="BA21" s="154"/>
      <c r="BB21" s="154"/>
      <c r="BC21" s="154"/>
      <c r="BD21" s="154"/>
      <c r="BE21" s="154"/>
      <c r="BF21" s="154"/>
      <c r="BG21" s="154"/>
      <c r="BH21" s="154"/>
      <c r="BI21" s="154"/>
      <c r="BJ21" s="154"/>
      <c r="BK21" s="154"/>
      <c r="BL21" s="154"/>
      <c r="BM21" s="154"/>
      <c r="BN21" s="154"/>
      <c r="BO21" s="154"/>
      <c r="BP21" s="154"/>
    </row>
    <row r="22" spans="8:68" ht="11.25">
      <c r="H22" s="108"/>
      <c r="P22" s="108"/>
      <c r="Q22" s="108"/>
      <c r="R22" s="108"/>
      <c r="S22" s="108"/>
      <c r="T22" s="108"/>
      <c r="U22" s="108"/>
      <c r="V22" s="108"/>
      <c r="W22" s="108"/>
      <c r="X22" s="108"/>
      <c r="Y22" s="110"/>
      <c r="Z22" s="155"/>
      <c r="AA22" s="155"/>
      <c r="AB22" s="155"/>
      <c r="AC22" s="155"/>
      <c r="AD22" s="155"/>
      <c r="AE22" s="155"/>
      <c r="AF22" s="155"/>
      <c r="AG22" s="155"/>
      <c r="AY22" s="155"/>
      <c r="AZ22" s="155"/>
      <c r="BA22" s="155"/>
      <c r="BB22" s="155"/>
      <c r="BC22" s="155"/>
      <c r="BD22" s="155"/>
      <c r="BE22" s="155"/>
      <c r="BF22" s="155"/>
      <c r="BG22" s="155"/>
      <c r="BH22" s="155"/>
      <c r="BI22" s="155"/>
      <c r="BJ22" s="155"/>
      <c r="BK22" s="155"/>
      <c r="BL22" s="155"/>
      <c r="BM22" s="155"/>
      <c r="BN22" s="155"/>
      <c r="BO22" s="155"/>
      <c r="BP22" s="155"/>
    </row>
    <row r="23" spans="8:28" ht="11.25">
      <c r="H23" s="108"/>
      <c r="P23" s="108"/>
      <c r="Q23" s="108"/>
      <c r="R23" s="108"/>
      <c r="S23" s="108"/>
      <c r="T23" s="108"/>
      <c r="U23" s="108"/>
      <c r="V23" s="108"/>
      <c r="W23" s="108"/>
      <c r="X23" s="108"/>
      <c r="Y23" s="110"/>
      <c r="Z23" s="110"/>
      <c r="AA23" s="110"/>
      <c r="AB23" s="110"/>
    </row>
    <row r="24" spans="8:68" ht="11.25">
      <c r="H24" s="108"/>
      <c r="P24" s="108"/>
      <c r="Q24" s="108"/>
      <c r="R24" s="108"/>
      <c r="S24" s="108"/>
      <c r="T24" s="108"/>
      <c r="U24" s="108"/>
      <c r="V24" s="108"/>
      <c r="W24" s="108"/>
      <c r="X24" s="108"/>
      <c r="Y24" s="110" t="s">
        <v>139</v>
      </c>
      <c r="Z24" s="109">
        <v>43982</v>
      </c>
      <c r="AA24" s="109">
        <v>44012</v>
      </c>
      <c r="AB24" s="109">
        <v>44043</v>
      </c>
      <c r="AC24" s="109">
        <v>44074</v>
      </c>
      <c r="AD24" s="109">
        <v>44104</v>
      </c>
      <c r="AE24" s="109">
        <v>44135</v>
      </c>
      <c r="AF24" s="109">
        <v>44165</v>
      </c>
      <c r="AG24" s="109">
        <v>44196</v>
      </c>
      <c r="AH24" s="109">
        <v>44227</v>
      </c>
      <c r="AI24" s="109">
        <v>44255</v>
      </c>
      <c r="AJ24" s="109">
        <v>44286</v>
      </c>
      <c r="AK24" s="109">
        <v>44316</v>
      </c>
      <c r="AL24" s="109">
        <v>44347</v>
      </c>
      <c r="AM24" s="109">
        <v>44377</v>
      </c>
      <c r="AN24" s="109">
        <v>44408</v>
      </c>
      <c r="AO24" s="109">
        <v>44439</v>
      </c>
      <c r="AP24" s="109">
        <v>44469</v>
      </c>
      <c r="AQ24" s="109">
        <v>44500</v>
      </c>
      <c r="AR24" s="109">
        <v>44530</v>
      </c>
      <c r="AS24" s="109">
        <v>44561</v>
      </c>
      <c r="AT24" s="109">
        <v>44592</v>
      </c>
      <c r="AU24" s="109">
        <v>44620</v>
      </c>
      <c r="AV24" s="109">
        <v>44651</v>
      </c>
      <c r="AX24" s="110" t="s">
        <v>172</v>
      </c>
      <c r="AY24" s="109">
        <v>44135</v>
      </c>
      <c r="AZ24" s="109">
        <v>44165</v>
      </c>
      <c r="BA24" s="109">
        <v>44196</v>
      </c>
      <c r="BB24" s="109">
        <v>44227</v>
      </c>
      <c r="BC24" s="109">
        <v>44255</v>
      </c>
      <c r="BD24" s="109">
        <v>44286</v>
      </c>
      <c r="BE24" s="109">
        <v>44316</v>
      </c>
      <c r="BF24" s="109">
        <v>44347</v>
      </c>
      <c r="BG24" s="109">
        <v>44377</v>
      </c>
      <c r="BH24" s="109">
        <v>44408</v>
      </c>
      <c r="BI24" s="109">
        <v>44439</v>
      </c>
      <c r="BJ24" s="109">
        <v>44469</v>
      </c>
      <c r="BK24" s="109">
        <v>44500</v>
      </c>
      <c r="BL24" s="109">
        <v>44530</v>
      </c>
      <c r="BM24" s="109">
        <v>44561</v>
      </c>
      <c r="BN24" s="109">
        <v>44592</v>
      </c>
      <c r="BO24" s="109">
        <v>44620</v>
      </c>
      <c r="BP24" s="109">
        <v>44651</v>
      </c>
    </row>
    <row r="25" spans="8:68" ht="11.25">
      <c r="H25" s="108"/>
      <c r="P25" s="108"/>
      <c r="Q25" s="108"/>
      <c r="R25" s="108"/>
      <c r="S25" s="108"/>
      <c r="T25" s="108"/>
      <c r="U25" s="108"/>
      <c r="V25" s="108"/>
      <c r="W25" s="108"/>
      <c r="X25" s="108"/>
      <c r="Y25" s="106" t="s">
        <v>51</v>
      </c>
      <c r="Z25" s="289">
        <v>0.04135607284337522</v>
      </c>
      <c r="AA25" s="289">
        <v>0.06950676823642372</v>
      </c>
      <c r="AB25" s="289">
        <v>0.12117564606532297</v>
      </c>
      <c r="AC25" s="289">
        <v>0.12401850321312509</v>
      </c>
      <c r="AD25" s="289">
        <v>0.12501936147099843</v>
      </c>
      <c r="AE25" s="289">
        <v>0.12462359976059152</v>
      </c>
      <c r="AF25" s="289">
        <v>0.12502170595161483</v>
      </c>
      <c r="AG25" s="289">
        <v>0.12560182181777282</v>
      </c>
      <c r="AH25" s="289">
        <v>0.1260132804001374</v>
      </c>
      <c r="AI25" s="289">
        <v>0.1264847891239339</v>
      </c>
      <c r="AJ25" s="289">
        <v>0.12485855766548437</v>
      </c>
      <c r="AK25" s="289">
        <v>0.12300982590224246</v>
      </c>
      <c r="AL25" s="289">
        <v>0.11900619137081214</v>
      </c>
      <c r="AM25" s="289">
        <v>0.11648257423926295</v>
      </c>
      <c r="AN25" s="289">
        <v>0.11037326357837014</v>
      </c>
      <c r="AO25" s="289">
        <v>0.10625320719877748</v>
      </c>
      <c r="AP25" s="289">
        <v>0.1028664655772037</v>
      </c>
      <c r="AQ25" s="289">
        <v>0.09953258244458399</v>
      </c>
      <c r="AR25" s="289">
        <v>0.09643602317495949</v>
      </c>
      <c r="AS25" s="289">
        <v>0.08978130486254107</v>
      </c>
      <c r="AT25" s="289">
        <v>0.08690177261485825</v>
      </c>
      <c r="AU25" s="289">
        <v>0.08379973712441352</v>
      </c>
      <c r="AV25" s="289">
        <v>0.0794016993060561</v>
      </c>
      <c r="AX25" s="106" t="s">
        <v>51</v>
      </c>
      <c r="AY25" s="184">
        <v>0</v>
      </c>
      <c r="AZ25" s="184">
        <v>0</v>
      </c>
      <c r="BA25" s="184">
        <v>0</v>
      </c>
      <c r="BB25" s="184">
        <v>0</v>
      </c>
      <c r="BC25" s="184">
        <v>0</v>
      </c>
      <c r="BD25" s="184">
        <v>0</v>
      </c>
      <c r="BE25" s="184">
        <v>0</v>
      </c>
      <c r="BF25" s="184">
        <v>0</v>
      </c>
      <c r="BG25" s="184">
        <v>0</v>
      </c>
      <c r="BH25" s="184">
        <v>0</v>
      </c>
      <c r="BI25" s="184">
        <v>0</v>
      </c>
      <c r="BJ25" s="184">
        <v>0</v>
      </c>
      <c r="BK25" s="184">
        <v>0</v>
      </c>
      <c r="BL25" s="184">
        <v>0</v>
      </c>
      <c r="BM25" s="184">
        <v>0</v>
      </c>
      <c r="BN25" s="184">
        <v>0</v>
      </c>
      <c r="BO25" s="184">
        <v>0</v>
      </c>
      <c r="BP25" s="184">
        <v>0</v>
      </c>
    </row>
    <row r="26" spans="8:68" ht="11.25">
      <c r="H26" s="108"/>
      <c r="P26" s="108"/>
      <c r="Q26" s="108"/>
      <c r="R26" s="108"/>
      <c r="S26" s="108"/>
      <c r="T26" s="108"/>
      <c r="U26" s="108"/>
      <c r="V26" s="108"/>
      <c r="W26" s="108"/>
      <c r="X26" s="108"/>
      <c r="Y26" s="135" t="s">
        <v>50</v>
      </c>
      <c r="Z26" s="289">
        <v>0</v>
      </c>
      <c r="AA26" s="289">
        <v>2.076118284439616</v>
      </c>
      <c r="AB26" s="289">
        <v>3.9908315770863068</v>
      </c>
      <c r="AC26" s="289">
        <v>4.767690092910861</v>
      </c>
      <c r="AD26" s="289">
        <v>4.667254571905313</v>
      </c>
      <c r="AE26" s="289">
        <v>4.599843612710103</v>
      </c>
      <c r="AF26" s="289">
        <v>4.498067675911315</v>
      </c>
      <c r="AG26" s="289">
        <v>4.481257955132258</v>
      </c>
      <c r="AH26" s="289">
        <v>4.511604939467282</v>
      </c>
      <c r="AI26" s="289">
        <v>4.569214045356841</v>
      </c>
      <c r="AJ26" s="289">
        <v>4.518744492303037</v>
      </c>
      <c r="AK26" s="289">
        <v>4.469873746375057</v>
      </c>
      <c r="AL26" s="289">
        <v>4.426810178381641</v>
      </c>
      <c r="AM26" s="289">
        <v>4.335391946304989</v>
      </c>
      <c r="AN26" s="289">
        <v>4.166310318398063</v>
      </c>
      <c r="AO26" s="289">
        <v>3.9428729182614974</v>
      </c>
      <c r="AP26" s="289">
        <v>3.6669868918496533</v>
      </c>
      <c r="AQ26" s="289">
        <v>3.4283651189532143</v>
      </c>
      <c r="AR26" s="289">
        <v>3.154372748868579</v>
      </c>
      <c r="AS26" s="289">
        <v>2.8799452720631176</v>
      </c>
      <c r="AT26" s="289">
        <v>2.6881117129262257</v>
      </c>
      <c r="AU26" s="289">
        <v>2.482454567491644</v>
      </c>
      <c r="AV26" s="289">
        <v>2.2490991754606635</v>
      </c>
      <c r="AX26" s="135" t="s">
        <v>50</v>
      </c>
      <c r="AY26" s="184">
        <v>0</v>
      </c>
      <c r="AZ26" s="184">
        <v>0.009435237090795667</v>
      </c>
      <c r="BA26" s="184">
        <v>0.01971593453852339</v>
      </c>
      <c r="BB26" s="184">
        <v>0.020055587354476323</v>
      </c>
      <c r="BC26" s="184">
        <v>0.02053975505704537</v>
      </c>
      <c r="BD26" s="184">
        <v>0.020574817109278866</v>
      </c>
      <c r="BE26" s="184">
        <v>0.02047491617942649</v>
      </c>
      <c r="BF26" s="184">
        <v>0.018832447988638857</v>
      </c>
      <c r="BG26" s="184">
        <v>0.01690617360689516</v>
      </c>
      <c r="BH26" s="184">
        <v>0.01650073417636731</v>
      </c>
      <c r="BI26" s="184">
        <v>0.016073862726919578</v>
      </c>
      <c r="BJ26" s="184">
        <v>0.015158689036836875</v>
      </c>
      <c r="BK26" s="184">
        <v>0.01279616193169519</v>
      </c>
      <c r="BL26" s="184">
        <v>0.0059054394466610625</v>
      </c>
      <c r="BM26" s="184">
        <v>0.004194100933449539</v>
      </c>
      <c r="BN26" s="184">
        <v>0.003289649648213218</v>
      </c>
      <c r="BO26" s="184">
        <v>0.003289752929074711</v>
      </c>
      <c r="BP26" s="184">
        <v>0.0023085237496438225</v>
      </c>
    </row>
    <row r="27" spans="8:68" ht="11.25">
      <c r="H27" s="108"/>
      <c r="P27" s="108"/>
      <c r="Q27" s="108"/>
      <c r="R27" s="108"/>
      <c r="S27" s="108"/>
      <c r="T27" s="108"/>
      <c r="U27" s="108"/>
      <c r="V27" s="108"/>
      <c r="W27" s="108"/>
      <c r="X27" s="108"/>
      <c r="Y27" s="106" t="s">
        <v>0</v>
      </c>
      <c r="Z27" s="289">
        <v>0</v>
      </c>
      <c r="AA27" s="289">
        <v>0.4463403861664452</v>
      </c>
      <c r="AB27" s="289">
        <v>2.7172072547402384</v>
      </c>
      <c r="AC27" s="289">
        <v>3.5711996022982437</v>
      </c>
      <c r="AD27" s="289">
        <v>3.4507918045869337</v>
      </c>
      <c r="AE27" s="289">
        <v>3.377937886195488</v>
      </c>
      <c r="AF27" s="289">
        <v>3.308177378986622</v>
      </c>
      <c r="AG27" s="289">
        <v>3.309228184659052</v>
      </c>
      <c r="AH27" s="289">
        <v>3.3128101657987186</v>
      </c>
      <c r="AI27" s="289">
        <v>3.3032245096073733</v>
      </c>
      <c r="AJ27" s="289">
        <v>3.263581827697924</v>
      </c>
      <c r="AK27" s="289">
        <v>3.212239383984239</v>
      </c>
      <c r="AL27" s="289">
        <v>3.1338789350753773</v>
      </c>
      <c r="AM27" s="289">
        <v>3.063968578675947</v>
      </c>
      <c r="AN27" s="289">
        <v>2.9789921313948162</v>
      </c>
      <c r="AO27" s="289">
        <v>2.861830277555611</v>
      </c>
      <c r="AP27" s="289">
        <v>2.7055616803943026</v>
      </c>
      <c r="AQ27" s="289">
        <v>2.5448461419037267</v>
      </c>
      <c r="AR27" s="289">
        <v>2.393069484213195</v>
      </c>
      <c r="AS27" s="289">
        <v>2.2292269785940757</v>
      </c>
      <c r="AT27" s="289">
        <v>2.1173988685725575</v>
      </c>
      <c r="AU27" s="289">
        <v>1.9807553159541462</v>
      </c>
      <c r="AV27" s="289">
        <v>1.8455666375049422</v>
      </c>
      <c r="AX27" s="106" t="s">
        <v>0</v>
      </c>
      <c r="AY27" s="184">
        <v>0</v>
      </c>
      <c r="AZ27" s="184">
        <v>0.041883062665805784</v>
      </c>
      <c r="BA27" s="184">
        <v>0.06507248329247056</v>
      </c>
      <c r="BB27" s="184">
        <v>0.06512233776853914</v>
      </c>
      <c r="BC27" s="184">
        <v>0.06514891390880252</v>
      </c>
      <c r="BD27" s="184">
        <v>0.06466952571144452</v>
      </c>
      <c r="BE27" s="184">
        <v>0.0672555910751869</v>
      </c>
      <c r="BF27" s="184">
        <v>0.2928871316208503</v>
      </c>
      <c r="BG27" s="184">
        <v>0.4035346550700736</v>
      </c>
      <c r="BH27" s="184">
        <v>0.4106614799608913</v>
      </c>
      <c r="BI27" s="184">
        <v>0.42646282568621124</v>
      </c>
      <c r="BJ27" s="184">
        <v>0.42689945768682536</v>
      </c>
      <c r="BK27" s="184">
        <v>0.4091885157555668</v>
      </c>
      <c r="BL27" s="184">
        <v>0.3656922740195757</v>
      </c>
      <c r="BM27" s="184">
        <v>0.3462734450907091</v>
      </c>
      <c r="BN27" s="184">
        <v>0.33995818225885566</v>
      </c>
      <c r="BO27" s="184">
        <v>0.3277203109458467</v>
      </c>
      <c r="BP27" s="184">
        <v>0.30405447451258005</v>
      </c>
    </row>
    <row r="28" spans="8:68" ht="11.25">
      <c r="H28" s="108"/>
      <c r="P28" s="108"/>
      <c r="Q28" s="108"/>
      <c r="R28" s="108"/>
      <c r="S28" s="108"/>
      <c r="T28" s="108"/>
      <c r="U28" s="108"/>
      <c r="V28" s="108"/>
      <c r="W28" s="108"/>
      <c r="X28" s="108"/>
      <c r="Y28" s="106" t="s">
        <v>1</v>
      </c>
      <c r="Z28" s="289">
        <v>0</v>
      </c>
      <c r="AA28" s="289">
        <v>0.02172272904445323</v>
      </c>
      <c r="AB28" s="289">
        <v>2.0727061551364625</v>
      </c>
      <c r="AC28" s="289">
        <v>2.158921065440024</v>
      </c>
      <c r="AD28" s="289">
        <v>2.109656736832766</v>
      </c>
      <c r="AE28" s="289">
        <v>2.042797175316383</v>
      </c>
      <c r="AF28" s="289">
        <v>2.065419935134456</v>
      </c>
      <c r="AG28" s="289">
        <v>2.00215139762498</v>
      </c>
      <c r="AH28" s="289">
        <v>1.9929999539422036</v>
      </c>
      <c r="AI28" s="289">
        <v>1.953410669770844</v>
      </c>
      <c r="AJ28" s="289">
        <v>1.8874226325953527</v>
      </c>
      <c r="AK28" s="289">
        <v>1.8811704881660762</v>
      </c>
      <c r="AL28" s="289">
        <v>1.8110557517263928</v>
      </c>
      <c r="AM28" s="289">
        <v>1.7594668177262163</v>
      </c>
      <c r="AN28" s="289">
        <v>1.6729786849783188</v>
      </c>
      <c r="AO28" s="289">
        <v>1.5663401800089782</v>
      </c>
      <c r="AP28" s="289">
        <v>1.4441147427378833</v>
      </c>
      <c r="AQ28" s="289">
        <v>1.3350762182593094</v>
      </c>
      <c r="AR28" s="289">
        <v>1.2347618224051802</v>
      </c>
      <c r="AS28" s="289">
        <v>1.1665717389543755</v>
      </c>
      <c r="AT28" s="289">
        <v>0.9541969860640245</v>
      </c>
      <c r="AU28" s="289">
        <v>0.8749602725110377</v>
      </c>
      <c r="AV28" s="289">
        <v>0.8062728671580891</v>
      </c>
      <c r="AX28" s="106" t="s">
        <v>1</v>
      </c>
      <c r="AY28" s="184">
        <v>0</v>
      </c>
      <c r="AZ28" s="184">
        <v>0</v>
      </c>
      <c r="BA28" s="184">
        <v>0</v>
      </c>
      <c r="BB28" s="184">
        <v>0</v>
      </c>
      <c r="BC28" s="184">
        <v>0</v>
      </c>
      <c r="BD28" s="184">
        <v>0.43410396397946077</v>
      </c>
      <c r="BE28" s="184">
        <v>0.281052394900328</v>
      </c>
      <c r="BF28" s="184">
        <v>0.6005669250819188</v>
      </c>
      <c r="BG28" s="184">
        <v>0.6642457995843594</v>
      </c>
      <c r="BH28" s="184">
        <v>0.621455938733243</v>
      </c>
      <c r="BI28" s="184">
        <v>0.648368866011464</v>
      </c>
      <c r="BJ28" s="184">
        <v>0.5955075952523492</v>
      </c>
      <c r="BK28" s="184">
        <v>0.4956540723574881</v>
      </c>
      <c r="BL28" s="184">
        <v>0.42370448972631725</v>
      </c>
      <c r="BM28" s="184">
        <v>0.39748957864120066</v>
      </c>
      <c r="BN28" s="184">
        <v>0.3842448134930135</v>
      </c>
      <c r="BO28" s="184">
        <v>0.36845683823596503</v>
      </c>
      <c r="BP28" s="184">
        <v>0.3430918049414839</v>
      </c>
    </row>
    <row r="29" spans="8:68" ht="11.25">
      <c r="H29" s="108"/>
      <c r="P29" s="108"/>
      <c r="Q29" s="108"/>
      <c r="R29" s="108"/>
      <c r="S29" s="108"/>
      <c r="T29" s="108"/>
      <c r="U29" s="108"/>
      <c r="V29" s="108"/>
      <c r="W29" s="108"/>
      <c r="X29" s="108"/>
      <c r="Y29" s="106" t="s">
        <v>338</v>
      </c>
      <c r="Z29" s="289">
        <v>0</v>
      </c>
      <c r="AA29" s="289">
        <v>2.5502359879742063</v>
      </c>
      <c r="AB29" s="289">
        <v>2.846481133585442</v>
      </c>
      <c r="AC29" s="289">
        <v>2.840765380719174</v>
      </c>
      <c r="AD29" s="289">
        <v>2.806928971938713</v>
      </c>
      <c r="AE29" s="289">
        <v>2.7097240164957204</v>
      </c>
      <c r="AF29" s="289">
        <v>2.535197124182539</v>
      </c>
      <c r="AG29" s="289">
        <v>2.4016436726057586</v>
      </c>
      <c r="AH29" s="289">
        <v>2.27548778976842</v>
      </c>
      <c r="AI29" s="289">
        <v>2.170783804036904</v>
      </c>
      <c r="AJ29" s="289">
        <v>2.067777715641308</v>
      </c>
      <c r="AK29" s="289">
        <v>1.9808149957921302</v>
      </c>
      <c r="AL29" s="289">
        <v>1.866348649741754</v>
      </c>
      <c r="AM29" s="289">
        <v>1.3190370151330875</v>
      </c>
      <c r="AN29" s="289">
        <v>1.204656525301717</v>
      </c>
      <c r="AO29" s="289">
        <v>1.1360089540682097</v>
      </c>
      <c r="AP29" s="289">
        <v>1.0477991157596058</v>
      </c>
      <c r="AQ29" s="289">
        <v>0.9753697955163635</v>
      </c>
      <c r="AR29" s="289">
        <v>0.9088990560879553</v>
      </c>
      <c r="AS29" s="289">
        <v>0.8636274882046273</v>
      </c>
      <c r="AT29" s="289">
        <v>0.8181129031767412</v>
      </c>
      <c r="AU29" s="289">
        <v>0.7999734116548316</v>
      </c>
      <c r="AV29" s="289">
        <v>0.7712429382906242</v>
      </c>
      <c r="AX29" s="106" t="s">
        <v>338</v>
      </c>
      <c r="AY29" s="184">
        <v>0</v>
      </c>
      <c r="AZ29" s="184">
        <v>0</v>
      </c>
      <c r="BA29" s="184">
        <v>0</v>
      </c>
      <c r="BB29" s="184">
        <v>0</v>
      </c>
      <c r="BC29" s="184">
        <v>0</v>
      </c>
      <c r="BD29" s="184">
        <v>0</v>
      </c>
      <c r="BE29" s="184">
        <v>0</v>
      </c>
      <c r="BF29" s="184">
        <v>0</v>
      </c>
      <c r="BG29" s="184">
        <v>0</v>
      </c>
      <c r="BH29" s="184">
        <v>0</v>
      </c>
      <c r="BI29" s="184">
        <v>0</v>
      </c>
      <c r="BJ29" s="184">
        <v>0</v>
      </c>
      <c r="BK29" s="184">
        <v>0</v>
      </c>
      <c r="BL29" s="184">
        <v>0</v>
      </c>
      <c r="BM29" s="184">
        <v>0</v>
      </c>
      <c r="BN29" s="184">
        <v>0</v>
      </c>
      <c r="BO29" s="184">
        <v>0</v>
      </c>
      <c r="BP29" s="184">
        <v>0</v>
      </c>
    </row>
    <row r="30" spans="8:28" ht="11.25">
      <c r="H30" s="108"/>
      <c r="P30" s="108"/>
      <c r="Q30" s="108"/>
      <c r="R30" s="108"/>
      <c r="S30" s="108"/>
      <c r="T30" s="108"/>
      <c r="U30" s="108"/>
      <c r="V30" s="108"/>
      <c r="W30" s="108"/>
      <c r="X30" s="108"/>
      <c r="Y30" s="110"/>
      <c r="Z30" s="110"/>
      <c r="AA30" s="110"/>
      <c r="AB30" s="110"/>
    </row>
    <row r="31" spans="8:24" ht="11.25">
      <c r="H31" s="108"/>
      <c r="P31" s="108"/>
      <c r="Q31" s="108"/>
      <c r="R31" s="108"/>
      <c r="S31" s="108"/>
      <c r="T31" s="108"/>
      <c r="U31" s="108"/>
      <c r="V31" s="108"/>
      <c r="W31" s="108"/>
      <c r="X31" s="108"/>
    </row>
    <row r="32" spans="8:24" ht="11.25">
      <c r="H32" s="108"/>
      <c r="P32" s="108"/>
      <c r="Q32" s="108"/>
      <c r="R32" s="108"/>
      <c r="S32" s="108"/>
      <c r="T32" s="108"/>
      <c r="U32" s="108"/>
      <c r="V32" s="108"/>
      <c r="W32" s="108"/>
      <c r="X32" s="108"/>
    </row>
    <row r="33" spans="8:24" ht="11.25">
      <c r="H33" s="108"/>
      <c r="P33" s="108"/>
      <c r="Q33" s="108"/>
      <c r="R33" s="108"/>
      <c r="S33" s="108"/>
      <c r="T33" s="108"/>
      <c r="U33" s="108"/>
      <c r="V33" s="108"/>
      <c r="W33" s="108"/>
      <c r="X33" s="108"/>
    </row>
    <row r="34" spans="8:24" ht="11.25">
      <c r="H34" s="108"/>
      <c r="P34" s="108"/>
      <c r="Q34" s="108"/>
      <c r="R34" s="108"/>
      <c r="S34" s="108"/>
      <c r="T34" s="108"/>
      <c r="U34" s="108"/>
      <c r="V34" s="108"/>
      <c r="W34" s="108"/>
      <c r="X34" s="108"/>
    </row>
    <row r="35" spans="8:24" ht="11.25">
      <c r="H35" s="108"/>
      <c r="P35" s="108"/>
      <c r="Q35" s="108"/>
      <c r="R35" s="108"/>
      <c r="S35" s="108"/>
      <c r="T35" s="108"/>
      <c r="U35" s="108"/>
      <c r="V35" s="108"/>
      <c r="W35" s="108"/>
      <c r="X35" s="108"/>
    </row>
    <row r="36" spans="8:24" ht="11.25">
      <c r="H36" s="108"/>
      <c r="P36" s="108"/>
      <c r="Q36" s="108"/>
      <c r="R36" s="108"/>
      <c r="S36" s="108"/>
      <c r="T36" s="108"/>
      <c r="U36" s="108"/>
      <c r="V36" s="108"/>
      <c r="W36" s="108"/>
      <c r="X36" s="108"/>
    </row>
    <row r="37" spans="8:24" ht="11.25">
      <c r="H37" s="108"/>
      <c r="P37" s="108"/>
      <c r="Q37" s="108"/>
      <c r="R37" s="108"/>
      <c r="S37" s="108"/>
      <c r="T37" s="108"/>
      <c r="U37" s="108"/>
      <c r="V37" s="108"/>
      <c r="W37" s="108"/>
      <c r="X37" s="108"/>
    </row>
    <row r="38" spans="8:24" ht="11.25">
      <c r="H38" s="108"/>
      <c r="P38" s="108"/>
      <c r="Q38" s="108"/>
      <c r="R38" s="108"/>
      <c r="S38" s="108"/>
      <c r="T38" s="108"/>
      <c r="U38" s="108"/>
      <c r="V38" s="108"/>
      <c r="W38" s="108"/>
      <c r="X38" s="108"/>
    </row>
    <row r="39" spans="8:24" ht="11.25">
      <c r="H39" s="108"/>
      <c r="P39" s="108"/>
      <c r="Q39" s="108"/>
      <c r="R39" s="108"/>
      <c r="S39" s="108"/>
      <c r="T39" s="108"/>
      <c r="U39" s="108"/>
      <c r="V39" s="108"/>
      <c r="W39" s="108"/>
      <c r="X39" s="108"/>
    </row>
    <row r="40" spans="8:24" ht="11.25">
      <c r="H40" s="108"/>
      <c r="P40" s="108"/>
      <c r="Q40" s="108"/>
      <c r="R40" s="108"/>
      <c r="S40" s="108"/>
      <c r="T40" s="108"/>
      <c r="U40" s="108"/>
      <c r="V40" s="108"/>
      <c r="W40" s="108"/>
      <c r="X40" s="108"/>
    </row>
    <row r="41" spans="8:24" ht="11.25">
      <c r="H41" s="108"/>
      <c r="P41" s="108"/>
      <c r="Q41" s="108"/>
      <c r="R41" s="108"/>
      <c r="S41" s="108"/>
      <c r="T41" s="108"/>
      <c r="U41" s="108"/>
      <c r="V41" s="108"/>
      <c r="W41" s="108"/>
      <c r="X41" s="108"/>
    </row>
    <row r="42" spans="8:24" ht="11.25">
      <c r="H42" s="108"/>
      <c r="P42" s="108"/>
      <c r="Q42" s="108"/>
      <c r="R42" s="108"/>
      <c r="S42" s="108"/>
      <c r="T42" s="108"/>
      <c r="U42" s="108"/>
      <c r="V42" s="108"/>
      <c r="W42" s="108"/>
      <c r="X42" s="108"/>
    </row>
    <row r="43" spans="8:24" ht="11.25">
      <c r="H43" s="108"/>
      <c r="P43" s="108"/>
      <c r="Q43" s="108"/>
      <c r="R43" s="108"/>
      <c r="S43" s="108"/>
      <c r="T43" s="108"/>
      <c r="U43" s="108"/>
      <c r="V43" s="108"/>
      <c r="W43" s="108"/>
      <c r="X43" s="108"/>
    </row>
    <row r="44" spans="8:24" ht="11.25">
      <c r="H44" s="108"/>
      <c r="P44" s="108"/>
      <c r="Q44" s="108"/>
      <c r="R44" s="108"/>
      <c r="S44" s="108"/>
      <c r="T44" s="108"/>
      <c r="U44" s="108"/>
      <c r="V44" s="108"/>
      <c r="W44" s="108"/>
      <c r="X44" s="108"/>
    </row>
    <row r="45" spans="8:24" ht="11.25">
      <c r="H45" s="108"/>
      <c r="P45" s="108"/>
      <c r="Q45" s="108"/>
      <c r="R45" s="108"/>
      <c r="S45" s="108"/>
      <c r="T45" s="108"/>
      <c r="U45" s="108"/>
      <c r="V45" s="108"/>
      <c r="W45" s="108"/>
      <c r="X45" s="108"/>
    </row>
    <row r="46" spans="8:24" ht="11.25">
      <c r="H46" s="108"/>
      <c r="P46" s="108"/>
      <c r="Q46" s="108"/>
      <c r="R46" s="108"/>
      <c r="S46" s="108"/>
      <c r="T46" s="108"/>
      <c r="U46" s="108"/>
      <c r="V46" s="108"/>
      <c r="W46" s="108"/>
      <c r="X46" s="108"/>
    </row>
    <row r="47" spans="8:24" ht="11.25">
      <c r="H47" s="108"/>
      <c r="P47" s="108"/>
      <c r="Q47" s="108"/>
      <c r="R47" s="108"/>
      <c r="S47" s="108"/>
      <c r="T47" s="108"/>
      <c r="U47" s="108"/>
      <c r="V47" s="108"/>
      <c r="W47" s="108"/>
      <c r="X47" s="108"/>
    </row>
    <row r="48" spans="8:24" ht="11.25">
      <c r="H48" s="108"/>
      <c r="P48" s="108"/>
      <c r="Q48" s="108"/>
      <c r="R48" s="108"/>
      <c r="S48" s="108"/>
      <c r="T48" s="108"/>
      <c r="U48" s="108"/>
      <c r="V48" s="108"/>
      <c r="W48" s="108"/>
      <c r="X48" s="108"/>
    </row>
    <row r="49" spans="16:24" ht="9.75" customHeight="1">
      <c r="P49" s="108"/>
      <c r="Q49" s="108"/>
      <c r="R49" s="108"/>
      <c r="S49" s="108"/>
      <c r="T49" s="108"/>
      <c r="U49" s="108"/>
      <c r="V49" s="108"/>
      <c r="W49" s="108"/>
      <c r="X49" s="108"/>
    </row>
    <row r="50" ht="15">
      <c r="B50" s="273" t="s">
        <v>140</v>
      </c>
    </row>
    <row r="51" ht="15">
      <c r="B51" s="273"/>
    </row>
    <row r="52" spans="2:16" ht="21" customHeight="1">
      <c r="B52" s="359" t="s">
        <v>339</v>
      </c>
      <c r="C52" s="359"/>
      <c r="D52" s="359"/>
      <c r="E52" s="359"/>
      <c r="F52" s="359"/>
      <c r="G52" s="359"/>
      <c r="H52" s="359"/>
      <c r="I52" s="359"/>
      <c r="J52" s="359"/>
      <c r="K52" s="359"/>
      <c r="L52" s="359"/>
      <c r="M52" s="359"/>
      <c r="N52" s="359"/>
      <c r="O52" s="359"/>
      <c r="P52" s="359"/>
    </row>
    <row r="53" ht="2.4" customHeight="1"/>
  </sheetData>
  <mergeCells count="2">
    <mergeCell ref="B2:O2"/>
    <mergeCell ref="B52:P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5"/>
  <sheetViews>
    <sheetView showGridLines="0" view="pageBreakPreview" zoomScaleSheetLayoutView="100" workbookViewId="0" topLeftCell="A1">
      <selection activeCell="P51" sqref="P51"/>
    </sheetView>
  </sheetViews>
  <sheetFormatPr defaultColWidth="11.421875" defaultRowHeight="15"/>
  <cols>
    <col min="1" max="1" width="4.7109375" style="106" customWidth="1"/>
    <col min="2" max="13" width="11.421875" style="106" customWidth="1"/>
    <col min="14" max="14" width="4.7109375" style="106" customWidth="1"/>
    <col min="15" max="22" width="11.421875" style="106" customWidth="1"/>
    <col min="23" max="23" width="16.7109375" style="106" customWidth="1"/>
    <col min="24" max="24" width="11.421875" style="106" customWidth="1"/>
    <col min="25" max="30" width="11.421875" style="106" hidden="1" customWidth="1"/>
    <col min="31" max="31" width="11.421875" style="106" customWidth="1"/>
    <col min="32" max="36" width="11.421875" style="106" hidden="1" customWidth="1"/>
    <col min="37" max="37" width="11.421875" style="106" customWidth="1"/>
    <col min="38" max="42" width="11.421875" style="106" hidden="1" customWidth="1"/>
    <col min="43" max="43" width="11.421875" style="106" customWidth="1"/>
    <col min="44" max="45" width="11.421875" style="106" hidden="1" customWidth="1"/>
    <col min="46"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54" t="s">
        <v>141</v>
      </c>
      <c r="C2" s="355"/>
      <c r="D2" s="355"/>
      <c r="E2" s="355"/>
      <c r="F2" s="355"/>
      <c r="G2" s="355"/>
      <c r="H2" s="355"/>
      <c r="I2" s="355"/>
      <c r="J2" s="355"/>
      <c r="K2" s="355"/>
      <c r="L2" s="355"/>
      <c r="M2" s="356"/>
    </row>
    <row r="3" spans="1:23" ht="15">
      <c r="A3" s="107"/>
      <c r="B3" s="107"/>
      <c r="C3" s="107"/>
      <c r="D3" s="107"/>
      <c r="K3" s="107"/>
      <c r="L3" s="107"/>
      <c r="M3" s="107"/>
      <c r="N3" s="107"/>
      <c r="O3" s="108"/>
      <c r="P3" s="108"/>
      <c r="Q3" s="108"/>
      <c r="R3" s="108"/>
      <c r="S3" s="108"/>
      <c r="T3" s="108"/>
      <c r="U3" s="108"/>
      <c r="V3" s="108"/>
      <c r="W3" s="110" t="s">
        <v>135</v>
      </c>
    </row>
    <row r="4" spans="14:46" ht="11.25">
      <c r="N4" s="108"/>
      <c r="O4" s="108"/>
      <c r="P4" s="108"/>
      <c r="Q4" s="108"/>
      <c r="R4" s="108"/>
      <c r="S4" s="108"/>
      <c r="T4" s="108"/>
      <c r="U4" s="108"/>
      <c r="V4" s="108"/>
      <c r="W4" s="110" t="s">
        <v>164</v>
      </c>
      <c r="X4" s="109">
        <v>43982</v>
      </c>
      <c r="Y4" s="109">
        <v>44012</v>
      </c>
      <c r="Z4" s="109">
        <v>44043</v>
      </c>
      <c r="AA4" s="109">
        <v>44074</v>
      </c>
      <c r="AB4" s="109">
        <v>44104</v>
      </c>
      <c r="AC4" s="109">
        <v>44135</v>
      </c>
      <c r="AD4" s="109">
        <v>44165</v>
      </c>
      <c r="AE4" s="109">
        <v>44196</v>
      </c>
      <c r="AF4" s="109">
        <v>44227</v>
      </c>
      <c r="AG4" s="109">
        <v>44255</v>
      </c>
      <c r="AH4" s="109">
        <v>44286</v>
      </c>
      <c r="AI4" s="109">
        <v>44316</v>
      </c>
      <c r="AJ4" s="109">
        <v>44347</v>
      </c>
      <c r="AK4" s="109">
        <v>44377</v>
      </c>
      <c r="AL4" s="109">
        <v>44408</v>
      </c>
      <c r="AM4" s="109">
        <v>44439</v>
      </c>
      <c r="AN4" s="109">
        <v>44469</v>
      </c>
      <c r="AO4" s="109">
        <v>44500</v>
      </c>
      <c r="AP4" s="109">
        <v>44530</v>
      </c>
      <c r="AQ4" s="109">
        <v>44561</v>
      </c>
      <c r="AR4" s="109">
        <v>44592</v>
      </c>
      <c r="AS4" s="109">
        <v>44620</v>
      </c>
      <c r="AT4" s="109">
        <v>44651</v>
      </c>
    </row>
    <row r="5" spans="14:46" ht="11.25">
      <c r="N5" s="108"/>
      <c r="O5" s="108"/>
      <c r="P5" s="108"/>
      <c r="Q5" s="108"/>
      <c r="R5" s="108"/>
      <c r="S5" s="108"/>
      <c r="T5" s="108"/>
      <c r="U5" s="108"/>
      <c r="V5" s="108"/>
      <c r="W5" s="106" t="s">
        <v>51</v>
      </c>
      <c r="X5" s="154">
        <v>29.748742934876066</v>
      </c>
      <c r="Y5" s="154">
        <v>31.461850793379575</v>
      </c>
      <c r="Z5" s="154">
        <v>30.494052954347573</v>
      </c>
      <c r="AA5" s="154">
        <v>28.806599658642458</v>
      </c>
      <c r="AB5" s="154">
        <v>27.576236793982385</v>
      </c>
      <c r="AC5" s="154">
        <v>26.28923730884574</v>
      </c>
      <c r="AD5" s="154">
        <v>25.081806336539834</v>
      </c>
      <c r="AE5" s="154">
        <v>21.06238483412113</v>
      </c>
      <c r="AF5" s="154">
        <v>17.817685003831286</v>
      </c>
      <c r="AG5" s="154">
        <v>16.948391887078678</v>
      </c>
      <c r="AH5" s="154">
        <v>15.068816093060864</v>
      </c>
      <c r="AI5" s="154">
        <v>13.759061931025283</v>
      </c>
      <c r="AJ5" s="154">
        <v>12.502929192997762</v>
      </c>
      <c r="AK5" s="154">
        <v>11.72328062629137</v>
      </c>
      <c r="AL5" s="154">
        <v>12.81111152238286</v>
      </c>
      <c r="AM5" s="154">
        <v>12.752970818825926</v>
      </c>
      <c r="AN5" s="154">
        <v>12.849409898000095</v>
      </c>
      <c r="AO5" s="154">
        <v>12.536926477578747</v>
      </c>
      <c r="AP5" s="154">
        <v>11.915685854385334</v>
      </c>
      <c r="AQ5" s="154">
        <v>10.94321302710793</v>
      </c>
      <c r="AR5" s="154">
        <v>9.76313967788961</v>
      </c>
      <c r="AS5" s="154">
        <v>9.404119793590198</v>
      </c>
      <c r="AT5" s="154">
        <v>8.980951075223528</v>
      </c>
    </row>
    <row r="6" spans="14:46" ht="11.25">
      <c r="N6" s="108"/>
      <c r="O6" s="108"/>
      <c r="P6" s="108"/>
      <c r="Q6" s="108"/>
      <c r="R6" s="108"/>
      <c r="S6" s="108"/>
      <c r="T6" s="108"/>
      <c r="U6" s="108"/>
      <c r="V6" s="108"/>
      <c r="W6" s="135" t="s">
        <v>50</v>
      </c>
      <c r="X6" s="154">
        <v>71.74342122748318</v>
      </c>
      <c r="Y6" s="154">
        <v>69.87741186123309</v>
      </c>
      <c r="Z6" s="154">
        <v>65.43756032297868</v>
      </c>
      <c r="AA6" s="154">
        <v>61.19920774446318</v>
      </c>
      <c r="AB6" s="154">
        <v>57.50741806174442</v>
      </c>
      <c r="AC6" s="154">
        <v>53.40692908934341</v>
      </c>
      <c r="AD6" s="154">
        <v>49.604853360611585</v>
      </c>
      <c r="AE6" s="154">
        <v>45.56256199161688</v>
      </c>
      <c r="AF6" s="154">
        <v>42.544570577979144</v>
      </c>
      <c r="AG6" s="154">
        <v>39.376001672467204</v>
      </c>
      <c r="AH6" s="154">
        <v>33.92286928071853</v>
      </c>
      <c r="AI6" s="154">
        <v>31.59134785372208</v>
      </c>
      <c r="AJ6" s="154">
        <v>28.341825082776026</v>
      </c>
      <c r="AK6" s="154">
        <v>24.94829589385264</v>
      </c>
      <c r="AL6" s="154">
        <v>18.791673813518038</v>
      </c>
      <c r="AM6" s="154">
        <v>16.653429946751725</v>
      </c>
      <c r="AN6" s="154">
        <v>15.204927019944792</v>
      </c>
      <c r="AO6" s="154">
        <v>13.388821795389317</v>
      </c>
      <c r="AP6" s="154">
        <v>11.531659616317311</v>
      </c>
      <c r="AQ6" s="154">
        <v>9.084043742387427</v>
      </c>
      <c r="AR6" s="154">
        <v>8.23217312627519</v>
      </c>
      <c r="AS6" s="154">
        <v>7.31357871055046</v>
      </c>
      <c r="AT6" s="154">
        <v>5.927196485251616</v>
      </c>
    </row>
    <row r="7" spans="14:46" ht="11.25">
      <c r="N7" s="108"/>
      <c r="O7" s="108"/>
      <c r="P7" s="108"/>
      <c r="Q7" s="108"/>
      <c r="R7" s="108"/>
      <c r="S7" s="108"/>
      <c r="T7" s="108"/>
      <c r="U7" s="108"/>
      <c r="V7" s="108"/>
      <c r="W7" s="106" t="s">
        <v>0</v>
      </c>
      <c r="X7" s="154">
        <v>71.20103049765005</v>
      </c>
      <c r="Y7" s="154">
        <v>70.67039835009167</v>
      </c>
      <c r="Z7" s="154">
        <v>65.04213707192763</v>
      </c>
      <c r="AA7" s="154">
        <v>58.72243204341688</v>
      </c>
      <c r="AB7" s="154">
        <v>54.15697668481052</v>
      </c>
      <c r="AC7" s="154">
        <v>49.60451255614036</v>
      </c>
      <c r="AD7" s="154">
        <v>43.2419071998408</v>
      </c>
      <c r="AE7" s="154">
        <v>35.95530948211361</v>
      </c>
      <c r="AF7" s="154">
        <v>32.879961364123794</v>
      </c>
      <c r="AG7" s="154">
        <v>31.13126631230607</v>
      </c>
      <c r="AH7" s="154">
        <v>29.143911475816942</v>
      </c>
      <c r="AI7" s="154">
        <v>27.572763986243</v>
      </c>
      <c r="AJ7" s="154">
        <v>24.669418947844818</v>
      </c>
      <c r="AK7" s="154">
        <v>23.168660960289465</v>
      </c>
      <c r="AL7" s="154">
        <v>22.661866191189258</v>
      </c>
      <c r="AM7" s="154">
        <v>21.546747254340037</v>
      </c>
      <c r="AN7" s="154">
        <v>22.262567521381172</v>
      </c>
      <c r="AO7" s="154">
        <v>21.574045113635968</v>
      </c>
      <c r="AP7" s="154">
        <v>20.415453319201916</v>
      </c>
      <c r="AQ7" s="154">
        <v>19.484648280139204</v>
      </c>
      <c r="AR7" s="154">
        <v>17.95396053099394</v>
      </c>
      <c r="AS7" s="154">
        <v>17.105325504339554</v>
      </c>
      <c r="AT7" s="154">
        <v>16.26486553408884</v>
      </c>
    </row>
    <row r="8" spans="14:46" ht="11.25">
      <c r="N8" s="108"/>
      <c r="O8" s="108"/>
      <c r="P8" s="108"/>
      <c r="Q8" s="108"/>
      <c r="R8" s="108"/>
      <c r="S8" s="108"/>
      <c r="T8" s="108"/>
      <c r="U8" s="108"/>
      <c r="V8" s="108"/>
      <c r="W8" s="106" t="s">
        <v>1</v>
      </c>
      <c r="X8" s="154">
        <v>68.87717376350614</v>
      </c>
      <c r="Y8" s="154">
        <v>68.59460225153921</v>
      </c>
      <c r="Z8" s="154">
        <v>64.11613203370054</v>
      </c>
      <c r="AA8" s="154">
        <v>59.467981685505</v>
      </c>
      <c r="AB8" s="154">
        <v>56.73807117494155</v>
      </c>
      <c r="AC8" s="154">
        <v>53.92343418503197</v>
      </c>
      <c r="AD8" s="154">
        <v>52.03309422535351</v>
      </c>
      <c r="AE8" s="154">
        <v>48.40682894003153</v>
      </c>
      <c r="AF8" s="154">
        <v>44.320342611646346</v>
      </c>
      <c r="AG8" s="154">
        <v>41.21731659710476</v>
      </c>
      <c r="AH8" s="154">
        <v>34.49616132075188</v>
      </c>
      <c r="AI8" s="154">
        <v>30.513217861826483</v>
      </c>
      <c r="AJ8" s="154">
        <v>25.34611810637146</v>
      </c>
      <c r="AK8" s="154">
        <v>23.096322529124183</v>
      </c>
      <c r="AL8" s="154">
        <v>22.37154732511134</v>
      </c>
      <c r="AM8" s="154">
        <v>21.007203070396397</v>
      </c>
      <c r="AN8" s="154">
        <v>22.68328684911043</v>
      </c>
      <c r="AO8" s="154">
        <v>21.21353612687454</v>
      </c>
      <c r="AP8" s="154">
        <v>20.791780999921443</v>
      </c>
      <c r="AQ8" s="154">
        <v>19.422188844337537</v>
      </c>
      <c r="AR8" s="154">
        <v>17.78657235418539</v>
      </c>
      <c r="AS8" s="154">
        <v>16.966896517805047</v>
      </c>
      <c r="AT8" s="154">
        <v>16.221835495507953</v>
      </c>
    </row>
    <row r="9" spans="14:46" ht="11.25">
      <c r="N9" s="108"/>
      <c r="O9" s="108"/>
      <c r="P9" s="108"/>
      <c r="Q9" s="108"/>
      <c r="R9" s="108"/>
      <c r="S9" s="108"/>
      <c r="T9" s="108"/>
      <c r="U9" s="108"/>
      <c r="V9" s="108"/>
      <c r="W9" s="106" t="s">
        <v>338</v>
      </c>
      <c r="X9" s="154">
        <v>65.42350005390286</v>
      </c>
      <c r="Y9" s="154">
        <v>66.95186690387496</v>
      </c>
      <c r="Z9" s="154">
        <v>64.56074861573485</v>
      </c>
      <c r="AA9" s="154">
        <v>61.27388265518221</v>
      </c>
      <c r="AB9" s="154">
        <v>58.34018314031925</v>
      </c>
      <c r="AC9" s="154">
        <v>56.17474838269798</v>
      </c>
      <c r="AD9" s="154">
        <v>53.78876889545391</v>
      </c>
      <c r="AE9" s="154">
        <v>53.571909043220685</v>
      </c>
      <c r="AF9" s="154">
        <v>49.1084450480503</v>
      </c>
      <c r="AG9" s="154">
        <v>48.31047539782346</v>
      </c>
      <c r="AH9" s="154">
        <v>42.59865181376257</v>
      </c>
      <c r="AI9" s="154">
        <v>41.273384969787735</v>
      </c>
      <c r="AJ9" s="154">
        <v>40.09603447004475</v>
      </c>
      <c r="AK9" s="154">
        <v>38.919166137419445</v>
      </c>
      <c r="AL9" s="154">
        <v>35.18410627961828</v>
      </c>
      <c r="AM9" s="154">
        <v>33.106486653377694</v>
      </c>
      <c r="AN9" s="154">
        <v>32.99034671003579</v>
      </c>
      <c r="AO9" s="154">
        <v>31.401585333312298</v>
      </c>
      <c r="AP9" s="154">
        <v>28.969089892408554</v>
      </c>
      <c r="AQ9" s="154">
        <v>27.31954157188439</v>
      </c>
      <c r="AR9" s="154">
        <v>25.299100165064345</v>
      </c>
      <c r="AS9" s="154">
        <v>25.198315014130955</v>
      </c>
      <c r="AT9" s="154">
        <v>24.20800619783303</v>
      </c>
    </row>
    <row r="10" spans="14:46" ht="11.25">
      <c r="N10" s="108"/>
      <c r="O10" s="108"/>
      <c r="P10" s="108"/>
      <c r="Q10" s="108"/>
      <c r="R10" s="108"/>
      <c r="S10" s="108"/>
      <c r="T10" s="108"/>
      <c r="U10" s="108"/>
      <c r="V10" s="108"/>
      <c r="W10" s="110" t="s">
        <v>111</v>
      </c>
      <c r="X10" s="155">
        <v>34.44614416942122</v>
      </c>
      <c r="Y10" s="155">
        <v>35.843611058126434</v>
      </c>
      <c r="Z10" s="155">
        <v>34.4543628813594</v>
      </c>
      <c r="AA10" s="155">
        <v>32.37193620557931</v>
      </c>
      <c r="AB10" s="155">
        <v>30.863586402123467</v>
      </c>
      <c r="AC10" s="155">
        <v>29.262260557331242</v>
      </c>
      <c r="AD10" s="155">
        <v>27.616747978897266</v>
      </c>
      <c r="AE10" s="155">
        <v>23.406764669184895</v>
      </c>
      <c r="AF10" s="155">
        <v>20.158001455955468</v>
      </c>
      <c r="AG10" s="155">
        <v>19.112359832558308</v>
      </c>
      <c r="AH10" s="155">
        <v>17.020109065458247</v>
      </c>
      <c r="AI10" s="155">
        <v>15.620899449285426</v>
      </c>
      <c r="AJ10" s="155">
        <v>14.121502784363898</v>
      </c>
      <c r="AK10" s="155">
        <v>13.206189965623526</v>
      </c>
      <c r="AL10" s="155">
        <v>13.896991347262993</v>
      </c>
      <c r="AM10" s="155">
        <v>13.680287105528581</v>
      </c>
      <c r="AN10" s="155">
        <v>13.791167970836772</v>
      </c>
      <c r="AO10" s="155">
        <v>13.402400670278418</v>
      </c>
      <c r="AP10" s="155">
        <v>12.692261171644029</v>
      </c>
      <c r="AQ10" s="155">
        <v>11.672671946857959</v>
      </c>
      <c r="AR10" s="155">
        <v>10.478036825972307</v>
      </c>
      <c r="AS10" s="155">
        <v>10.068359039304106</v>
      </c>
      <c r="AT10" s="155">
        <v>9.5790464996113</v>
      </c>
    </row>
    <row r="11" spans="14:29" ht="11.25">
      <c r="N11" s="108"/>
      <c r="O11" s="108"/>
      <c r="P11" s="108"/>
      <c r="Q11" s="108"/>
      <c r="R11" s="108"/>
      <c r="S11" s="108"/>
      <c r="T11" s="108"/>
      <c r="U11" s="108"/>
      <c r="V11" s="108"/>
      <c r="W11" s="110"/>
      <c r="X11" s="113"/>
      <c r="Y11" s="113"/>
      <c r="Z11" s="113"/>
      <c r="AA11" s="113"/>
      <c r="AB11" s="113"/>
      <c r="AC11" s="113"/>
    </row>
    <row r="12" spans="14:26" ht="15">
      <c r="N12" s="108"/>
      <c r="O12" s="108"/>
      <c r="P12" s="108"/>
      <c r="Q12" s="108"/>
      <c r="R12" s="108"/>
      <c r="S12" s="108"/>
      <c r="T12" s="108"/>
      <c r="U12" s="108"/>
      <c r="V12" s="108"/>
      <c r="X12"/>
      <c r="Y12"/>
      <c r="Z12"/>
    </row>
    <row r="13" spans="14:23" ht="11.25">
      <c r="N13" s="108"/>
      <c r="O13" s="108"/>
      <c r="P13" s="108"/>
      <c r="Q13" s="108"/>
      <c r="R13" s="108"/>
      <c r="S13" s="108"/>
      <c r="T13" s="108"/>
      <c r="U13" s="108"/>
      <c r="V13" s="108"/>
      <c r="W13" s="110" t="s">
        <v>94</v>
      </c>
    </row>
    <row r="14" spans="14:46" ht="11.25">
      <c r="N14" s="108"/>
      <c r="O14" s="108"/>
      <c r="P14" s="108"/>
      <c r="Q14" s="108"/>
      <c r="R14" s="108"/>
      <c r="S14" s="108"/>
      <c r="T14" s="108"/>
      <c r="U14" s="108"/>
      <c r="V14" s="108"/>
      <c r="W14" s="110"/>
      <c r="X14" s="109">
        <v>43982</v>
      </c>
      <c r="Y14" s="109">
        <v>44012</v>
      </c>
      <c r="Z14" s="109">
        <v>44043</v>
      </c>
      <c r="AA14" s="109">
        <v>44074</v>
      </c>
      <c r="AB14" s="109">
        <v>44104</v>
      </c>
      <c r="AC14" s="109">
        <v>44135</v>
      </c>
      <c r="AD14" s="109">
        <v>44165</v>
      </c>
      <c r="AE14" s="109">
        <v>44196</v>
      </c>
      <c r="AF14" s="109">
        <v>44227</v>
      </c>
      <c r="AG14" s="109">
        <v>44255</v>
      </c>
      <c r="AH14" s="109">
        <v>44286</v>
      </c>
      <c r="AI14" s="109">
        <v>44316</v>
      </c>
      <c r="AJ14" s="109">
        <v>44347</v>
      </c>
      <c r="AK14" s="109">
        <v>44377</v>
      </c>
      <c r="AL14" s="109">
        <v>44408</v>
      </c>
      <c r="AM14" s="109">
        <v>44439</v>
      </c>
      <c r="AN14" s="109">
        <v>44469</v>
      </c>
      <c r="AO14" s="109">
        <v>44500</v>
      </c>
      <c r="AP14" s="109">
        <v>44530</v>
      </c>
      <c r="AQ14" s="109">
        <v>44561</v>
      </c>
      <c r="AR14" s="109">
        <v>44592</v>
      </c>
      <c r="AS14" s="109">
        <v>44620</v>
      </c>
      <c r="AT14" s="109">
        <v>44651</v>
      </c>
    </row>
    <row r="15" spans="14:46" ht="11.25">
      <c r="N15" s="108"/>
      <c r="O15" s="108"/>
      <c r="P15" s="108"/>
      <c r="Q15" s="108"/>
      <c r="R15" s="108"/>
      <c r="S15" s="108"/>
      <c r="T15" s="108"/>
      <c r="U15" s="108"/>
      <c r="V15" s="108"/>
      <c r="W15" s="106" t="s">
        <v>20</v>
      </c>
      <c r="X15" s="154">
        <v>7.902344665692334</v>
      </c>
      <c r="Y15" s="154">
        <v>8.786711418569347</v>
      </c>
      <c r="Z15" s="154">
        <v>8.430007282781755</v>
      </c>
      <c r="AA15" s="154">
        <v>7.878408299112999</v>
      </c>
      <c r="AB15" s="154">
        <v>7.193702245288171</v>
      </c>
      <c r="AC15" s="154">
        <v>5.662225522118246</v>
      </c>
      <c r="AD15" s="154">
        <v>4.901509482066941</v>
      </c>
      <c r="AE15" s="154">
        <v>4.283795018052752</v>
      </c>
      <c r="AF15" s="154">
        <v>3.7378651555633033</v>
      </c>
      <c r="AG15" s="154">
        <v>4.26112396139238</v>
      </c>
      <c r="AH15" s="154">
        <v>3.887367807882214</v>
      </c>
      <c r="AI15" s="154">
        <v>3.3535313267444615</v>
      </c>
      <c r="AJ15" s="154">
        <v>2.7756585186919507</v>
      </c>
      <c r="AK15" s="154">
        <v>2.443674590264173</v>
      </c>
      <c r="AL15" s="154">
        <v>2.634111946507774</v>
      </c>
      <c r="AM15" s="154">
        <v>2.614156928766463</v>
      </c>
      <c r="AN15" s="154">
        <v>3.043437850309663</v>
      </c>
      <c r="AO15" s="154">
        <v>2.5890758412731647</v>
      </c>
      <c r="AP15" s="154">
        <v>2.4865843787935678</v>
      </c>
      <c r="AQ15" s="154">
        <v>2.392722294781715</v>
      </c>
      <c r="AR15" s="154">
        <v>2.114824685935044</v>
      </c>
      <c r="AS15" s="154">
        <v>2.0374726790608104</v>
      </c>
      <c r="AT15" s="154">
        <v>1.8537214911141786</v>
      </c>
    </row>
    <row r="16" spans="14:46" ht="11.25" customHeight="1">
      <c r="N16" s="108"/>
      <c r="O16" s="108"/>
      <c r="P16" s="108"/>
      <c r="Q16" s="108"/>
      <c r="R16" s="108"/>
      <c r="S16" s="108"/>
      <c r="T16" s="108"/>
      <c r="U16" s="108"/>
      <c r="V16" s="108"/>
      <c r="W16" s="156" t="s">
        <v>154</v>
      </c>
      <c r="X16" s="154">
        <v>21.693038629457536</v>
      </c>
      <c r="Y16" s="154">
        <v>23.99690114292616</v>
      </c>
      <c r="Z16" s="154">
        <v>20.5859455851354</v>
      </c>
      <c r="AA16" s="154">
        <v>18.47407265228119</v>
      </c>
      <c r="AB16" s="154">
        <v>16.358505125462514</v>
      </c>
      <c r="AC16" s="173">
        <v>15.676460081074815</v>
      </c>
      <c r="AD16" s="173">
        <v>15.087832274292879</v>
      </c>
      <c r="AE16" s="173">
        <v>14.125259289027746</v>
      </c>
      <c r="AF16" s="173">
        <v>11.094612433202968</v>
      </c>
      <c r="AG16" s="173">
        <v>10.336827408547236</v>
      </c>
      <c r="AH16" s="173">
        <v>9.980722538173774</v>
      </c>
      <c r="AI16" s="173">
        <v>8.819683987064408</v>
      </c>
      <c r="AJ16" s="173">
        <v>8.432958416799917</v>
      </c>
      <c r="AK16" s="173">
        <v>8.439491924813574</v>
      </c>
      <c r="AL16" s="173">
        <v>10.590866163530029</v>
      </c>
      <c r="AM16" s="173">
        <v>10.942360018572856</v>
      </c>
      <c r="AN16" s="173">
        <v>11.140668417492282</v>
      </c>
      <c r="AO16" s="173">
        <v>10.973109471957795</v>
      </c>
      <c r="AP16" s="173">
        <v>10.836859012983572</v>
      </c>
      <c r="AQ16" s="173">
        <v>10.330023302348442</v>
      </c>
      <c r="AR16" s="173">
        <v>10.111083028918419</v>
      </c>
      <c r="AS16" s="173">
        <v>9.76298004466076</v>
      </c>
      <c r="AT16" s="173">
        <v>9.763036079710506</v>
      </c>
    </row>
    <row r="17" spans="14:46" ht="11.25" customHeight="1">
      <c r="N17" s="108"/>
      <c r="O17" s="108"/>
      <c r="P17" s="108"/>
      <c r="Q17" s="108"/>
      <c r="R17" s="108"/>
      <c r="S17" s="108"/>
      <c r="T17" s="108"/>
      <c r="U17" s="108"/>
      <c r="V17" s="108"/>
      <c r="W17" s="156" t="s">
        <v>155</v>
      </c>
      <c r="X17" s="154">
        <v>36.58048591589325</v>
      </c>
      <c r="Y17" s="154">
        <v>38.54608597530541</v>
      </c>
      <c r="Z17" s="154">
        <v>35.08693178440847</v>
      </c>
      <c r="AA17" s="154">
        <v>32.671033772044</v>
      </c>
      <c r="AB17" s="154">
        <v>30.95624631091657</v>
      </c>
      <c r="AC17" s="173">
        <v>29.712638072536418</v>
      </c>
      <c r="AD17" s="173">
        <v>27.162604725217786</v>
      </c>
      <c r="AE17" s="173">
        <v>23.63516242537572</v>
      </c>
      <c r="AF17" s="173">
        <v>20.181459876563878</v>
      </c>
      <c r="AG17" s="173">
        <v>18.32856480586182</v>
      </c>
      <c r="AH17" s="173">
        <v>16.410563659661648</v>
      </c>
      <c r="AI17" s="173">
        <v>14.880184487883447</v>
      </c>
      <c r="AJ17" s="173">
        <v>13.98994084270974</v>
      </c>
      <c r="AK17" s="173">
        <v>14.6520275513305</v>
      </c>
      <c r="AL17" s="173">
        <v>21.55212757721292</v>
      </c>
      <c r="AM17" s="173">
        <v>22.664065884449947</v>
      </c>
      <c r="AN17" s="173">
        <v>23.5360094422744</v>
      </c>
      <c r="AO17" s="173">
        <v>24.083929700591284</v>
      </c>
      <c r="AP17" s="173">
        <v>23.701399447464965</v>
      </c>
      <c r="AQ17" s="173">
        <v>22.236228765445205</v>
      </c>
      <c r="AR17" s="173">
        <v>21.639151831403108</v>
      </c>
      <c r="AS17" s="173">
        <v>21.452674972258098</v>
      </c>
      <c r="AT17" s="173">
        <v>21.47082701258393</v>
      </c>
    </row>
    <row r="18" spans="14:46" ht="11.25" customHeight="1">
      <c r="N18" s="108"/>
      <c r="O18" s="108"/>
      <c r="P18" s="108"/>
      <c r="Q18" s="108"/>
      <c r="R18" s="108"/>
      <c r="S18" s="108"/>
      <c r="T18" s="108"/>
      <c r="U18" s="108"/>
      <c r="V18" s="108"/>
      <c r="W18" s="156" t="s">
        <v>156</v>
      </c>
      <c r="X18" s="154">
        <v>60.97111663379822</v>
      </c>
      <c r="Y18" s="154">
        <v>60.36705438539236</v>
      </c>
      <c r="Z18" s="154">
        <v>59.241228060067805</v>
      </c>
      <c r="AA18" s="154">
        <v>53.488900477294244</v>
      </c>
      <c r="AB18" s="154">
        <v>49.25437619857864</v>
      </c>
      <c r="AC18" s="173">
        <v>46.10930314018715</v>
      </c>
      <c r="AD18" s="173">
        <v>44.773234425486095</v>
      </c>
      <c r="AE18" s="173">
        <v>37.375181051168425</v>
      </c>
      <c r="AF18" s="173">
        <v>33.85625799636206</v>
      </c>
      <c r="AG18" s="173">
        <v>31.499853478458636</v>
      </c>
      <c r="AH18" s="173">
        <v>29.194414424928162</v>
      </c>
      <c r="AI18" s="173">
        <v>27.5516778719124</v>
      </c>
      <c r="AJ18" s="173">
        <v>24.98792041013432</v>
      </c>
      <c r="AK18" s="173">
        <v>23.248210116689577</v>
      </c>
      <c r="AL18" s="173">
        <v>24.836516183388852</v>
      </c>
      <c r="AM18" s="173">
        <v>24.387200276375253</v>
      </c>
      <c r="AN18" s="173">
        <v>25.684349096281895</v>
      </c>
      <c r="AO18" s="173">
        <v>25.07552677292939</v>
      </c>
      <c r="AP18" s="173">
        <v>23.75029395640874</v>
      </c>
      <c r="AQ18" s="173">
        <v>22.720216215213483</v>
      </c>
      <c r="AR18" s="173">
        <v>21.654167524253687</v>
      </c>
      <c r="AS18" s="173">
        <v>20.483506451929156</v>
      </c>
      <c r="AT18" s="173">
        <v>19.187421639552657</v>
      </c>
    </row>
    <row r="19" spans="14:46" ht="11.25">
      <c r="N19" s="108"/>
      <c r="O19" s="108"/>
      <c r="P19" s="108"/>
      <c r="Q19" s="108"/>
      <c r="R19" s="108"/>
      <c r="S19" s="108"/>
      <c r="T19" s="108"/>
      <c r="U19" s="108"/>
      <c r="V19" s="108"/>
      <c r="W19" s="106" t="s">
        <v>21</v>
      </c>
      <c r="X19" s="154">
        <v>66.38265385007162</v>
      </c>
      <c r="Y19" s="154">
        <v>62.89492498382433</v>
      </c>
      <c r="Z19" s="154">
        <v>53.46983545364772</v>
      </c>
      <c r="AA19" s="154">
        <v>41.10969799060584</v>
      </c>
      <c r="AB19" s="154">
        <v>32.93961973761496</v>
      </c>
      <c r="AC19" s="154">
        <v>26.909662176853693</v>
      </c>
      <c r="AD19" s="154">
        <v>22.85816896953472</v>
      </c>
      <c r="AE19" s="154">
        <v>18.39489143946443</v>
      </c>
      <c r="AF19" s="154">
        <v>15.871944509782038</v>
      </c>
      <c r="AG19" s="154">
        <v>14.354703461463135</v>
      </c>
      <c r="AH19" s="154">
        <v>13.106385176861037</v>
      </c>
      <c r="AI19" s="154">
        <v>12.48632485856386</v>
      </c>
      <c r="AJ19" s="154">
        <v>11.119033227636262</v>
      </c>
      <c r="AK19" s="154">
        <v>9.905254914418641</v>
      </c>
      <c r="AL19" s="154">
        <v>8.913556955504733</v>
      </c>
      <c r="AM19" s="154">
        <v>7.901149821887541</v>
      </c>
      <c r="AN19" s="154">
        <v>8.068449251286737</v>
      </c>
      <c r="AO19" s="154">
        <v>7.802006621549846</v>
      </c>
      <c r="AP19" s="154">
        <v>7.17806290403336</v>
      </c>
      <c r="AQ19" s="154">
        <v>6.6549994062343405</v>
      </c>
      <c r="AR19" s="154">
        <v>6.152995003575131</v>
      </c>
      <c r="AS19" s="154">
        <v>5.8458034453206</v>
      </c>
      <c r="AT19" s="154">
        <v>5.594891888112264</v>
      </c>
    </row>
    <row r="20" spans="14:46" ht="11.25">
      <c r="N20" s="108"/>
      <c r="O20" s="108"/>
      <c r="P20" s="108"/>
      <c r="Q20" s="108"/>
      <c r="R20" s="108"/>
      <c r="S20" s="108"/>
      <c r="T20" s="108"/>
      <c r="U20" s="108"/>
      <c r="V20" s="108"/>
      <c r="W20" s="106" t="s">
        <v>67</v>
      </c>
      <c r="X20" s="154">
        <v>52.177974933799945</v>
      </c>
      <c r="Y20" s="154">
        <v>53.627356265262996</v>
      </c>
      <c r="Z20" s="154">
        <v>52.98212021004288</v>
      </c>
      <c r="AA20" s="154">
        <v>50.36955157302959</v>
      </c>
      <c r="AB20" s="154">
        <v>48.65210858058378</v>
      </c>
      <c r="AC20" s="154">
        <v>46.33785000624745</v>
      </c>
      <c r="AD20" s="154">
        <v>43.443986059315314</v>
      </c>
      <c r="AE20" s="154">
        <v>36.31809887808231</v>
      </c>
      <c r="AF20" s="154">
        <v>32.31623619307907</v>
      </c>
      <c r="AG20" s="154">
        <v>29.93018413448143</v>
      </c>
      <c r="AH20" s="154">
        <v>26.37892581378641</v>
      </c>
      <c r="AI20" s="154">
        <v>23.899518045354373</v>
      </c>
      <c r="AJ20" s="154">
        <v>20.987850987523526</v>
      </c>
      <c r="AK20" s="154">
        <v>17.942516304226732</v>
      </c>
      <c r="AL20" s="154">
        <v>14.406008799929877</v>
      </c>
      <c r="AM20" s="154">
        <v>12.562168993969776</v>
      </c>
      <c r="AN20" s="154">
        <v>11.04612541794223</v>
      </c>
      <c r="AO20" s="154">
        <v>10.042315266087371</v>
      </c>
      <c r="AP20" s="154">
        <v>8.14146930897552</v>
      </c>
      <c r="AQ20" s="154">
        <v>6.305779465447511</v>
      </c>
      <c r="AR20" s="154">
        <v>5.221593684690938</v>
      </c>
      <c r="AS20" s="154">
        <v>4.894518876834377</v>
      </c>
      <c r="AT20" s="154">
        <v>4.331879350658849</v>
      </c>
    </row>
    <row r="21" spans="14:46" ht="11.25">
      <c r="N21" s="108"/>
      <c r="O21" s="108"/>
      <c r="P21" s="108"/>
      <c r="Q21" s="108"/>
      <c r="R21" s="108"/>
      <c r="S21" s="108"/>
      <c r="T21" s="108"/>
      <c r="U21" s="108"/>
      <c r="V21" s="108"/>
      <c r="W21" s="106" t="s">
        <v>68</v>
      </c>
      <c r="X21" s="154">
        <v>41.47103057217211</v>
      </c>
      <c r="Y21" s="154">
        <v>43.055755204821516</v>
      </c>
      <c r="Z21" s="154">
        <v>43.40309381958409</v>
      </c>
      <c r="AA21" s="154">
        <v>42.98189717361743</v>
      </c>
      <c r="AB21" s="154">
        <v>42.342309464859106</v>
      </c>
      <c r="AC21" s="154">
        <v>41.62807024884401</v>
      </c>
      <c r="AD21" s="154">
        <v>40.65803140500125</v>
      </c>
      <c r="AE21" s="154">
        <v>32.967722181721115</v>
      </c>
      <c r="AF21" s="154">
        <v>27.533496628528123</v>
      </c>
      <c r="AG21" s="154">
        <v>27.54655619537367</v>
      </c>
      <c r="AH21" s="154">
        <v>23.236282440100805</v>
      </c>
      <c r="AI21" s="154">
        <v>22.23045929420662</v>
      </c>
      <c r="AJ21" s="154">
        <v>20.958818890634365</v>
      </c>
      <c r="AK21" s="154">
        <v>19.853782821265476</v>
      </c>
      <c r="AL21" s="154">
        <v>16.831261478064466</v>
      </c>
      <c r="AM21" s="154">
        <v>16.09720036275071</v>
      </c>
      <c r="AN21" s="154">
        <v>15.318682525229228</v>
      </c>
      <c r="AO21" s="154">
        <v>14.474890191344693</v>
      </c>
      <c r="AP21" s="154">
        <v>14.102039651441448</v>
      </c>
      <c r="AQ21" s="154">
        <v>13.276772780869175</v>
      </c>
      <c r="AR21" s="154">
        <v>8.66122987233192</v>
      </c>
      <c r="AS21" s="154">
        <v>8.113545841867388</v>
      </c>
      <c r="AT21" s="154">
        <v>7.344744635583316</v>
      </c>
    </row>
    <row r="22" spans="14:46" ht="11.25">
      <c r="N22" s="108"/>
      <c r="O22" s="108"/>
      <c r="P22" s="108"/>
      <c r="Q22" s="108"/>
      <c r="R22" s="108"/>
      <c r="S22" s="108"/>
      <c r="T22" s="108"/>
      <c r="U22" s="108"/>
      <c r="V22" s="108"/>
      <c r="W22" s="106" t="s">
        <v>52</v>
      </c>
      <c r="X22" s="155">
        <v>34.446144169421224</v>
      </c>
      <c r="Y22" s="155">
        <v>35.843611058126434</v>
      </c>
      <c r="Z22" s="155">
        <v>34.4543628813594</v>
      </c>
      <c r="AA22" s="155">
        <v>32.37193620557931</v>
      </c>
      <c r="AB22" s="155">
        <v>30.863586402123484</v>
      </c>
      <c r="AC22" s="155">
        <v>29.26226055733123</v>
      </c>
      <c r="AD22" s="155">
        <v>27.616747978897276</v>
      </c>
      <c r="AE22" s="155">
        <v>23.40676466918489</v>
      </c>
      <c r="AF22" s="155">
        <v>20.158001455955457</v>
      </c>
      <c r="AG22" s="155">
        <v>19.112359832558308</v>
      </c>
      <c r="AH22" s="155">
        <v>17.02010906545825</v>
      </c>
      <c r="AI22" s="155">
        <v>15.620899449285426</v>
      </c>
      <c r="AJ22" s="155">
        <v>14.121502784363898</v>
      </c>
      <c r="AK22" s="155">
        <v>13.206189965623524</v>
      </c>
      <c r="AL22" s="155">
        <v>13.896991347262992</v>
      </c>
      <c r="AM22" s="155">
        <v>13.68028710552858</v>
      </c>
      <c r="AN22" s="155">
        <v>13.791167970836774</v>
      </c>
      <c r="AO22" s="155">
        <v>13.40240067027841</v>
      </c>
      <c r="AP22" s="155">
        <v>12.692261171644029</v>
      </c>
      <c r="AQ22" s="155">
        <v>11.672671946857959</v>
      </c>
      <c r="AR22" s="155">
        <v>10.478036825972302</v>
      </c>
      <c r="AS22" s="155">
        <v>10.068359039304108</v>
      </c>
      <c r="AT22" s="155">
        <v>9.5790464996113</v>
      </c>
    </row>
    <row r="23" spans="14:22" ht="11.25">
      <c r="N23" s="108"/>
      <c r="O23" s="108"/>
      <c r="P23" s="108"/>
      <c r="Q23" s="108"/>
      <c r="R23" s="108"/>
      <c r="S23" s="108"/>
      <c r="T23" s="108"/>
      <c r="U23" s="108"/>
      <c r="V23" s="108"/>
    </row>
    <row r="24" spans="14:22" ht="11.25">
      <c r="N24" s="108"/>
      <c r="O24" s="108"/>
      <c r="P24" s="108"/>
      <c r="Q24" s="108"/>
      <c r="R24" s="108"/>
      <c r="S24" s="108"/>
      <c r="T24" s="108"/>
      <c r="U24" s="108"/>
      <c r="V24" s="108"/>
    </row>
    <row r="25" spans="14:22" ht="11.25">
      <c r="N25" s="108"/>
      <c r="O25" s="108"/>
      <c r="P25" s="108"/>
      <c r="Q25" s="108"/>
      <c r="R25" s="108"/>
      <c r="S25" s="108"/>
      <c r="T25" s="108"/>
      <c r="U25" s="108"/>
      <c r="V25" s="108"/>
    </row>
    <row r="26" spans="14:22" ht="11.25">
      <c r="N26" s="108"/>
      <c r="O26" s="108"/>
      <c r="P26" s="108"/>
      <c r="Q26" s="108"/>
      <c r="R26" s="108"/>
      <c r="S26" s="108"/>
      <c r="T26" s="108"/>
      <c r="U26" s="108"/>
      <c r="V26" s="108"/>
    </row>
    <row r="27" spans="14:22" ht="15">
      <c r="N27" s="108"/>
      <c r="O27" s="108"/>
      <c r="P27" s="108"/>
      <c r="Q27" s="108"/>
      <c r="R27" s="108"/>
      <c r="S27" s="108"/>
      <c r="T27" s="108"/>
      <c r="U27" s="108"/>
      <c r="V27" s="108"/>
    </row>
    <row r="28" spans="14:22" ht="11.25">
      <c r="N28" s="108"/>
      <c r="O28" s="108"/>
      <c r="P28" s="108"/>
      <c r="Q28" s="108"/>
      <c r="R28" s="108"/>
      <c r="S28" s="108"/>
      <c r="T28" s="108"/>
      <c r="U28" s="108"/>
      <c r="V28" s="108"/>
    </row>
    <row r="29" spans="14:22" ht="11.25">
      <c r="N29" s="108"/>
      <c r="O29" s="108"/>
      <c r="P29" s="108"/>
      <c r="Q29" s="108"/>
      <c r="R29" s="108"/>
      <c r="S29" s="108"/>
      <c r="T29" s="108"/>
      <c r="U29" s="108"/>
      <c r="V29" s="108"/>
    </row>
    <row r="30" spans="14:22" ht="11.25">
      <c r="N30" s="108"/>
      <c r="O30" s="108"/>
      <c r="P30" s="108"/>
      <c r="Q30" s="108"/>
      <c r="R30" s="108"/>
      <c r="S30" s="108"/>
      <c r="T30" s="108"/>
      <c r="U30" s="108"/>
      <c r="V30" s="108"/>
    </row>
    <row r="31" spans="14:22" ht="11.25">
      <c r="N31" s="108"/>
      <c r="O31" s="108"/>
      <c r="P31" s="108"/>
      <c r="Q31" s="108"/>
      <c r="R31" s="108"/>
      <c r="S31" s="108"/>
      <c r="T31" s="108"/>
      <c r="U31" s="108"/>
      <c r="V31" s="108"/>
    </row>
    <row r="32" spans="14:22" ht="11.25">
      <c r="N32" s="108"/>
      <c r="O32" s="108"/>
      <c r="P32" s="108"/>
      <c r="Q32" s="108"/>
      <c r="R32" s="108"/>
      <c r="S32" s="108"/>
      <c r="T32" s="108"/>
      <c r="U32" s="108"/>
      <c r="V32" s="108"/>
    </row>
    <row r="33" spans="14:22" ht="11.25">
      <c r="N33" s="108"/>
      <c r="O33" s="108"/>
      <c r="P33" s="108"/>
      <c r="Q33" s="108"/>
      <c r="R33" s="108"/>
      <c r="S33" s="108"/>
      <c r="T33" s="108"/>
      <c r="U33" s="108"/>
      <c r="V33" s="108"/>
    </row>
    <row r="34" spans="14:22" ht="11.25">
      <c r="N34" s="108"/>
      <c r="O34" s="108"/>
      <c r="P34" s="108"/>
      <c r="Q34" s="108"/>
      <c r="R34" s="108"/>
      <c r="S34" s="108"/>
      <c r="T34" s="108"/>
      <c r="U34" s="108"/>
      <c r="V34" s="108"/>
    </row>
    <row r="35" spans="14:22" ht="11.25">
      <c r="N35" s="108"/>
      <c r="O35" s="108"/>
      <c r="P35" s="108"/>
      <c r="Q35" s="108"/>
      <c r="R35" s="108"/>
      <c r="S35" s="108"/>
      <c r="T35" s="108"/>
      <c r="U35" s="108"/>
      <c r="V35" s="108"/>
    </row>
    <row r="36" spans="14:22" ht="11.25">
      <c r="N36" s="108"/>
      <c r="O36" s="108"/>
      <c r="P36" s="108"/>
      <c r="Q36" s="108"/>
      <c r="R36" s="108"/>
      <c r="S36" s="108"/>
      <c r="T36" s="108"/>
      <c r="U36" s="108"/>
      <c r="V36" s="108"/>
    </row>
    <row r="37" spans="14:22" ht="11.25">
      <c r="N37" s="108"/>
      <c r="O37" s="108"/>
      <c r="P37" s="108"/>
      <c r="Q37" s="108"/>
      <c r="R37" s="108"/>
      <c r="S37" s="108"/>
      <c r="T37" s="108"/>
      <c r="U37" s="108"/>
      <c r="V37" s="108"/>
    </row>
    <row r="38" spans="14:22" ht="11.25">
      <c r="N38" s="108"/>
      <c r="O38" s="108"/>
      <c r="P38" s="108"/>
      <c r="Q38" s="108"/>
      <c r="R38" s="108"/>
      <c r="S38" s="108"/>
      <c r="T38" s="108"/>
      <c r="U38" s="108"/>
      <c r="V38" s="108"/>
    </row>
    <row r="39" spans="14:22" ht="11.25">
      <c r="N39" s="108"/>
      <c r="O39" s="108"/>
      <c r="P39" s="108"/>
      <c r="Q39" s="108"/>
      <c r="R39" s="108"/>
      <c r="S39" s="108"/>
      <c r="T39" s="108"/>
      <c r="U39" s="108"/>
      <c r="V39" s="108"/>
    </row>
    <row r="40" spans="14:22" ht="11.25">
      <c r="N40" s="108"/>
      <c r="O40" s="108"/>
      <c r="P40" s="108"/>
      <c r="Q40" s="108"/>
      <c r="R40" s="108"/>
      <c r="S40" s="108"/>
      <c r="T40" s="108"/>
      <c r="U40" s="108"/>
      <c r="V40" s="108"/>
    </row>
    <row r="41" spans="14:22" ht="11.25">
      <c r="N41" s="108"/>
      <c r="O41" s="108"/>
      <c r="P41" s="108"/>
      <c r="Q41" s="108"/>
      <c r="R41" s="108"/>
      <c r="S41" s="108"/>
      <c r="T41" s="108"/>
      <c r="U41" s="108"/>
      <c r="V41" s="108"/>
    </row>
    <row r="42" spans="14:22" ht="11.25">
      <c r="N42" s="108"/>
      <c r="O42" s="108"/>
      <c r="P42" s="108"/>
      <c r="Q42" s="108"/>
      <c r="R42" s="108"/>
      <c r="S42" s="108"/>
      <c r="T42" s="108"/>
      <c r="U42" s="108"/>
      <c r="V42" s="108"/>
    </row>
    <row r="43" spans="14:22" ht="11.25">
      <c r="N43" s="108"/>
      <c r="O43" s="108"/>
      <c r="P43" s="108"/>
      <c r="Q43" s="108"/>
      <c r="R43" s="108"/>
      <c r="S43" s="108"/>
      <c r="T43" s="108"/>
      <c r="U43" s="108"/>
      <c r="V43" s="108"/>
    </row>
    <row r="44" spans="14:22" ht="11.25">
      <c r="N44" s="108"/>
      <c r="O44" s="108"/>
      <c r="P44" s="108"/>
      <c r="Q44" s="108"/>
      <c r="R44" s="108"/>
      <c r="S44" s="108"/>
      <c r="T44" s="108"/>
      <c r="U44" s="108"/>
      <c r="V44" s="108"/>
    </row>
    <row r="45" spans="14:22" ht="11.25">
      <c r="N45" s="108"/>
      <c r="O45" s="108"/>
      <c r="P45" s="108"/>
      <c r="Q45" s="108"/>
      <c r="R45" s="108"/>
      <c r="S45" s="108"/>
      <c r="T45" s="108"/>
      <c r="U45" s="108"/>
      <c r="V45" s="108"/>
    </row>
    <row r="46" spans="14:22" ht="11.25">
      <c r="N46" s="108"/>
      <c r="O46" s="108"/>
      <c r="P46" s="108"/>
      <c r="Q46" s="108"/>
      <c r="R46" s="108"/>
      <c r="S46" s="108"/>
      <c r="T46" s="108"/>
      <c r="U46" s="108"/>
      <c r="V46" s="108"/>
    </row>
    <row r="47" spans="14:22" ht="11.25">
      <c r="N47" s="108"/>
      <c r="O47" s="108"/>
      <c r="P47" s="108"/>
      <c r="Q47" s="108"/>
      <c r="R47" s="108"/>
      <c r="S47" s="108"/>
      <c r="T47" s="108"/>
      <c r="U47" s="108"/>
      <c r="V47" s="108"/>
    </row>
    <row r="48" spans="14:22" ht="11.25">
      <c r="N48" s="108"/>
      <c r="O48" s="108"/>
      <c r="P48" s="108"/>
      <c r="Q48" s="108"/>
      <c r="R48" s="108"/>
      <c r="S48" s="108"/>
      <c r="T48" s="108"/>
      <c r="U48" s="108"/>
      <c r="V48" s="108"/>
    </row>
    <row r="49" spans="14:22" ht="12.75" customHeight="1">
      <c r="N49" s="108"/>
      <c r="O49" s="108"/>
      <c r="P49" s="108"/>
      <c r="Q49" s="108"/>
      <c r="R49" s="108"/>
      <c r="S49" s="108"/>
      <c r="T49" s="108"/>
      <c r="U49" s="108"/>
      <c r="V49" s="108"/>
    </row>
    <row r="50" spans="1:22" ht="12.75">
      <c r="A50" s="118"/>
      <c r="N50" s="108"/>
      <c r="O50" s="108"/>
      <c r="P50" s="108"/>
      <c r="Q50" s="108"/>
      <c r="R50" s="108"/>
      <c r="S50" s="108"/>
      <c r="T50" s="108"/>
      <c r="U50" s="108"/>
      <c r="V50" s="108"/>
    </row>
    <row r="51" spans="1:14" ht="51.75" customHeight="1">
      <c r="A51" s="360" t="s">
        <v>233</v>
      </c>
      <c r="B51" s="360"/>
      <c r="C51" s="360"/>
      <c r="D51" s="360"/>
      <c r="E51" s="360"/>
      <c r="F51" s="360"/>
      <c r="G51" s="360"/>
      <c r="H51" s="360"/>
      <c r="I51" s="360"/>
      <c r="J51" s="360"/>
      <c r="K51" s="360"/>
      <c r="L51" s="360"/>
      <c r="M51" s="360"/>
      <c r="N51" s="360"/>
    </row>
    <row r="52" spans="1:14" s="217" customFormat="1" ht="18" customHeight="1">
      <c r="A52" s="360" t="s">
        <v>258</v>
      </c>
      <c r="B52" s="360"/>
      <c r="C52" s="360"/>
      <c r="D52" s="360"/>
      <c r="E52" s="360"/>
      <c r="F52" s="360"/>
      <c r="G52" s="360"/>
      <c r="H52" s="360"/>
      <c r="I52" s="360"/>
      <c r="J52" s="360"/>
      <c r="K52" s="360"/>
      <c r="L52" s="360"/>
      <c r="M52" s="360"/>
      <c r="N52" s="360"/>
    </row>
    <row r="53" ht="15">
      <c r="A53" s="273" t="s">
        <v>57</v>
      </c>
    </row>
    <row r="55" spans="1:15" ht="21.6" customHeight="1">
      <c r="A55" s="359" t="s">
        <v>339</v>
      </c>
      <c r="B55" s="359"/>
      <c r="C55" s="359"/>
      <c r="D55" s="359"/>
      <c r="E55" s="359"/>
      <c r="F55" s="359"/>
      <c r="G55" s="359"/>
      <c r="H55" s="359"/>
      <c r="I55" s="359"/>
      <c r="J55" s="359"/>
      <c r="K55" s="359"/>
      <c r="L55" s="359"/>
      <c r="M55" s="359"/>
      <c r="N55" s="359"/>
      <c r="O55" s="323"/>
    </row>
  </sheetData>
  <mergeCells count="4">
    <mergeCell ref="B2:M2"/>
    <mergeCell ref="A51:N51"/>
    <mergeCell ref="A55:N55"/>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03"/>
  <sheetViews>
    <sheetView showGridLines="0" view="pageBreakPreview" zoomScaleSheetLayoutView="100" workbookViewId="0" topLeftCell="A31">
      <selection activeCell="C57" sqref="C57"/>
    </sheetView>
  </sheetViews>
  <sheetFormatPr defaultColWidth="11.421875" defaultRowHeight="15"/>
  <cols>
    <col min="1" max="1" width="4.7109375" style="106" customWidth="1"/>
    <col min="2" max="13" width="11.421875" style="106" customWidth="1"/>
    <col min="14" max="14" width="4.7109375" style="106" customWidth="1"/>
    <col min="15" max="25" width="11.421875" style="106" customWidth="1"/>
    <col min="26" max="26" width="11.421875" style="106" hidden="1" customWidth="1"/>
    <col min="27" max="31" width="10.7109375" style="106" hidden="1" customWidth="1"/>
    <col min="32" max="32" width="10.7109375" style="106" customWidth="1"/>
    <col min="33" max="37" width="10.7109375" style="106" hidden="1" customWidth="1"/>
    <col min="38" max="38" width="10.7109375" style="106" customWidth="1"/>
    <col min="39" max="43" width="10.7109375" style="106" hidden="1" customWidth="1"/>
    <col min="44" max="44" width="10.7109375" style="106" customWidth="1"/>
    <col min="45" max="46" width="10.7109375" style="106" hidden="1" customWidth="1"/>
    <col min="47" max="47" width="10.7109375" style="106" customWidth="1"/>
    <col min="48" max="48" width="1.7109375" style="106" customWidth="1"/>
    <col min="49" max="49" width="10.7109375" style="106" customWidth="1"/>
    <col min="50"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54" t="s">
        <v>142</v>
      </c>
      <c r="C2" s="355"/>
      <c r="D2" s="355"/>
      <c r="E2" s="355"/>
      <c r="F2" s="355"/>
      <c r="G2" s="355"/>
      <c r="H2" s="355"/>
      <c r="I2" s="355"/>
      <c r="J2" s="355"/>
      <c r="K2" s="355"/>
      <c r="L2" s="355"/>
      <c r="M2" s="356"/>
    </row>
    <row r="3" spans="1:25" ht="15">
      <c r="A3" s="107"/>
      <c r="B3" s="107"/>
      <c r="C3" s="107"/>
      <c r="D3" s="107"/>
      <c r="K3" s="107"/>
      <c r="L3" s="107"/>
      <c r="M3" s="107"/>
      <c r="N3" s="107"/>
      <c r="O3" s="108"/>
      <c r="P3" s="108"/>
      <c r="Q3" s="108"/>
      <c r="R3" s="108"/>
      <c r="S3" s="108"/>
      <c r="T3" s="108"/>
      <c r="U3" s="108"/>
      <c r="V3" s="108"/>
      <c r="W3" s="108"/>
      <c r="X3" s="110" t="s">
        <v>135</v>
      </c>
      <c r="Y3" s="108"/>
    </row>
    <row r="4" spans="12:48" ht="15">
      <c r="L4" s="108"/>
      <c r="M4" s="108"/>
      <c r="N4" s="108"/>
      <c r="O4" s="108"/>
      <c r="P4" s="108"/>
      <c r="Q4" s="108"/>
      <c r="R4" s="108"/>
      <c r="S4" s="108"/>
      <c r="T4" s="108"/>
      <c r="U4" s="108"/>
      <c r="V4" s="108"/>
      <c r="W4" s="108"/>
      <c r="X4" s="110" t="s">
        <v>165</v>
      </c>
      <c r="Y4" s="109">
        <v>43982</v>
      </c>
      <c r="Z4" s="109">
        <v>44012</v>
      </c>
      <c r="AA4" s="109">
        <v>44043</v>
      </c>
      <c r="AB4" s="109">
        <v>44074</v>
      </c>
      <c r="AC4" s="109">
        <v>44104</v>
      </c>
      <c r="AD4" s="109">
        <v>44135</v>
      </c>
      <c r="AE4" s="109">
        <v>44165</v>
      </c>
      <c r="AF4" s="109">
        <v>44196</v>
      </c>
      <c r="AG4" s="109">
        <v>44227</v>
      </c>
      <c r="AH4" s="109">
        <v>44255</v>
      </c>
      <c r="AI4" s="109">
        <v>44286</v>
      </c>
      <c r="AJ4" s="109">
        <v>44316</v>
      </c>
      <c r="AK4" s="109">
        <v>44347</v>
      </c>
      <c r="AL4" s="109">
        <v>44377</v>
      </c>
      <c r="AM4" s="109">
        <v>44408</v>
      </c>
      <c r="AN4" s="109">
        <v>44439</v>
      </c>
      <c r="AO4" s="109">
        <v>44469</v>
      </c>
      <c r="AP4" s="109">
        <v>44500</v>
      </c>
      <c r="AQ4" s="109">
        <v>44530</v>
      </c>
      <c r="AR4" s="109">
        <v>44561</v>
      </c>
      <c r="AS4" s="109">
        <v>44592</v>
      </c>
      <c r="AT4" s="109">
        <v>44620</v>
      </c>
      <c r="AU4" s="109">
        <v>44651</v>
      </c>
      <c r="AV4" s="109"/>
    </row>
    <row r="5" spans="12:48" ht="11.25">
      <c r="L5" s="108"/>
      <c r="M5" s="108"/>
      <c r="N5" s="108"/>
      <c r="O5" s="108"/>
      <c r="P5" s="108"/>
      <c r="Q5" s="108"/>
      <c r="R5" s="108"/>
      <c r="S5" s="108"/>
      <c r="T5" s="108"/>
      <c r="U5" s="108"/>
      <c r="V5" s="108"/>
      <c r="W5" s="108"/>
      <c r="X5" s="106" t="s">
        <v>51</v>
      </c>
      <c r="Y5" s="154">
        <v>58.89852309370973</v>
      </c>
      <c r="Z5" s="154">
        <v>58.80780807462747</v>
      </c>
      <c r="AA5" s="154">
        <v>57.209754091185104</v>
      </c>
      <c r="AB5" s="154">
        <v>54.18590389285138</v>
      </c>
      <c r="AC5" s="154">
        <v>52.02307313603027</v>
      </c>
      <c r="AD5" s="154">
        <v>49.87889317309041</v>
      </c>
      <c r="AE5" s="154">
        <v>47.98995721793275</v>
      </c>
      <c r="AF5" s="154">
        <v>40.3608232366715</v>
      </c>
      <c r="AG5" s="154">
        <v>35.789240692418815</v>
      </c>
      <c r="AH5" s="154">
        <v>32.46750201411302</v>
      </c>
      <c r="AI5" s="154">
        <v>28.881093509487915</v>
      </c>
      <c r="AJ5" s="154">
        <v>24.248657634762004</v>
      </c>
      <c r="AK5" s="154">
        <v>21.73050127685072</v>
      </c>
      <c r="AL5" s="154">
        <v>18.39415025032883</v>
      </c>
      <c r="AM5" s="154">
        <v>15.946097231414335</v>
      </c>
      <c r="AN5" s="154">
        <v>14.35069468860293</v>
      </c>
      <c r="AO5" s="154">
        <v>12.816494127027475</v>
      </c>
      <c r="AP5" s="154">
        <v>12.239461843967604</v>
      </c>
      <c r="AQ5" s="154">
        <v>10.306635452692298</v>
      </c>
      <c r="AR5" s="154">
        <v>8.142517665561167</v>
      </c>
      <c r="AS5" s="154">
        <v>7.270358353246362</v>
      </c>
      <c r="AT5" s="154">
        <v>6.635158057744897</v>
      </c>
      <c r="AU5" s="154">
        <f>+'Deudores - Reprogramados (Part)'!I7</f>
        <v>6.060590030267683</v>
      </c>
      <c r="AV5" s="154"/>
    </row>
    <row r="6" spans="12:48" ht="11.25">
      <c r="L6" s="108"/>
      <c r="M6" s="108"/>
      <c r="N6" s="108"/>
      <c r="O6" s="108"/>
      <c r="P6" s="108"/>
      <c r="Q6" s="108"/>
      <c r="R6" s="108"/>
      <c r="S6" s="108"/>
      <c r="T6" s="108"/>
      <c r="U6" s="108"/>
      <c r="V6" s="108"/>
      <c r="W6" s="108"/>
      <c r="X6" s="135" t="s">
        <v>50</v>
      </c>
      <c r="Y6" s="154">
        <v>69.12351190653398</v>
      </c>
      <c r="Z6" s="154">
        <v>68.40181478507519</v>
      </c>
      <c r="AA6" s="154">
        <v>64.01806838437855</v>
      </c>
      <c r="AB6" s="154">
        <v>60.33931881409247</v>
      </c>
      <c r="AC6" s="154">
        <v>55.493701427844705</v>
      </c>
      <c r="AD6" s="154">
        <v>48.99903763441959</v>
      </c>
      <c r="AE6" s="154">
        <v>43.10770985249764</v>
      </c>
      <c r="AF6" s="154">
        <v>39.57162805437632</v>
      </c>
      <c r="AG6" s="154">
        <v>36.428584403476336</v>
      </c>
      <c r="AH6" s="154">
        <v>33.74777149805742</v>
      </c>
      <c r="AI6" s="154">
        <v>30.072605474833196</v>
      </c>
      <c r="AJ6" s="154">
        <v>27.449043193174376</v>
      </c>
      <c r="AK6" s="154">
        <v>24.510179094248315</v>
      </c>
      <c r="AL6" s="154">
        <v>20.972772233986113</v>
      </c>
      <c r="AM6" s="154">
        <v>14.022300791217813</v>
      </c>
      <c r="AN6" s="154">
        <v>11.742197892962652</v>
      </c>
      <c r="AO6" s="154">
        <v>10.100129790075203</v>
      </c>
      <c r="AP6" s="154">
        <v>8.279276679220187</v>
      </c>
      <c r="AQ6" s="154">
        <v>6.778555155759672</v>
      </c>
      <c r="AR6" s="154">
        <v>5.6270466972207664</v>
      </c>
      <c r="AS6" s="154">
        <v>4.995396776388896</v>
      </c>
      <c r="AT6" s="154">
        <v>4.281672640560101</v>
      </c>
      <c r="AU6" s="154">
        <f>+'Deudores - Reprogramados (Part)'!I25</f>
        <v>3.575393516705746</v>
      </c>
      <c r="AV6" s="154"/>
    </row>
    <row r="7" spans="12:48" ht="11.25">
      <c r="L7" s="108"/>
      <c r="M7" s="108"/>
      <c r="N7" s="108"/>
      <c r="O7" s="108"/>
      <c r="P7" s="108"/>
      <c r="Q7" s="108"/>
      <c r="R7" s="108"/>
      <c r="S7" s="108"/>
      <c r="T7" s="108"/>
      <c r="U7" s="108"/>
      <c r="V7" s="108"/>
      <c r="W7" s="108"/>
      <c r="X7" s="106" t="s">
        <v>0</v>
      </c>
      <c r="Y7" s="154">
        <v>71.19141819268869</v>
      </c>
      <c r="Z7" s="154">
        <v>71.74033049857759</v>
      </c>
      <c r="AA7" s="154">
        <v>67.95699650179348</v>
      </c>
      <c r="AB7" s="154">
        <v>62.33789036808834</v>
      </c>
      <c r="AC7" s="154">
        <v>58.05959434903231</v>
      </c>
      <c r="AD7" s="154">
        <v>52.14657758893796</v>
      </c>
      <c r="AE7" s="154">
        <v>44.55772591395713</v>
      </c>
      <c r="AF7" s="154">
        <v>37.20563571557532</v>
      </c>
      <c r="AG7" s="154">
        <v>32.247668856143996</v>
      </c>
      <c r="AH7" s="154">
        <v>29.67216875707772</v>
      </c>
      <c r="AI7" s="154">
        <v>27.130216640530406</v>
      </c>
      <c r="AJ7" s="154">
        <v>25.356140364496977</v>
      </c>
      <c r="AK7" s="154">
        <v>22.37837257069934</v>
      </c>
      <c r="AL7" s="154">
        <v>20.67045073749256</v>
      </c>
      <c r="AM7" s="154">
        <v>19.27282571023247</v>
      </c>
      <c r="AN7" s="154">
        <v>17.3307646231003</v>
      </c>
      <c r="AO7" s="154">
        <v>16.892484316325625</v>
      </c>
      <c r="AP7" s="154">
        <v>15.733473861853636</v>
      </c>
      <c r="AQ7" s="154">
        <v>14.554508848300573</v>
      </c>
      <c r="AR7" s="154">
        <v>13.321249975210502</v>
      </c>
      <c r="AS7" s="154">
        <v>12.459791317784157</v>
      </c>
      <c r="AT7" s="154">
        <v>11.753840991643328</v>
      </c>
      <c r="AU7" s="154">
        <f>+'Deudores - Reprogramados (Part)'!I36</f>
        <v>10.946220096276331</v>
      </c>
      <c r="AV7" s="154"/>
    </row>
    <row r="8" spans="12:48" ht="11.25">
      <c r="L8" s="108"/>
      <c r="M8" s="108"/>
      <c r="N8" s="108"/>
      <c r="O8" s="108"/>
      <c r="P8" s="108"/>
      <c r="Q8" s="108"/>
      <c r="R8" s="108"/>
      <c r="S8" s="108"/>
      <c r="T8" s="108"/>
      <c r="U8" s="108"/>
      <c r="V8" s="108"/>
      <c r="W8" s="108"/>
      <c r="X8" s="106" t="s">
        <v>1</v>
      </c>
      <c r="Y8" s="154">
        <v>55.69719804973221</v>
      </c>
      <c r="Z8" s="154">
        <v>55.04930328363123</v>
      </c>
      <c r="AA8" s="154">
        <v>52.21981294889284</v>
      </c>
      <c r="AB8" s="154">
        <v>49.71389545898268</v>
      </c>
      <c r="AC8" s="154">
        <v>47.48156178013512</v>
      </c>
      <c r="AD8" s="154">
        <v>45.54263301567137</v>
      </c>
      <c r="AE8" s="154">
        <v>44.00168941360295</v>
      </c>
      <c r="AF8" s="154">
        <v>41.338068803597366</v>
      </c>
      <c r="AG8" s="154">
        <v>38.34875509392192</v>
      </c>
      <c r="AH8" s="154">
        <v>36.28625906542768</v>
      </c>
      <c r="AI8" s="154">
        <v>30.746073070493175</v>
      </c>
      <c r="AJ8" s="154">
        <v>26.72642695555273</v>
      </c>
      <c r="AK8" s="154">
        <v>19.098389965916343</v>
      </c>
      <c r="AL8" s="154">
        <v>16.82666408829095</v>
      </c>
      <c r="AM8" s="154">
        <v>15.384490661922928</v>
      </c>
      <c r="AN8" s="154">
        <v>12.973640476410303</v>
      </c>
      <c r="AO8" s="154">
        <v>12.217491144724487</v>
      </c>
      <c r="AP8" s="154">
        <v>11.372395791187017</v>
      </c>
      <c r="AQ8" s="154">
        <v>10.153896783570936</v>
      </c>
      <c r="AR8" s="154">
        <v>9.281297280868191</v>
      </c>
      <c r="AS8" s="154">
        <v>6.595269888378732</v>
      </c>
      <c r="AT8" s="154">
        <v>6.123503729020747</v>
      </c>
      <c r="AU8" s="154">
        <f>+'Deudores - Reprogramados (Part)'!I50</f>
        <v>5.4995942776474775</v>
      </c>
      <c r="AV8" s="154"/>
    </row>
    <row r="9" spans="12:48" ht="11.25">
      <c r="L9" s="108"/>
      <c r="M9" s="108"/>
      <c r="N9" s="108"/>
      <c r="O9" s="108"/>
      <c r="P9" s="108"/>
      <c r="Q9" s="108"/>
      <c r="R9" s="108"/>
      <c r="S9" s="108"/>
      <c r="T9" s="108"/>
      <c r="U9" s="108"/>
      <c r="V9" s="108"/>
      <c r="W9" s="108"/>
      <c r="X9" s="106" t="s">
        <v>338</v>
      </c>
      <c r="Y9" s="154">
        <v>64.32347415789243</v>
      </c>
      <c r="Z9" s="154">
        <v>64.62530618334942</v>
      </c>
      <c r="AA9" s="154">
        <v>61.53078701721333</v>
      </c>
      <c r="AB9" s="154">
        <v>53.916196193750494</v>
      </c>
      <c r="AC9" s="154">
        <v>49.88961298044953</v>
      </c>
      <c r="AD9" s="154">
        <v>46.71665035151731</v>
      </c>
      <c r="AE9" s="154">
        <v>42.95207816724885</v>
      </c>
      <c r="AF9" s="154">
        <v>41.190666998277464</v>
      </c>
      <c r="AG9" s="154">
        <v>37.35350052931863</v>
      </c>
      <c r="AH9" s="154">
        <v>36.058371103527826</v>
      </c>
      <c r="AI9" s="154">
        <v>35.314762962247755</v>
      </c>
      <c r="AJ9" s="154">
        <v>34.30681568071214</v>
      </c>
      <c r="AK9" s="154">
        <v>32.63336037091557</v>
      </c>
      <c r="AL9" s="154">
        <v>26.252256000539752</v>
      </c>
      <c r="AM9" s="154">
        <v>23.742901630335226</v>
      </c>
      <c r="AN9" s="154">
        <v>17.382429482356716</v>
      </c>
      <c r="AO9" s="154">
        <v>15.735980874283095</v>
      </c>
      <c r="AP9" s="154">
        <v>14.61440084199705</v>
      </c>
      <c r="AQ9" s="154">
        <v>13.636557892487561</v>
      </c>
      <c r="AR9" s="154">
        <v>12.505695452750523</v>
      </c>
      <c r="AS9" s="154">
        <v>11.629160974908332</v>
      </c>
      <c r="AT9" s="154">
        <v>10.983989840847862</v>
      </c>
      <c r="AU9" s="154">
        <f>+'Deudores - Reprogramados (Part)'!I58</f>
        <v>10.056227125258332</v>
      </c>
      <c r="AV9" s="154"/>
    </row>
    <row r="10" spans="12:48" ht="11.25">
      <c r="L10" s="108"/>
      <c r="M10" s="108"/>
      <c r="N10" s="108"/>
      <c r="O10" s="108"/>
      <c r="P10" s="108"/>
      <c r="Q10" s="108"/>
      <c r="R10" s="108"/>
      <c r="S10" s="108"/>
      <c r="T10" s="108"/>
      <c r="U10" s="108"/>
      <c r="V10" s="108"/>
      <c r="W10" s="108"/>
      <c r="X10" s="110" t="s">
        <v>111</v>
      </c>
      <c r="Y10" s="155">
        <v>67.36286650133093</v>
      </c>
      <c r="Z10" s="155">
        <v>67.0485087760095</v>
      </c>
      <c r="AA10" s="155">
        <v>64.34081489523855</v>
      </c>
      <c r="AB10" s="155">
        <v>60.74910070784303</v>
      </c>
      <c r="AC10" s="155">
        <v>57.56476943480023</v>
      </c>
      <c r="AD10" s="155">
        <v>53.57307166093806</v>
      </c>
      <c r="AE10" s="155">
        <v>49.64918414367087</v>
      </c>
      <c r="AF10" s="155">
        <v>43.32000062615996</v>
      </c>
      <c r="AG10" s="155">
        <v>38.88520231188731</v>
      </c>
      <c r="AH10" s="155">
        <v>35.79076168289093</v>
      </c>
      <c r="AI10" s="155">
        <v>32.31056672515273</v>
      </c>
      <c r="AJ10" s="155">
        <v>28.809329826318226</v>
      </c>
      <c r="AK10" s="155">
        <v>25.79435157985644</v>
      </c>
      <c r="AL10" s="155">
        <v>22.52516725765884</v>
      </c>
      <c r="AM10" s="155">
        <v>19.10391842539452</v>
      </c>
      <c r="AN10" s="155">
        <v>16.97219074548986</v>
      </c>
      <c r="AO10" s="155">
        <v>15.54231433178495</v>
      </c>
      <c r="AP10" s="155">
        <v>14.462664803195633</v>
      </c>
      <c r="AQ10" s="155">
        <v>12.641459746875515</v>
      </c>
      <c r="AR10" s="155">
        <v>10.75896166836728</v>
      </c>
      <c r="AS10" s="155">
        <v>9.70288942828072</v>
      </c>
      <c r="AT10" s="155">
        <v>8.947334117250856</v>
      </c>
      <c r="AU10" s="155">
        <f>+'Deudores - Reprogramados (Part)'!I67</f>
        <v>8.187122812643594</v>
      </c>
      <c r="AV10" s="155"/>
    </row>
    <row r="11" spans="12:48" ht="11.25">
      <c r="L11" s="108"/>
      <c r="M11" s="108"/>
      <c r="N11" s="108"/>
      <c r="O11" s="108"/>
      <c r="P11" s="108"/>
      <c r="Q11" s="108"/>
      <c r="R11" s="108"/>
      <c r="S11" s="108"/>
      <c r="T11" s="108"/>
      <c r="U11" s="108"/>
      <c r="V11" s="108"/>
      <c r="W11" s="108"/>
      <c r="X11" s="110"/>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row>
    <row r="12" spans="12:27" ht="15">
      <c r="L12" s="108"/>
      <c r="M12" s="108"/>
      <c r="N12" s="108"/>
      <c r="O12" s="108"/>
      <c r="P12" s="108"/>
      <c r="Q12" s="108"/>
      <c r="R12" s="108"/>
      <c r="S12" s="108"/>
      <c r="T12" s="108"/>
      <c r="U12" s="108"/>
      <c r="V12" s="108"/>
      <c r="W12" s="108"/>
      <c r="Y12"/>
      <c r="Z12"/>
      <c r="AA12"/>
    </row>
    <row r="13" spans="12:48" ht="11.25">
      <c r="L13" s="108"/>
      <c r="M13" s="108"/>
      <c r="N13" s="108"/>
      <c r="O13" s="108"/>
      <c r="P13" s="108"/>
      <c r="Q13" s="108"/>
      <c r="R13" s="108"/>
      <c r="S13" s="108"/>
      <c r="T13" s="108"/>
      <c r="U13" s="108"/>
      <c r="V13" s="108"/>
      <c r="W13" s="108"/>
      <c r="X13" s="110" t="s">
        <v>94</v>
      </c>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row>
    <row r="14" spans="12:48" ht="11.25">
      <c r="L14" s="108"/>
      <c r="M14" s="108"/>
      <c r="N14" s="108"/>
      <c r="O14" s="108"/>
      <c r="P14" s="108"/>
      <c r="Q14" s="108"/>
      <c r="R14" s="108"/>
      <c r="S14" s="108"/>
      <c r="T14" s="108"/>
      <c r="U14" s="108"/>
      <c r="V14" s="108"/>
      <c r="W14" s="108"/>
      <c r="Y14" s="109">
        <v>43982</v>
      </c>
      <c r="Z14" s="109">
        <v>44012</v>
      </c>
      <c r="AA14" s="109">
        <v>44043</v>
      </c>
      <c r="AB14" s="109">
        <v>44074</v>
      </c>
      <c r="AC14" s="109">
        <v>44104</v>
      </c>
      <c r="AD14" s="109">
        <v>44135</v>
      </c>
      <c r="AE14" s="109">
        <v>44165</v>
      </c>
      <c r="AF14" s="109">
        <v>44196</v>
      </c>
      <c r="AG14" s="109">
        <v>44227</v>
      </c>
      <c r="AH14" s="109">
        <v>44255</v>
      </c>
      <c r="AI14" s="109">
        <v>44286</v>
      </c>
      <c r="AJ14" s="109">
        <v>44316</v>
      </c>
      <c r="AK14" s="109">
        <v>44347</v>
      </c>
      <c r="AL14" s="109">
        <v>44377</v>
      </c>
      <c r="AM14" s="109">
        <v>44408</v>
      </c>
      <c r="AN14" s="109">
        <v>44439</v>
      </c>
      <c r="AO14" s="109">
        <v>44469</v>
      </c>
      <c r="AP14" s="109">
        <v>44500</v>
      </c>
      <c r="AQ14" s="109">
        <v>44530</v>
      </c>
      <c r="AR14" s="109">
        <v>44561</v>
      </c>
      <c r="AS14" s="109">
        <v>44592</v>
      </c>
      <c r="AT14" s="109">
        <v>44620</v>
      </c>
      <c r="AU14" s="109">
        <v>44651</v>
      </c>
      <c r="AV14" s="109"/>
    </row>
    <row r="15" spans="12:49" ht="11.25">
      <c r="L15" s="108"/>
      <c r="M15" s="108"/>
      <c r="N15" s="108"/>
      <c r="O15" s="108"/>
      <c r="P15" s="108"/>
      <c r="Q15" s="108"/>
      <c r="R15" s="108"/>
      <c r="S15" s="108"/>
      <c r="T15" s="108"/>
      <c r="U15" s="108"/>
      <c r="V15" s="108"/>
      <c r="W15" s="108"/>
      <c r="X15" s="106" t="s">
        <v>20</v>
      </c>
      <c r="Y15" s="154">
        <v>23.25581395348837</v>
      </c>
      <c r="Z15" s="154">
        <v>24.383561643835616</v>
      </c>
      <c r="AA15" s="154">
        <v>21.99223803363519</v>
      </c>
      <c r="AB15" s="154">
        <v>24.393358876117496</v>
      </c>
      <c r="AC15" s="154">
        <v>18.32460732984293</v>
      </c>
      <c r="AD15" s="154">
        <v>23.677248677248677</v>
      </c>
      <c r="AE15" s="154">
        <v>20.92105263157895</v>
      </c>
      <c r="AF15" s="154">
        <v>18.848167539267017</v>
      </c>
      <c r="AG15" s="154">
        <v>13.75722543352601</v>
      </c>
      <c r="AH15" s="154">
        <v>11.1368909512761</v>
      </c>
      <c r="AI15" s="154">
        <v>10.658682634730539</v>
      </c>
      <c r="AJ15" s="154">
        <v>10.012210012210012</v>
      </c>
      <c r="AK15" s="154">
        <v>9.290953545232274</v>
      </c>
      <c r="AL15" s="154">
        <v>8.547008547008547</v>
      </c>
      <c r="AM15" s="154">
        <v>8.957055214723926</v>
      </c>
      <c r="AN15" s="154">
        <v>8.072289156626505</v>
      </c>
      <c r="AO15" s="154">
        <v>9.068627450980392</v>
      </c>
      <c r="AP15" s="154">
        <v>8.640406607369759</v>
      </c>
      <c r="AQ15" s="154">
        <v>8.178438661710038</v>
      </c>
      <c r="AR15" s="154">
        <v>7.605985037406484</v>
      </c>
      <c r="AS15" s="154">
        <v>7.151819322459223</v>
      </c>
      <c r="AT15" s="154">
        <v>6.968215158924205</v>
      </c>
      <c r="AU15" s="154">
        <f>+'Deudores - Reprogramados (Part)'!B67</f>
        <v>6.935687263556116</v>
      </c>
      <c r="AV15" s="154"/>
      <c r="AW15" s="106" t="s">
        <v>60</v>
      </c>
    </row>
    <row r="16" spans="12:49" ht="11.25" customHeight="1">
      <c r="L16" s="108"/>
      <c r="M16" s="108"/>
      <c r="N16" s="108"/>
      <c r="O16" s="108"/>
      <c r="P16" s="108"/>
      <c r="Q16" s="108"/>
      <c r="R16" s="108"/>
      <c r="S16" s="108"/>
      <c r="T16" s="108"/>
      <c r="U16" s="108"/>
      <c r="V16" s="108"/>
      <c r="W16" s="108"/>
      <c r="X16" s="106" t="s">
        <v>154</v>
      </c>
      <c r="Y16" s="154">
        <v>48.56339787632729</v>
      </c>
      <c r="Z16" s="154">
        <v>48.5404754739693</v>
      </c>
      <c r="AA16" s="154">
        <v>44.40885264997088</v>
      </c>
      <c r="AB16" s="154">
        <v>44.802764180823495</v>
      </c>
      <c r="AC16" s="154">
        <v>37.60782058654399</v>
      </c>
      <c r="AD16" s="154">
        <v>40.19439679817039</v>
      </c>
      <c r="AE16" s="154">
        <v>37.25378247216671</v>
      </c>
      <c r="AF16" s="154">
        <v>34.21955403087479</v>
      </c>
      <c r="AG16" s="154">
        <v>28.15450643776824</v>
      </c>
      <c r="AH16" s="154">
        <v>23.285714285714285</v>
      </c>
      <c r="AI16" s="154">
        <v>22.18458933107536</v>
      </c>
      <c r="AJ16" s="154">
        <v>19.936526255049046</v>
      </c>
      <c r="AK16" s="154">
        <v>19.057142857142857</v>
      </c>
      <c r="AL16" s="154">
        <v>19.357589539511086</v>
      </c>
      <c r="AM16" s="154">
        <v>24.837708156929157</v>
      </c>
      <c r="AN16" s="154">
        <v>24.821479577263638</v>
      </c>
      <c r="AO16" s="154">
        <v>24.707560627674752</v>
      </c>
      <c r="AP16" s="154">
        <v>25.959624680125103</v>
      </c>
      <c r="AQ16" s="154">
        <v>25.787063537492845</v>
      </c>
      <c r="AR16" s="154">
        <v>23.267045454545453</v>
      </c>
      <c r="AS16" s="154">
        <v>22.864464692482915</v>
      </c>
      <c r="AT16" s="154">
        <v>21.53191489361702</v>
      </c>
      <c r="AU16" s="154">
        <f>+'Deudores - Reprogramados (Part)'!C67</f>
        <v>20.861297539149888</v>
      </c>
      <c r="AV16" s="154"/>
      <c r="AW16" s="135" t="s">
        <v>61</v>
      </c>
    </row>
    <row r="17" spans="12:49" ht="11.25" customHeight="1">
      <c r="L17" s="108"/>
      <c r="M17" s="108"/>
      <c r="N17" s="108"/>
      <c r="O17" s="108"/>
      <c r="P17" s="108"/>
      <c r="Q17" s="108"/>
      <c r="R17" s="108"/>
      <c r="S17" s="108"/>
      <c r="T17" s="108"/>
      <c r="U17" s="108"/>
      <c r="V17" s="108"/>
      <c r="W17" s="108"/>
      <c r="X17" s="106" t="s">
        <v>168</v>
      </c>
      <c r="Y17" s="154">
        <v>65.85943386072543</v>
      </c>
      <c r="Z17" s="154">
        <v>65.95535552624091</v>
      </c>
      <c r="AA17" s="154">
        <v>63.27651326905874</v>
      </c>
      <c r="AB17" s="154">
        <v>61.51915076746521</v>
      </c>
      <c r="AC17" s="154">
        <v>59.389819422057144</v>
      </c>
      <c r="AD17" s="154">
        <v>58.184372984428265</v>
      </c>
      <c r="AE17" s="154">
        <v>57.299126139029</v>
      </c>
      <c r="AF17" s="154">
        <v>53.0981135054069</v>
      </c>
      <c r="AG17" s="154">
        <v>48.09041899177149</v>
      </c>
      <c r="AH17" s="154">
        <v>47.01243891603732</v>
      </c>
      <c r="AI17" s="154">
        <v>45.486251783481</v>
      </c>
      <c r="AJ17" s="154">
        <v>43.58466986044574</v>
      </c>
      <c r="AK17" s="154">
        <v>42.31200510635362</v>
      </c>
      <c r="AL17" s="154">
        <v>42.35102181006354</v>
      </c>
      <c r="AM17" s="154">
        <v>48.37435377771671</v>
      </c>
      <c r="AN17" s="154">
        <v>50.63009001285897</v>
      </c>
      <c r="AO17" s="154">
        <v>49.73912744997082</v>
      </c>
      <c r="AP17" s="154">
        <v>50.13929004802515</v>
      </c>
      <c r="AQ17" s="154">
        <v>47.47500597126966</v>
      </c>
      <c r="AR17" s="154">
        <v>46.02637693043597</v>
      </c>
      <c r="AS17" s="154">
        <v>45.02902014339365</v>
      </c>
      <c r="AT17" s="154">
        <v>43.46861831891772</v>
      </c>
      <c r="AU17" s="154">
        <f>+'Deudores - Reprogramados (Part)'!D67</f>
        <v>42.56322915779614</v>
      </c>
      <c r="AV17" s="154"/>
      <c r="AW17" s="135" t="s">
        <v>62</v>
      </c>
    </row>
    <row r="18" spans="12:49" ht="11.25" customHeight="1">
      <c r="L18" s="108"/>
      <c r="M18" s="108"/>
      <c r="N18" s="108"/>
      <c r="O18" s="108"/>
      <c r="P18" s="108"/>
      <c r="Q18" s="108"/>
      <c r="R18" s="108"/>
      <c r="S18" s="108"/>
      <c r="T18" s="108"/>
      <c r="U18" s="108"/>
      <c r="V18" s="108"/>
      <c r="W18" s="108"/>
      <c r="X18" s="106" t="s">
        <v>156</v>
      </c>
      <c r="Y18" s="154">
        <v>79.70786717980846</v>
      </c>
      <c r="Z18" s="154">
        <v>79.64991812401199</v>
      </c>
      <c r="AA18" s="154">
        <v>77.48015129136492</v>
      </c>
      <c r="AB18" s="154">
        <v>74.73660431454277</v>
      </c>
      <c r="AC18" s="154">
        <v>72.59850165320387</v>
      </c>
      <c r="AD18" s="154">
        <v>70.38780973529013</v>
      </c>
      <c r="AE18" s="154">
        <v>66.46380530662567</v>
      </c>
      <c r="AF18" s="154">
        <v>56.81068248667427</v>
      </c>
      <c r="AG18" s="154">
        <v>50.97791075908514</v>
      </c>
      <c r="AH18" s="154">
        <v>46.27764869210533</v>
      </c>
      <c r="AI18" s="154">
        <v>42.29147609903257</v>
      </c>
      <c r="AJ18" s="154">
        <v>39.38209962790725</v>
      </c>
      <c r="AK18" s="154">
        <v>35.4234865872637</v>
      </c>
      <c r="AL18" s="154">
        <v>33.120886488114834</v>
      </c>
      <c r="AM18" s="154">
        <v>32.443533346053215</v>
      </c>
      <c r="AN18" s="154">
        <v>31.825305844632716</v>
      </c>
      <c r="AO18" s="154">
        <v>32.92002199530047</v>
      </c>
      <c r="AP18" s="154">
        <v>32.68280229789235</v>
      </c>
      <c r="AQ18" s="154">
        <v>32.00254104769351</v>
      </c>
      <c r="AR18" s="154">
        <v>30.681143601233217</v>
      </c>
      <c r="AS18" s="154">
        <v>29.450705358383487</v>
      </c>
      <c r="AT18" s="154">
        <v>28.00064722674896</v>
      </c>
      <c r="AU18" s="154">
        <f>+'Deudores - Reprogramados (Part)'!E67</f>
        <v>25.080963113731425</v>
      </c>
      <c r="AV18" s="154"/>
      <c r="AW18" s="135" t="s">
        <v>63</v>
      </c>
    </row>
    <row r="19" spans="12:49" ht="11.25">
      <c r="L19" s="108"/>
      <c r="M19" s="108"/>
      <c r="N19" s="108"/>
      <c r="O19" s="108"/>
      <c r="P19" s="108"/>
      <c r="Q19" s="108"/>
      <c r="R19" s="108"/>
      <c r="S19" s="108"/>
      <c r="T19" s="108"/>
      <c r="U19" s="108"/>
      <c r="V19" s="108"/>
      <c r="W19" s="108"/>
      <c r="X19" s="106" t="s">
        <v>21</v>
      </c>
      <c r="Y19" s="154">
        <v>79.3540781914996</v>
      </c>
      <c r="Z19" s="154">
        <v>77.84269077890451</v>
      </c>
      <c r="AA19" s="154">
        <v>72.89160240217022</v>
      </c>
      <c r="AB19" s="154">
        <v>66.92278122307165</v>
      </c>
      <c r="AC19" s="154">
        <v>60.559719315021646</v>
      </c>
      <c r="AD19" s="154">
        <v>52.01222054301944</v>
      </c>
      <c r="AE19" s="154">
        <v>44.35112566894261</v>
      </c>
      <c r="AF19" s="154">
        <v>37.06246388290399</v>
      </c>
      <c r="AG19" s="154">
        <v>30.579952478990748</v>
      </c>
      <c r="AH19" s="154">
        <v>25.996707485998687</v>
      </c>
      <c r="AI19" s="154">
        <v>22.507903964436952</v>
      </c>
      <c r="AJ19" s="154">
        <v>20.495297283746506</v>
      </c>
      <c r="AK19" s="154">
        <v>17.768959267020513</v>
      </c>
      <c r="AL19" s="154">
        <v>15.462134337411968</v>
      </c>
      <c r="AM19" s="154">
        <v>13.30501800845203</v>
      </c>
      <c r="AN19" s="154">
        <v>11.29433644653018</v>
      </c>
      <c r="AO19" s="154">
        <v>10.45199795861055</v>
      </c>
      <c r="AP19" s="154">
        <v>9.577396369297158</v>
      </c>
      <c r="AQ19" s="154">
        <v>8.497019522378348</v>
      </c>
      <c r="AR19" s="154">
        <v>7.601937250859013</v>
      </c>
      <c r="AS19" s="154">
        <v>6.987877133573142</v>
      </c>
      <c r="AT19" s="154">
        <v>6.471520265941512</v>
      </c>
      <c r="AU19" s="154">
        <f>+'Deudores - Reprogramados (Part)'!F67</f>
        <v>6.01536680198341</v>
      </c>
      <c r="AV19" s="154"/>
      <c r="AW19" s="106" t="s">
        <v>64</v>
      </c>
    </row>
    <row r="20" spans="12:49" ht="11.25">
      <c r="L20" s="108"/>
      <c r="M20" s="108"/>
      <c r="N20" s="108"/>
      <c r="O20" s="108"/>
      <c r="P20" s="108"/>
      <c r="Q20" s="108"/>
      <c r="R20" s="108"/>
      <c r="S20" s="108"/>
      <c r="T20" s="108"/>
      <c r="U20" s="108"/>
      <c r="V20" s="108"/>
      <c r="W20" s="108"/>
      <c r="X20" s="106" t="s">
        <v>67</v>
      </c>
      <c r="Y20" s="154">
        <v>60.91311661901764</v>
      </c>
      <c r="Z20" s="154">
        <v>60.95160359980904</v>
      </c>
      <c r="AA20" s="154">
        <v>58.81284020609155</v>
      </c>
      <c r="AB20" s="154">
        <v>55.63133604521727</v>
      </c>
      <c r="AC20" s="154">
        <v>53.30989164942094</v>
      </c>
      <c r="AD20" s="154">
        <v>50.69893856075189</v>
      </c>
      <c r="AE20" s="154">
        <v>48.12479633574317</v>
      </c>
      <c r="AF20" s="154">
        <v>42.630799477502755</v>
      </c>
      <c r="AG20" s="154">
        <v>39.21685668871386</v>
      </c>
      <c r="AH20" s="154">
        <v>36.805511493932876</v>
      </c>
      <c r="AI20" s="154">
        <v>33.363774641387465</v>
      </c>
      <c r="AJ20" s="154">
        <v>29.01245182014477</v>
      </c>
      <c r="AK20" s="154">
        <v>26.03504510884519</v>
      </c>
      <c r="AL20" s="154">
        <v>22.18385873913523</v>
      </c>
      <c r="AM20" s="154">
        <v>17.755215139799585</v>
      </c>
      <c r="AN20" s="154">
        <v>15.339591276916748</v>
      </c>
      <c r="AO20" s="154">
        <v>13.046511893327903</v>
      </c>
      <c r="AP20" s="154">
        <v>11.740042293980185</v>
      </c>
      <c r="AQ20" s="154">
        <v>9.57820766606514</v>
      </c>
      <c r="AR20" s="154">
        <v>7.2830988543909445</v>
      </c>
      <c r="AS20" s="154">
        <v>6.290967309709504</v>
      </c>
      <c r="AT20" s="154">
        <v>5.574327829544458</v>
      </c>
      <c r="AU20" s="154">
        <f>+'Deudores - Reprogramados (Part)'!G67</f>
        <v>4.892277034140472</v>
      </c>
      <c r="AV20" s="154"/>
      <c r="AW20" s="106" t="s">
        <v>65</v>
      </c>
    </row>
    <row r="21" spans="12:49" ht="11.25">
      <c r="L21" s="108"/>
      <c r="M21" s="108"/>
      <c r="N21" s="108"/>
      <c r="O21" s="108"/>
      <c r="P21" s="108"/>
      <c r="Q21" s="108"/>
      <c r="R21" s="108"/>
      <c r="S21" s="108"/>
      <c r="T21" s="108"/>
      <c r="U21" s="108"/>
      <c r="V21" s="108"/>
      <c r="W21" s="108"/>
      <c r="X21" s="106" t="s">
        <v>68</v>
      </c>
      <c r="Y21" s="154">
        <v>36.875873728640585</v>
      </c>
      <c r="Z21" s="154">
        <v>38.88153400209196</v>
      </c>
      <c r="AA21" s="154">
        <v>39.00369460989722</v>
      </c>
      <c r="AB21" s="154">
        <v>38.99327167316231</v>
      </c>
      <c r="AC21" s="154">
        <v>38.50278974859351</v>
      </c>
      <c r="AD21" s="154">
        <v>38.04412894953326</v>
      </c>
      <c r="AE21" s="154">
        <v>37.1285889750076</v>
      </c>
      <c r="AF21" s="154">
        <v>28.981789414665243</v>
      </c>
      <c r="AG21" s="154">
        <v>25.30604415629256</v>
      </c>
      <c r="AH21" s="154">
        <v>25.13238445056627</v>
      </c>
      <c r="AI21" s="154">
        <v>21.178814316136567</v>
      </c>
      <c r="AJ21" s="154">
        <v>20.696885060008068</v>
      </c>
      <c r="AK21" s="154">
        <v>19.293860750344283</v>
      </c>
      <c r="AL21" s="154">
        <v>18.20900399738574</v>
      </c>
      <c r="AM21" s="154">
        <v>15.422545636750822</v>
      </c>
      <c r="AN21" s="154">
        <v>14.811489436808865</v>
      </c>
      <c r="AO21" s="154">
        <v>14.234187962114737</v>
      </c>
      <c r="AP21" s="154">
        <v>13.589580176996554</v>
      </c>
      <c r="AQ21" s="154">
        <v>13.560121406674325</v>
      </c>
      <c r="AR21" s="154">
        <v>12.693688568748376</v>
      </c>
      <c r="AS21" s="154">
        <v>8.920103112153255</v>
      </c>
      <c r="AT21" s="154">
        <v>8.502666791428839</v>
      </c>
      <c r="AU21" s="154">
        <f>+'Deudores - Reprogramados (Part)'!H67</f>
        <v>7.883494132207989</v>
      </c>
      <c r="AV21" s="154"/>
      <c r="AW21" s="106" t="s">
        <v>66</v>
      </c>
    </row>
    <row r="22" spans="12:50" ht="11.25">
      <c r="L22" s="108"/>
      <c r="M22" s="108"/>
      <c r="N22" s="108"/>
      <c r="O22" s="108"/>
      <c r="P22" s="108"/>
      <c r="Q22" s="108"/>
      <c r="R22" s="108"/>
      <c r="S22" s="108"/>
      <c r="T22" s="108"/>
      <c r="U22" s="108"/>
      <c r="V22" s="108"/>
      <c r="W22" s="108"/>
      <c r="X22" s="110" t="s">
        <v>52</v>
      </c>
      <c r="Y22" s="155">
        <v>67.36286650133093</v>
      </c>
      <c r="Z22" s="155">
        <v>67.0485087760095</v>
      </c>
      <c r="AA22" s="155">
        <v>64.34081489523855</v>
      </c>
      <c r="AB22" s="155">
        <v>60.74910070784303</v>
      </c>
      <c r="AC22" s="155">
        <v>57.56476943480023</v>
      </c>
      <c r="AD22" s="155">
        <v>53.57307166093806</v>
      </c>
      <c r="AE22" s="155">
        <v>49.64918414367087</v>
      </c>
      <c r="AF22" s="155">
        <v>43.32000062615996</v>
      </c>
      <c r="AG22" s="155">
        <v>38.88520231188731</v>
      </c>
      <c r="AH22" s="155">
        <v>35.79076168289093</v>
      </c>
      <c r="AI22" s="155">
        <v>32.31056672515273</v>
      </c>
      <c r="AJ22" s="155">
        <v>28.809329826318226</v>
      </c>
      <c r="AK22" s="155">
        <v>25.79435157985644</v>
      </c>
      <c r="AL22" s="155">
        <v>22.52516725765884</v>
      </c>
      <c r="AM22" s="155">
        <v>19.10391842539452</v>
      </c>
      <c r="AN22" s="155">
        <v>16.97219074548986</v>
      </c>
      <c r="AO22" s="155">
        <v>15.54231433178495</v>
      </c>
      <c r="AP22" s="155">
        <v>14.462664803195633</v>
      </c>
      <c r="AQ22" s="155">
        <v>12.641459746875515</v>
      </c>
      <c r="AR22" s="155">
        <v>10.75896166836728</v>
      </c>
      <c r="AS22" s="155">
        <v>9.70288942828072</v>
      </c>
      <c r="AT22" s="155">
        <v>8.947334117250856</v>
      </c>
      <c r="AU22" s="155">
        <f>+'Deudores - Reprogramados (Part)'!I67</f>
        <v>8.187122812643594</v>
      </c>
      <c r="AV22" s="155"/>
      <c r="AW22" s="106" t="s">
        <v>52</v>
      </c>
      <c r="AX22" s="110"/>
    </row>
    <row r="23" spans="12:27" ht="11.25">
      <c r="L23" s="108"/>
      <c r="M23" s="108"/>
      <c r="N23" s="108"/>
      <c r="O23" s="108"/>
      <c r="P23" s="108"/>
      <c r="Q23" s="108"/>
      <c r="R23" s="108"/>
      <c r="S23" s="108"/>
      <c r="T23" s="108"/>
      <c r="U23" s="108"/>
      <c r="V23" s="108"/>
      <c r="W23" s="108"/>
      <c r="X23" s="110"/>
      <c r="Y23" s="110"/>
      <c r="Z23" s="110"/>
      <c r="AA23" s="110"/>
    </row>
    <row r="24" spans="12:23" ht="11.25">
      <c r="L24" s="108"/>
      <c r="M24" s="108"/>
      <c r="N24" s="108"/>
      <c r="O24" s="108"/>
      <c r="P24" s="108"/>
      <c r="Q24" s="108"/>
      <c r="R24" s="108"/>
      <c r="S24" s="108"/>
      <c r="T24" s="108"/>
      <c r="U24" s="108"/>
      <c r="V24" s="108"/>
      <c r="W24" s="108"/>
    </row>
    <row r="25" spans="12:49" ht="12.75">
      <c r="L25" s="108"/>
      <c r="M25" s="108"/>
      <c r="N25" s="108"/>
      <c r="O25" s="108"/>
      <c r="P25" s="108"/>
      <c r="Q25" s="108"/>
      <c r="R25" s="108"/>
      <c r="S25" s="108"/>
      <c r="T25" s="108"/>
      <c r="U25" s="108"/>
      <c r="V25" s="108"/>
      <c r="W25" s="108"/>
      <c r="X25" s="135"/>
      <c r="Y25" s="135"/>
      <c r="Z25" s="135"/>
      <c r="AA25" s="135"/>
      <c r="AC25" s="149"/>
      <c r="AD25" s="149"/>
      <c r="AE25" s="149"/>
      <c r="AF25" s="149"/>
      <c r="AG25" s="149"/>
      <c r="AH25" s="149"/>
      <c r="AI25" s="149"/>
      <c r="AJ25" s="149"/>
      <c r="AK25" s="149"/>
      <c r="AL25" s="149"/>
      <c r="AM25" s="149"/>
      <c r="AN25" s="149"/>
      <c r="AO25" s="149"/>
      <c r="AP25" s="149"/>
      <c r="AQ25" s="149"/>
      <c r="AR25" s="149"/>
      <c r="AS25" s="149"/>
      <c r="AT25" s="149"/>
      <c r="AU25" s="149"/>
      <c r="AV25" s="149"/>
      <c r="AW25" s="265"/>
    </row>
    <row r="26" spans="12:49" ht="12.75">
      <c r="L26" s="108"/>
      <c r="M26" s="108"/>
      <c r="N26" s="108"/>
      <c r="O26" s="108"/>
      <c r="P26" s="108"/>
      <c r="Q26" s="108"/>
      <c r="R26" s="108"/>
      <c r="S26" s="108"/>
      <c r="T26" s="108"/>
      <c r="U26" s="108"/>
      <c r="V26" s="108"/>
      <c r="W26" s="108"/>
      <c r="X26" s="135"/>
      <c r="Y26" s="135"/>
      <c r="Z26" s="135"/>
      <c r="AA26" s="135"/>
      <c r="AC26" s="149"/>
      <c r="AD26" s="149"/>
      <c r="AE26" s="149"/>
      <c r="AF26" s="149"/>
      <c r="AG26" s="149"/>
      <c r="AH26" s="149"/>
      <c r="AI26" s="149"/>
      <c r="AJ26" s="149"/>
      <c r="AK26" s="149"/>
      <c r="AL26" s="149"/>
      <c r="AM26" s="149"/>
      <c r="AN26" s="149"/>
      <c r="AO26" s="149"/>
      <c r="AP26" s="149"/>
      <c r="AQ26" s="149"/>
      <c r="AR26" s="149"/>
      <c r="AS26" s="149"/>
      <c r="AT26" s="149"/>
      <c r="AU26" s="149"/>
      <c r="AV26" s="149"/>
      <c r="AW26" s="265"/>
    </row>
    <row r="27" spans="12:49" ht="13.8">
      <c r="L27" s="108"/>
      <c r="M27" s="108"/>
      <c r="N27" s="108"/>
      <c r="O27" s="108"/>
      <c r="P27" s="108"/>
      <c r="Q27" s="108"/>
      <c r="R27" s="108"/>
      <c r="S27" s="108"/>
      <c r="T27" s="108"/>
      <c r="U27" s="108"/>
      <c r="V27" s="108"/>
      <c r="W27" s="108"/>
      <c r="AC27" s="149"/>
      <c r="AD27" s="149"/>
      <c r="AE27" s="149"/>
      <c r="AF27" s="149"/>
      <c r="AG27" s="149"/>
      <c r="AH27" s="149"/>
      <c r="AI27" s="149"/>
      <c r="AJ27" s="149"/>
      <c r="AK27" s="149"/>
      <c r="AL27" s="149"/>
      <c r="AM27" s="149"/>
      <c r="AN27" s="149"/>
      <c r="AO27" s="149"/>
      <c r="AP27" s="149"/>
      <c r="AQ27" s="149"/>
      <c r="AR27" s="149"/>
      <c r="AS27" s="149"/>
      <c r="AT27" s="149"/>
      <c r="AU27" s="149"/>
      <c r="AV27" s="149"/>
      <c r="AW27" s="265"/>
    </row>
    <row r="28" spans="12:49" ht="12.75">
      <c r="L28" s="108"/>
      <c r="M28" s="108"/>
      <c r="N28" s="108"/>
      <c r="O28" s="108"/>
      <c r="P28" s="108"/>
      <c r="Q28" s="108"/>
      <c r="R28" s="108"/>
      <c r="S28" s="108"/>
      <c r="T28" s="108"/>
      <c r="U28" s="108"/>
      <c r="V28" s="108"/>
      <c r="W28" s="108"/>
      <c r="AC28" s="149"/>
      <c r="AD28" s="149"/>
      <c r="AE28" s="149"/>
      <c r="AF28" s="149"/>
      <c r="AG28" s="149"/>
      <c r="AH28" s="149"/>
      <c r="AI28" s="149"/>
      <c r="AJ28" s="149"/>
      <c r="AK28" s="149"/>
      <c r="AL28" s="149"/>
      <c r="AM28" s="149"/>
      <c r="AN28" s="149"/>
      <c r="AO28" s="149"/>
      <c r="AP28" s="149"/>
      <c r="AQ28" s="149"/>
      <c r="AR28" s="149"/>
      <c r="AS28" s="149"/>
      <c r="AT28" s="149"/>
      <c r="AU28" s="149"/>
      <c r="AV28" s="149"/>
      <c r="AW28" s="265"/>
    </row>
    <row r="29" spans="12:49" ht="12.75">
      <c r="L29" s="108"/>
      <c r="M29" s="108"/>
      <c r="N29" s="108"/>
      <c r="O29" s="108"/>
      <c r="P29" s="108"/>
      <c r="Q29" s="108"/>
      <c r="R29" s="108"/>
      <c r="S29" s="108"/>
      <c r="T29" s="108"/>
      <c r="U29" s="108"/>
      <c r="V29" s="108"/>
      <c r="W29" s="108"/>
      <c r="AC29" s="149"/>
      <c r="AD29" s="149"/>
      <c r="AE29" s="149"/>
      <c r="AF29" s="149"/>
      <c r="AG29" s="149"/>
      <c r="AH29" s="149"/>
      <c r="AI29" s="149"/>
      <c r="AJ29" s="149"/>
      <c r="AK29" s="149"/>
      <c r="AL29" s="149"/>
      <c r="AM29" s="149"/>
      <c r="AN29" s="149"/>
      <c r="AO29" s="149"/>
      <c r="AP29" s="149"/>
      <c r="AQ29" s="149"/>
      <c r="AR29" s="149"/>
      <c r="AS29" s="149"/>
      <c r="AT29" s="149"/>
      <c r="AU29" s="149"/>
      <c r="AV29" s="149"/>
      <c r="AW29" s="265"/>
    </row>
    <row r="30" spans="12:49" ht="12.75">
      <c r="L30" s="108"/>
      <c r="M30" s="108"/>
      <c r="N30" s="108"/>
      <c r="O30" s="108"/>
      <c r="P30" s="108"/>
      <c r="Q30" s="108"/>
      <c r="R30" s="108"/>
      <c r="S30" s="108"/>
      <c r="T30" s="108"/>
      <c r="U30" s="108"/>
      <c r="V30" s="108"/>
      <c r="W30" s="108"/>
      <c r="X30" s="110"/>
      <c r="Y30" s="110"/>
      <c r="Z30" s="110"/>
      <c r="AA30" s="110"/>
      <c r="AC30" s="149"/>
      <c r="AD30" s="149"/>
      <c r="AE30" s="149"/>
      <c r="AF30" s="149"/>
      <c r="AG30" s="149"/>
      <c r="AH30" s="149"/>
      <c r="AI30" s="149"/>
      <c r="AJ30" s="149"/>
      <c r="AK30" s="149"/>
      <c r="AL30" s="149"/>
      <c r="AM30" s="149"/>
      <c r="AN30" s="149"/>
      <c r="AO30" s="149"/>
      <c r="AP30" s="149"/>
      <c r="AQ30" s="149"/>
      <c r="AR30" s="149"/>
      <c r="AS30" s="149"/>
      <c r="AT30" s="149"/>
      <c r="AU30" s="149"/>
      <c r="AV30" s="149"/>
      <c r="AW30" s="265"/>
    </row>
    <row r="31" spans="12:49" ht="12.75">
      <c r="L31" s="108"/>
      <c r="M31" s="108"/>
      <c r="N31" s="108"/>
      <c r="O31" s="108"/>
      <c r="P31" s="108"/>
      <c r="Q31" s="108"/>
      <c r="R31" s="108"/>
      <c r="S31" s="108"/>
      <c r="T31" s="108"/>
      <c r="U31" s="108"/>
      <c r="V31" s="108"/>
      <c r="W31" s="108"/>
      <c r="AC31" s="149"/>
      <c r="AD31" s="149"/>
      <c r="AE31" s="149"/>
      <c r="AF31" s="149"/>
      <c r="AG31" s="149"/>
      <c r="AH31" s="149"/>
      <c r="AI31" s="149"/>
      <c r="AJ31" s="149"/>
      <c r="AK31" s="149"/>
      <c r="AL31" s="149"/>
      <c r="AM31" s="149"/>
      <c r="AN31" s="149"/>
      <c r="AO31" s="149"/>
      <c r="AP31" s="149"/>
      <c r="AQ31" s="149"/>
      <c r="AR31" s="149"/>
      <c r="AS31" s="149"/>
      <c r="AT31" s="149"/>
      <c r="AU31" s="149"/>
      <c r="AV31" s="149"/>
      <c r="AW31" s="265"/>
    </row>
    <row r="32" spans="12:49" ht="12.75">
      <c r="L32" s="108"/>
      <c r="M32" s="108"/>
      <c r="N32" s="108"/>
      <c r="O32" s="108"/>
      <c r="P32" s="108"/>
      <c r="Q32" s="108"/>
      <c r="R32" s="108"/>
      <c r="S32" s="108"/>
      <c r="T32" s="108"/>
      <c r="U32" s="108"/>
      <c r="V32" s="108"/>
      <c r="W32" s="108"/>
      <c r="AC32" s="149"/>
      <c r="AD32" s="149"/>
      <c r="AE32" s="149"/>
      <c r="AF32" s="149"/>
      <c r="AG32" s="149"/>
      <c r="AH32" s="149"/>
      <c r="AI32" s="149"/>
      <c r="AJ32" s="149"/>
      <c r="AK32" s="149"/>
      <c r="AL32" s="149"/>
      <c r="AM32" s="149"/>
      <c r="AN32" s="149"/>
      <c r="AO32" s="149"/>
      <c r="AP32" s="149"/>
      <c r="AQ32" s="149"/>
      <c r="AR32" s="149"/>
      <c r="AS32" s="149"/>
      <c r="AT32" s="149"/>
      <c r="AU32" s="149"/>
      <c r="AV32" s="149"/>
      <c r="AW32" s="265"/>
    </row>
    <row r="33" spans="12:23" ht="11.25">
      <c r="L33" s="108"/>
      <c r="M33" s="108"/>
      <c r="N33" s="108"/>
      <c r="O33" s="108"/>
      <c r="P33" s="108"/>
      <c r="Q33" s="108"/>
      <c r="R33" s="108"/>
      <c r="S33" s="108"/>
      <c r="T33" s="108"/>
      <c r="U33" s="108"/>
      <c r="V33" s="108"/>
      <c r="W33" s="108"/>
    </row>
    <row r="34" spans="12:23" ht="11.25">
      <c r="L34" s="108"/>
      <c r="M34" s="108"/>
      <c r="N34" s="108"/>
      <c r="O34" s="108"/>
      <c r="P34" s="108"/>
      <c r="Q34" s="108"/>
      <c r="R34" s="108"/>
      <c r="S34" s="108"/>
      <c r="T34" s="108"/>
      <c r="U34" s="108"/>
      <c r="V34" s="108"/>
      <c r="W34" s="108"/>
    </row>
    <row r="35" spans="12:23" ht="11.25">
      <c r="L35" s="108"/>
      <c r="M35" s="108"/>
      <c r="N35" s="108"/>
      <c r="O35" s="108"/>
      <c r="P35" s="108"/>
      <c r="Q35" s="108"/>
      <c r="R35" s="108"/>
      <c r="S35" s="108"/>
      <c r="T35" s="108"/>
      <c r="U35" s="108"/>
      <c r="V35" s="108"/>
      <c r="W35" s="108"/>
    </row>
    <row r="36" spans="12:23" ht="11.25">
      <c r="L36" s="108"/>
      <c r="M36" s="108"/>
      <c r="N36" s="108"/>
      <c r="O36" s="108"/>
      <c r="P36" s="108"/>
      <c r="Q36" s="108"/>
      <c r="R36" s="108"/>
      <c r="S36" s="108"/>
      <c r="T36" s="108"/>
      <c r="U36" s="108"/>
      <c r="V36" s="108"/>
      <c r="W36" s="108"/>
    </row>
    <row r="37" spans="12:23" ht="11.25">
      <c r="L37" s="108"/>
      <c r="M37" s="108"/>
      <c r="N37" s="108"/>
      <c r="O37" s="108"/>
      <c r="P37" s="108"/>
      <c r="Q37" s="108"/>
      <c r="R37" s="108"/>
      <c r="S37" s="108"/>
      <c r="T37" s="108"/>
      <c r="U37" s="108"/>
      <c r="V37" s="108"/>
      <c r="W37" s="108"/>
    </row>
    <row r="38" spans="12:23" ht="11.25">
      <c r="L38" s="108"/>
      <c r="M38" s="108"/>
      <c r="N38" s="108"/>
      <c r="O38" s="108"/>
      <c r="P38" s="108"/>
      <c r="Q38" s="108"/>
      <c r="R38" s="108"/>
      <c r="S38" s="108"/>
      <c r="T38" s="108"/>
      <c r="U38" s="108"/>
      <c r="V38" s="108"/>
      <c r="W38" s="108"/>
    </row>
    <row r="39" spans="12:23" ht="11.25">
      <c r="L39" s="108"/>
      <c r="M39" s="108"/>
      <c r="N39" s="108"/>
      <c r="O39" s="108"/>
      <c r="P39" s="108"/>
      <c r="Q39" s="108"/>
      <c r="R39" s="108"/>
      <c r="S39" s="108"/>
      <c r="T39" s="108"/>
      <c r="U39" s="108"/>
      <c r="V39" s="108"/>
      <c r="W39" s="108"/>
    </row>
    <row r="40" spans="12:23" ht="11.25">
      <c r="L40" s="108"/>
      <c r="M40" s="108"/>
      <c r="N40" s="108"/>
      <c r="O40" s="108"/>
      <c r="P40" s="108"/>
      <c r="Q40" s="108"/>
      <c r="R40" s="108"/>
      <c r="S40" s="108"/>
      <c r="T40" s="108"/>
      <c r="U40" s="108"/>
      <c r="V40" s="108"/>
      <c r="W40" s="108"/>
    </row>
    <row r="41" spans="12:23" ht="11.25">
      <c r="L41" s="108"/>
      <c r="M41" s="108"/>
      <c r="N41" s="108"/>
      <c r="O41" s="108"/>
      <c r="P41" s="108"/>
      <c r="Q41" s="108"/>
      <c r="R41" s="108"/>
      <c r="S41" s="108"/>
      <c r="T41" s="108"/>
      <c r="U41" s="108"/>
      <c r="V41" s="108"/>
      <c r="W41" s="108"/>
    </row>
    <row r="42" spans="12:23" ht="11.25">
      <c r="L42" s="108"/>
      <c r="M42" s="108"/>
      <c r="N42" s="108"/>
      <c r="O42" s="108"/>
      <c r="P42" s="108"/>
      <c r="Q42" s="108"/>
      <c r="R42" s="108"/>
      <c r="S42" s="108"/>
      <c r="T42" s="108"/>
      <c r="U42" s="108"/>
      <c r="V42" s="108"/>
      <c r="W42" s="108"/>
    </row>
    <row r="43" spans="12:23" ht="11.25">
      <c r="L43" s="108"/>
      <c r="M43" s="108"/>
      <c r="N43" s="108"/>
      <c r="O43" s="108"/>
      <c r="P43" s="108"/>
      <c r="Q43" s="108"/>
      <c r="R43" s="108"/>
      <c r="S43" s="108"/>
      <c r="T43" s="108"/>
      <c r="U43" s="108"/>
      <c r="V43" s="108"/>
      <c r="W43" s="108"/>
    </row>
    <row r="44" spans="12:23" ht="11.25">
      <c r="L44" s="108"/>
      <c r="M44" s="108"/>
      <c r="N44" s="108"/>
      <c r="O44" s="108"/>
      <c r="P44" s="108"/>
      <c r="Q44" s="108"/>
      <c r="R44" s="108"/>
      <c r="S44" s="108"/>
      <c r="T44" s="108"/>
      <c r="U44" s="108"/>
      <c r="V44" s="108"/>
      <c r="W44" s="108"/>
    </row>
    <row r="45" spans="12:23" ht="11.25">
      <c r="L45" s="108"/>
      <c r="M45" s="108"/>
      <c r="N45" s="108"/>
      <c r="O45" s="108"/>
      <c r="P45" s="108"/>
      <c r="Q45" s="108"/>
      <c r="R45" s="108"/>
      <c r="S45" s="108"/>
      <c r="T45" s="108"/>
      <c r="U45" s="108"/>
      <c r="V45" s="108"/>
      <c r="W45" s="108"/>
    </row>
    <row r="46" spans="12:23" ht="11.25">
      <c r="L46" s="108"/>
      <c r="M46" s="108"/>
      <c r="N46" s="108"/>
      <c r="O46" s="108"/>
      <c r="P46" s="108"/>
      <c r="Q46" s="108"/>
      <c r="R46" s="108"/>
      <c r="S46" s="108"/>
      <c r="T46" s="108"/>
      <c r="U46" s="108"/>
      <c r="V46" s="108"/>
      <c r="W46" s="108"/>
    </row>
    <row r="47" spans="12:23" ht="11.25">
      <c r="L47" s="108"/>
      <c r="M47" s="108"/>
      <c r="N47" s="108"/>
      <c r="O47" s="108"/>
      <c r="P47" s="108"/>
      <c r="Q47" s="108"/>
      <c r="R47" s="108"/>
      <c r="S47" s="108"/>
      <c r="T47" s="108"/>
      <c r="U47" s="108"/>
      <c r="V47" s="108"/>
      <c r="W47" s="108"/>
    </row>
    <row r="48" spans="12:23" ht="11.25">
      <c r="L48" s="108"/>
      <c r="M48" s="108"/>
      <c r="N48" s="108"/>
      <c r="O48" s="108"/>
      <c r="P48" s="108"/>
      <c r="Q48" s="108"/>
      <c r="R48" s="108"/>
      <c r="S48" s="108"/>
      <c r="T48" s="108"/>
      <c r="U48" s="108"/>
      <c r="V48" s="108"/>
      <c r="W48" s="108"/>
    </row>
    <row r="49" spans="12:23" ht="11.25">
      <c r="L49" s="108"/>
      <c r="M49" s="108"/>
      <c r="N49" s="108"/>
      <c r="O49" s="108"/>
      <c r="P49" s="108"/>
      <c r="Q49" s="108"/>
      <c r="R49" s="108"/>
      <c r="S49" s="108"/>
      <c r="T49" s="108"/>
      <c r="U49" s="108"/>
      <c r="V49" s="108"/>
      <c r="W49" s="108"/>
    </row>
    <row r="50" spans="1:23" ht="12.75">
      <c r="A50" s="118"/>
      <c r="L50" s="108"/>
      <c r="M50" s="108"/>
      <c r="N50" s="108"/>
      <c r="O50" s="108"/>
      <c r="P50" s="108"/>
      <c r="Q50" s="108"/>
      <c r="R50" s="108"/>
      <c r="S50" s="108"/>
      <c r="T50" s="108"/>
      <c r="U50" s="108"/>
      <c r="V50" s="108"/>
      <c r="W50" s="108"/>
    </row>
    <row r="51" spans="1:14" ht="26.25" customHeight="1">
      <c r="A51" s="360" t="s">
        <v>231</v>
      </c>
      <c r="B51" s="360"/>
      <c r="C51" s="360"/>
      <c r="D51" s="360"/>
      <c r="E51" s="360"/>
      <c r="F51" s="360"/>
      <c r="G51" s="360"/>
      <c r="H51" s="360"/>
      <c r="I51" s="360"/>
      <c r="J51" s="360"/>
      <c r="K51" s="360"/>
      <c r="L51" s="360"/>
      <c r="M51" s="360"/>
      <c r="N51" s="360"/>
    </row>
    <row r="52" spans="1:14" ht="17.25" customHeight="1">
      <c r="A52" s="360" t="s">
        <v>259</v>
      </c>
      <c r="B52" s="360"/>
      <c r="C52" s="360"/>
      <c r="D52" s="360"/>
      <c r="E52" s="360"/>
      <c r="F52" s="360"/>
      <c r="G52" s="360"/>
      <c r="H52" s="360"/>
      <c r="I52" s="360"/>
      <c r="J52" s="360"/>
      <c r="K52" s="360"/>
      <c r="L52" s="360"/>
      <c r="M52" s="360"/>
      <c r="N52" s="360"/>
    </row>
    <row r="53" spans="1:14" ht="15">
      <c r="A53" s="272" t="s">
        <v>58</v>
      </c>
      <c r="B53" s="217"/>
      <c r="C53" s="217"/>
      <c r="D53" s="217"/>
      <c r="E53" s="217"/>
      <c r="F53" s="217"/>
      <c r="G53" s="217"/>
      <c r="H53" s="217"/>
      <c r="I53" s="217"/>
      <c r="J53" s="217"/>
      <c r="K53" s="217"/>
      <c r="L53" s="217"/>
      <c r="M53" s="217"/>
      <c r="N53" s="217"/>
    </row>
    <row r="55" spans="1:14" ht="24" customHeight="1">
      <c r="A55" s="359" t="s">
        <v>339</v>
      </c>
      <c r="B55" s="359"/>
      <c r="C55" s="359"/>
      <c r="D55" s="359"/>
      <c r="E55" s="359"/>
      <c r="F55" s="359"/>
      <c r="G55" s="359"/>
      <c r="H55" s="359"/>
      <c r="I55" s="359"/>
      <c r="J55" s="359"/>
      <c r="K55" s="359"/>
      <c r="L55" s="359"/>
      <c r="M55" s="359"/>
      <c r="N55" s="359"/>
    </row>
    <row r="203" ht="15">
      <c r="I203" s="106" t="e">
        <f>#NULL!</f>
        <v>#NULL!</v>
      </c>
    </row>
  </sheetData>
  <mergeCells count="4">
    <mergeCell ref="B2:M2"/>
    <mergeCell ref="A51:N51"/>
    <mergeCell ref="A52:N52"/>
    <mergeCell ref="A55:N55"/>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2022-07-02T00:10:20Z</dcterms:modified>
  <cp:category/>
  <cp:version/>
  <cp:contentType/>
  <cp:contentStatus/>
</cp:coreProperties>
</file>