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4" yWindow="65524" windowWidth="28836" windowHeight="6408" activeTab="0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62913"/>
</workbook>
</file>

<file path=xl/sharedStrings.xml><?xml version="1.0" encoding="utf-8"?>
<sst xmlns="http://schemas.openxmlformats.org/spreadsheetml/2006/main" count="96" uniqueCount="44">
  <si>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</si>
  <si>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</si>
  <si>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</si>
  <si>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</si>
  <si>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</si>
  <si>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</si>
  <si>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</si>
  <si>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</si>
  <si>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</si>
  <si>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</si>
  <si>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</si>
  <si>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</si>
  <si>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</si>
  <si>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</si>
  <si>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</si>
  <si>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</si>
  <si>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</si>
  <si>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</si>
  <si>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</si>
  <si>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</si>
  <si>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</si>
  <si>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</si>
  <si>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</si>
  <si>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</si>
  <si>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</si>
  <si>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</si>
  <si>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</si>
  <si>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</si>
  <si>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</si>
  <si>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</si>
  <si>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</si>
  <si>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</si>
  <si>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</si>
  <si>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</si>
  <si>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</si>
  <si>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</si>
  <si>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</si>
  <si>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</si>
  <si>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</si>
  <si>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</si>
  <si>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</si>
  <si>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</si>
  <si>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</si>
  <si>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Octubre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</si>
</sst>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-&quot;S/.&quot;* #,##0.00_-;\-&quot;S/.&quot;* #,##0.00_-;_-&quot;S/.&quot;* &quot;-&quot;??_-;_-@_-"/>
    <numFmt numFmtId="167" formatCode="0.000"/>
    <numFmt numFmtId="168" formatCode="&quot;Al &quot;dd&quot; de &quot;mmmm&quot; de &quot;yyyy"/>
    <numFmt numFmtId="169" formatCode="_ * #\ ###\ ###_ ;_ * \-#\ ###\ ###_ ;_ * &quot;-&quot;??_ ;_ @_ "/>
    <numFmt numFmtId="170" formatCode="_ * #\ ###\ ###_ ;_ * \-#\ ###\ ###_ ;_ * &quot;-&quot;?_ ;_ @_ "/>
    <numFmt numFmtId="171" formatCode="0.0%"/>
    <numFmt numFmtId="172" formatCode="mmm\-yyyy"/>
    <numFmt numFmtId="173" formatCode="\$#.00"/>
    <numFmt numFmtId="174" formatCode="_([$€-2]\ * #,##0.00_);_([$€-2]\ * \(#,##0.00\);_([$€-2]\ * &quot;-&quot;??_)"/>
    <numFmt numFmtId="175" formatCode="_-* #,##0.00\ [$€]_-;\-* #,##0.00\ [$€]_-;_-* &quot;-&quot;??\ [$€]_-;_-@_-"/>
    <numFmt numFmtId="176" formatCode="_([$€-2]\ * #.##0.00_);_([$€-2]\ * \(#.##0.00\);_([$€-2]\ * &quot;-&quot;??_)"/>
    <numFmt numFmtId="177" formatCode="#.00"/>
    <numFmt numFmtId="178" formatCode="_-* #,##0.00\ _€_-;\-* #,##0.00\ _€_-;_-* &quot;-&quot;??\ _€_-;_-@_-"/>
    <numFmt numFmtId="179" formatCode="#,##0.00\ &quot;€&quot;;[Red]\-#,##0.00\ &quot;€&quot;"/>
    <numFmt numFmtId="180" formatCode="&quot;S/.&quot;\ #,##0.00_);[Red]\(&quot;S/.&quot;\ #,##0.00\)"/>
    <numFmt numFmtId="181" formatCode="&quot;€&quot;\ #,##0.00_);[Red]\(&quot;€&quot;\ #,##0.00\)"/>
    <numFmt numFmtId="182" formatCode="_ #,##0.0__\ ;_ \-#,##0.0__\ ;_ \ &quot;-.-&quot;__\ ;_ @__"/>
    <numFmt numFmtId="183" formatCode="_ #,##0.0__\ ;_ \-#,##0.0__\ ;_ \ &quot;-.-&quot;__\ ;_ @\ __"/>
    <numFmt numFmtId="184" formatCode="_-&quot;€&quot;* #,##0.00_-;\-&quot;€&quot;* #,##0.00_-;_-&quot;€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_-\ #\ ##0.0_-;\-#\ ##0.0"/>
    <numFmt numFmtId="189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21" fillId="0" borderId="0">
      <alignment/>
      <protection locked="0"/>
    </xf>
    <xf numFmtId="173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4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7" fontId="21" fillId="0" borderId="0">
      <alignment/>
      <protection locked="0"/>
    </xf>
    <xf numFmtId="177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35" fillId="0" borderId="0" applyFont="0" applyFill="0" applyBorder="0" applyAlignment="0" applyProtection="0"/>
    <xf numFmtId="183" fontId="35" fillId="0" borderId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8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70" fontId="13" fillId="32" borderId="0" xfId="313" applyNumberFormat="1" applyFont="1" applyFill="1" applyBorder="1" applyAlignment="1">
      <alignment vertical="center"/>
      <protection/>
    </xf>
    <xf numFmtId="170" fontId="12" fillId="32" borderId="0" xfId="313" applyNumberFormat="1" applyFont="1" applyFill="1" applyBorder="1" applyAlignment="1">
      <alignment vertical="center"/>
      <protection/>
    </xf>
    <xf numFmtId="172" fontId="6" fillId="0" borderId="25" xfId="254" applyNumberFormat="1" applyFont="1" applyFill="1" applyBorder="1" applyAlignment="1">
      <alignment horizontal="centerContinuous" vertical="center"/>
      <protection/>
    </xf>
    <xf numFmtId="172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9" fontId="6" fillId="32" borderId="27" xfId="254" applyNumberFormat="1" applyFont="1" applyFill="1" applyBorder="1" applyAlignment="1">
      <alignment horizontal="center" vertical="center"/>
      <protection/>
    </xf>
    <xf numFmtId="169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70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2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1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1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1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1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1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70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70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70" fontId="8" fillId="32" borderId="33" xfId="313" applyNumberFormat="1" applyFont="1" applyFill="1" applyBorder="1" applyAlignment="1">
      <alignment vertical="center"/>
      <protection/>
    </xf>
    <xf numFmtId="170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70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70" fontId="6" fillId="32" borderId="31" xfId="313" applyNumberFormat="1" applyFont="1" applyFill="1" applyBorder="1" applyAlignment="1">
      <alignment vertical="center"/>
      <protection/>
    </xf>
    <xf numFmtId="170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70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70" fontId="8" fillId="32" borderId="32" xfId="313" applyNumberFormat="1" applyFont="1" applyFill="1" applyBorder="1" applyAlignment="1">
      <alignment vertical="center"/>
      <protection/>
    </xf>
    <xf numFmtId="170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70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70" fontId="6" fillId="32" borderId="0" xfId="254" applyNumberFormat="1" applyFont="1" applyFill="1" applyAlignment="1">
      <alignment vertical="center"/>
      <protection/>
    </xf>
    <xf numFmtId="171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1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1" fontId="8" fillId="32" borderId="32" xfId="374" applyNumberFormat="1" applyFont="1" applyFill="1" applyBorder="1" applyAlignment="1">
      <alignment vertical="center"/>
    </xf>
    <xf numFmtId="171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1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8" fontId="6" fillId="32" borderId="31" xfId="313" applyNumberFormat="1" applyFont="1" applyFill="1" applyBorder="1" applyAlignment="1">
      <alignment vertical="center"/>
      <protection/>
    </xf>
    <xf numFmtId="188" fontId="6" fillId="32" borderId="0" xfId="373" applyNumberFormat="1" applyFont="1" applyFill="1" applyBorder="1" applyAlignment="1">
      <alignment vertical="center"/>
    </xf>
    <xf numFmtId="188" fontId="8" fillId="32" borderId="0" xfId="313" applyNumberFormat="1" applyFont="1" applyFill="1" applyBorder="1" applyAlignment="1">
      <alignment vertical="center"/>
      <protection/>
    </xf>
    <xf numFmtId="188" fontId="8" fillId="32" borderId="0" xfId="373" applyNumberFormat="1" applyFont="1" applyFill="1" applyBorder="1" applyAlignment="1">
      <alignment vertical="center"/>
    </xf>
    <xf numFmtId="188" fontId="8" fillId="32" borderId="32" xfId="313" applyNumberFormat="1" applyFont="1" applyFill="1" applyBorder="1" applyAlignment="1">
      <alignment vertical="center"/>
      <protection/>
    </xf>
    <xf numFmtId="188" fontId="8" fillId="32" borderId="32" xfId="373" applyNumberFormat="1" applyFont="1" applyFill="1" applyBorder="1" applyAlignment="1">
      <alignment vertical="center"/>
    </xf>
    <xf numFmtId="188" fontId="6" fillId="32" borderId="0" xfId="313" applyNumberFormat="1" applyFont="1" applyFill="1" applyBorder="1" applyAlignment="1">
      <alignment vertical="center"/>
      <protection/>
    </xf>
    <xf numFmtId="188" fontId="8" fillId="32" borderId="27" xfId="313" applyNumberFormat="1" applyFont="1" applyFill="1" applyBorder="1" applyAlignment="1">
      <alignment vertical="center"/>
      <protection/>
    </xf>
    <xf numFmtId="188" fontId="8" fillId="32" borderId="27" xfId="373" applyNumberFormat="1" applyFont="1" applyFill="1" applyBorder="1" applyAlignment="1">
      <alignment vertical="center"/>
    </xf>
    <xf numFmtId="188" fontId="8" fillId="32" borderId="22" xfId="313" applyNumberFormat="1" applyFont="1" applyFill="1" applyBorder="1" applyAlignment="1">
      <alignment vertical="center"/>
      <protection/>
    </xf>
    <xf numFmtId="189" fontId="6" fillId="32" borderId="28" xfId="313" applyNumberFormat="1" applyFont="1" applyFill="1" applyBorder="1" applyAlignment="1">
      <alignment vertical="center"/>
      <protection/>
    </xf>
    <xf numFmtId="189" fontId="8" fillId="32" borderId="28" xfId="313" applyNumberFormat="1" applyFont="1" applyFill="1" applyBorder="1" applyAlignment="1">
      <alignment vertical="center"/>
      <protection/>
    </xf>
    <xf numFmtId="189" fontId="8" fillId="32" borderId="33" xfId="313" applyNumberFormat="1" applyFont="1" applyFill="1" applyBorder="1" applyAlignment="1">
      <alignment vertical="center"/>
      <protection/>
    </xf>
    <xf numFmtId="189" fontId="8" fillId="32" borderId="34" xfId="313" applyNumberFormat="1" applyFont="1" applyFill="1" applyBorder="1" applyAlignment="1">
      <alignment vertical="center"/>
      <protection/>
    </xf>
    <xf numFmtId="189" fontId="8" fillId="32" borderId="29" xfId="313" applyNumberFormat="1" applyFont="1" applyFill="1" applyBorder="1" applyAlignment="1">
      <alignment vertical="center"/>
      <protection/>
    </xf>
    <xf numFmtId="172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0" fontId="63" fillId="32" borderId="0" xfId="0" applyNumberFormat="1" applyFont="1" applyFill="1"/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2" fontId="6" fillId="32" borderId="35" xfId="254" applyNumberFormat="1" applyFont="1" applyFill="1" applyBorder="1" applyAlignment="1">
      <alignment vertical="center"/>
      <protection/>
    </xf>
    <xf numFmtId="172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tabSelected="1" zoomScale="120" zoomScaleNormal="120" workbookViewId="0" topLeftCell="A1">
      <selection activeCell="B17" sqref="B17"/>
    </sheetView>
  </sheetViews>
  <sheetFormatPr defaultColWidth="11.421875" defaultRowHeight="15"/>
  <cols>
    <col min="1" max="1" width="5.57421875" style="39" customWidth="1"/>
    <col min="2" max="2" width="2.421875" style="39" customWidth="1"/>
    <col min="3" max="3" width="125.7109375" style="39" customWidth="1"/>
    <col min="4" max="16384" width="11.421875" style="39" customWidth="1"/>
  </cols>
  <sheetData>
    <row r="7" spans="1:3" ht="13.8" thickBot="1">
      <c r="A7" s="38"/>
      <c r="B7" s="38"/>
      <c r="C7" s="38"/>
    </row>
    <row r="8" spans="1:3" ht="15">
      <c r="A8" s="40"/>
      <c r="B8" s="40"/>
      <c r="C8" s="40"/>
    </row>
    <row r="9" spans="1:3" ht="16.8">
      <c r="A9" s="41" t="s">
        <v>35</v>
      </c>
      <c r="B9" s="42"/>
      <c r="C9" s="40"/>
    </row>
    <row r="10" spans="1:3" ht="15">
      <c r="A10" s="43"/>
      <c r="B10" s="43"/>
      <c r="C10" s="44"/>
    </row>
    <row r="11" spans="1:3" ht="13.8">
      <c r="A11" s="45"/>
      <c r="B11" s="46" t="s">
        <v>33</v>
      </c>
      <c r="C11" s="52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3.8">
      <c r="A12" s="45"/>
      <c r="B12" s="46" t="s">
        <v>33</v>
      </c>
      <c r="C12" s="52" t="str">
        <f>+'Retiros25%| Evol Num'!A2</f>
        <v>Flujo mensual de Afiliados que Retiraron hasta el 25% de su Cuenta Individual de Capitalización para la Compra de Primer Inmueble según AFP y Finalidad</v>
      </c>
    </row>
    <row r="13" spans="1:3" ht="13.8">
      <c r="A13" s="45"/>
      <c r="B13" s="46" t="s">
        <v>33</v>
      </c>
      <c r="C13" s="52" t="str">
        <f>+'Retiros25%| Monto'!A2</f>
        <v>Monto mensual de Retiros de las Cuentas Individuales de Capitalización para la compra de Primer Inmueble según AFP y Finalidad</v>
      </c>
    </row>
    <row r="14" spans="1:3" ht="14.4">
      <c r="A14" s="45"/>
      <c r="B14" s="46" t="s">
        <v>33</v>
      </c>
      <c r="C14" s="53" t="s">
        <v>34</v>
      </c>
    </row>
    <row r="15" spans="1:3" ht="13.8" thickBot="1">
      <c r="A15" s="47"/>
      <c r="B15" s="48"/>
      <c r="C15" s="47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workbookViewId="0" topLeftCell="A1">
      <selection activeCell="E27" sqref="E27"/>
    </sheetView>
  </sheetViews>
  <sheetFormatPr defaultColWidth="11.421875" defaultRowHeight="15"/>
  <cols>
    <col min="1" max="1" width="1.7109375" style="54" customWidth="1"/>
    <col min="2" max="2" width="24.421875" style="54" customWidth="1"/>
    <col min="3" max="13" width="9.28125" style="54" customWidth="1"/>
    <col min="14" max="14" width="8.8515625" style="54" customWidth="1"/>
    <col min="15" max="16" width="10.7109375" style="54" customWidth="1"/>
    <col min="17" max="16384" width="11.421875" style="54" customWidth="1"/>
  </cols>
  <sheetData>
    <row r="1" ht="15">
      <c r="B1" s="55" t="s">
        <v>39</v>
      </c>
    </row>
    <row r="2" spans="1:16" s="14" customFormat="1" ht="55.5" customHeight="1">
      <c r="A2" s="1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14" customFormat="1" ht="16.8">
      <c r="A3" s="3">
        <v>44865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1.4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31" t="s">
        <v>26</v>
      </c>
      <c r="B5" s="132"/>
      <c r="C5" s="56" t="s">
        <v>40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129" t="s">
        <v>4</v>
      </c>
      <c r="O5" s="18" t="s">
        <v>5</v>
      </c>
      <c r="P5" s="18" t="s">
        <v>5</v>
      </c>
    </row>
    <row r="6" spans="1:16" s="14" customFormat="1" ht="13.8">
      <c r="A6" s="133"/>
      <c r="B6" s="133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30"/>
      <c r="O6" s="21" t="s">
        <v>17</v>
      </c>
      <c r="P6" s="21" t="s">
        <v>18</v>
      </c>
    </row>
    <row r="7" spans="1:17" s="14" customFormat="1" ht="13.8">
      <c r="A7" s="70" t="s">
        <v>0</v>
      </c>
      <c r="B7" s="94"/>
      <c r="C7" s="95">
        <v>0</v>
      </c>
      <c r="D7" s="95">
        <v>147</v>
      </c>
      <c r="E7" s="95">
        <v>1784</v>
      </c>
      <c r="F7" s="95">
        <v>2287</v>
      </c>
      <c r="G7" s="95">
        <v>1578</v>
      </c>
      <c r="H7" s="95">
        <v>1015</v>
      </c>
      <c r="I7" s="95">
        <v>485</v>
      </c>
      <c r="J7" s="95">
        <v>215</v>
      </c>
      <c r="K7" s="95">
        <v>89</v>
      </c>
      <c r="L7" s="95">
        <v>18</v>
      </c>
      <c r="M7" s="95">
        <v>2</v>
      </c>
      <c r="N7" s="95">
        <v>7620</v>
      </c>
      <c r="O7" s="96">
        <v>1</v>
      </c>
      <c r="P7" s="96">
        <v>0.06674257685906981</v>
      </c>
      <c r="Q7" s="22"/>
    </row>
    <row r="8" spans="1:29" s="14" customFormat="1" ht="13.8">
      <c r="A8" s="97"/>
      <c r="B8" s="51" t="s">
        <v>23</v>
      </c>
      <c r="C8" s="86">
        <v>0</v>
      </c>
      <c r="D8" s="86">
        <v>24</v>
      </c>
      <c r="E8" s="86">
        <v>458</v>
      </c>
      <c r="F8" s="86">
        <v>948</v>
      </c>
      <c r="G8" s="86">
        <v>909</v>
      </c>
      <c r="H8" s="86">
        <v>621</v>
      </c>
      <c r="I8" s="86">
        <v>283</v>
      </c>
      <c r="J8" s="86">
        <v>113</v>
      </c>
      <c r="K8" s="86">
        <v>49</v>
      </c>
      <c r="L8" s="86">
        <v>11</v>
      </c>
      <c r="M8" s="86">
        <v>1</v>
      </c>
      <c r="N8" s="86">
        <v>3417</v>
      </c>
      <c r="O8" s="98">
        <v>0.4484251968503937</v>
      </c>
      <c r="P8" s="86"/>
      <c r="Q8" s="22"/>
      <c r="AC8" s="23"/>
    </row>
    <row r="9" spans="1:17" s="14" customFormat="1" ht="13.8">
      <c r="A9" s="73"/>
      <c r="B9" s="99" t="s">
        <v>24</v>
      </c>
      <c r="C9" s="89">
        <v>0</v>
      </c>
      <c r="D9" s="89">
        <v>123</v>
      </c>
      <c r="E9" s="89">
        <v>1326</v>
      </c>
      <c r="F9" s="89">
        <v>1339</v>
      </c>
      <c r="G9" s="89">
        <v>669</v>
      </c>
      <c r="H9" s="89">
        <v>394</v>
      </c>
      <c r="I9" s="89">
        <v>202</v>
      </c>
      <c r="J9" s="89">
        <v>102</v>
      </c>
      <c r="K9" s="89">
        <v>40</v>
      </c>
      <c r="L9" s="89">
        <v>7</v>
      </c>
      <c r="M9" s="89">
        <v>1</v>
      </c>
      <c r="N9" s="89">
        <v>4203</v>
      </c>
      <c r="O9" s="100">
        <v>0.5515748031496063</v>
      </c>
      <c r="P9" s="89"/>
      <c r="Q9" s="22"/>
    </row>
    <row r="10" spans="1:17" s="14" customFormat="1" ht="13.8">
      <c r="A10" s="70" t="s">
        <v>1</v>
      </c>
      <c r="B10" s="70"/>
      <c r="C10" s="95">
        <v>0</v>
      </c>
      <c r="D10" s="95">
        <v>49</v>
      </c>
      <c r="E10" s="95">
        <v>1722</v>
      </c>
      <c r="F10" s="95">
        <v>6379</v>
      </c>
      <c r="G10" s="95">
        <v>9781</v>
      </c>
      <c r="H10" s="95">
        <v>9052</v>
      </c>
      <c r="I10" s="95">
        <v>6161</v>
      </c>
      <c r="J10" s="95">
        <v>3670</v>
      </c>
      <c r="K10" s="95">
        <v>1956</v>
      </c>
      <c r="L10" s="95">
        <v>635</v>
      </c>
      <c r="M10" s="95">
        <v>19</v>
      </c>
      <c r="N10" s="95">
        <v>39424</v>
      </c>
      <c r="O10" s="96">
        <v>1</v>
      </c>
      <c r="P10" s="96">
        <v>0.34530962599632126</v>
      </c>
      <c r="Q10" s="22"/>
    </row>
    <row r="11" spans="1:29" s="14" customFormat="1" ht="13.8">
      <c r="A11" s="97"/>
      <c r="B11" s="51" t="s">
        <v>23</v>
      </c>
      <c r="C11" s="86">
        <v>0</v>
      </c>
      <c r="D11" s="86">
        <v>20</v>
      </c>
      <c r="E11" s="86">
        <v>774</v>
      </c>
      <c r="F11" s="86">
        <v>3661</v>
      </c>
      <c r="G11" s="86">
        <v>6512</v>
      </c>
      <c r="H11" s="86">
        <v>6376</v>
      </c>
      <c r="I11" s="86">
        <v>4305</v>
      </c>
      <c r="J11" s="86">
        <v>2494</v>
      </c>
      <c r="K11" s="86">
        <v>1307</v>
      </c>
      <c r="L11" s="86">
        <v>416</v>
      </c>
      <c r="M11" s="86">
        <v>9</v>
      </c>
      <c r="N11" s="86">
        <v>25874</v>
      </c>
      <c r="O11" s="101">
        <v>0.6563007305194806</v>
      </c>
      <c r="P11" s="86"/>
      <c r="Q11" s="22"/>
      <c r="U11" s="23"/>
      <c r="V11" s="23"/>
      <c r="W11" s="23"/>
      <c r="X11" s="23"/>
      <c r="Y11" s="23"/>
      <c r="AC11" s="23"/>
    </row>
    <row r="12" spans="1:29" s="14" customFormat="1" ht="13.8">
      <c r="A12" s="73"/>
      <c r="B12" s="99" t="s">
        <v>24</v>
      </c>
      <c r="C12" s="89">
        <v>0</v>
      </c>
      <c r="D12" s="89">
        <v>29</v>
      </c>
      <c r="E12" s="89">
        <v>948</v>
      </c>
      <c r="F12" s="89">
        <v>2718</v>
      </c>
      <c r="G12" s="89">
        <v>3269</v>
      </c>
      <c r="H12" s="89">
        <v>2676</v>
      </c>
      <c r="I12" s="89">
        <v>1856</v>
      </c>
      <c r="J12" s="89">
        <v>1176</v>
      </c>
      <c r="K12" s="89">
        <v>649</v>
      </c>
      <c r="L12" s="89">
        <v>219</v>
      </c>
      <c r="M12" s="89">
        <v>10</v>
      </c>
      <c r="N12" s="89">
        <v>13550</v>
      </c>
      <c r="O12" s="100">
        <v>0.3436992694805195</v>
      </c>
      <c r="P12" s="89"/>
      <c r="Q12" s="22"/>
      <c r="U12" s="23"/>
      <c r="V12" s="23"/>
      <c r="W12" s="23"/>
      <c r="X12" s="23"/>
      <c r="AC12" s="23"/>
    </row>
    <row r="13" spans="1:17" s="14" customFormat="1" ht="13.8">
      <c r="A13" s="70" t="s">
        <v>2</v>
      </c>
      <c r="B13" s="70"/>
      <c r="C13" s="95">
        <v>0</v>
      </c>
      <c r="D13" s="95">
        <v>103</v>
      </c>
      <c r="E13" s="95">
        <v>3165</v>
      </c>
      <c r="F13" s="95">
        <v>9404</v>
      </c>
      <c r="G13" s="95">
        <v>10874</v>
      </c>
      <c r="H13" s="95">
        <v>8349</v>
      </c>
      <c r="I13" s="95">
        <v>5066</v>
      </c>
      <c r="J13" s="95">
        <v>2840</v>
      </c>
      <c r="K13" s="95">
        <v>1418</v>
      </c>
      <c r="L13" s="95">
        <v>404</v>
      </c>
      <c r="M13" s="95">
        <v>11</v>
      </c>
      <c r="N13" s="95">
        <v>41634</v>
      </c>
      <c r="O13" s="96">
        <v>1</v>
      </c>
      <c r="P13" s="96">
        <v>0.36466672505912234</v>
      </c>
      <c r="Q13" s="22"/>
    </row>
    <row r="14" spans="1:29" s="14" customFormat="1" ht="13.8">
      <c r="A14" s="97"/>
      <c r="B14" s="51" t="s">
        <v>23</v>
      </c>
      <c r="C14" s="86">
        <v>0</v>
      </c>
      <c r="D14" s="86">
        <v>38</v>
      </c>
      <c r="E14" s="86">
        <v>1347</v>
      </c>
      <c r="F14" s="86">
        <v>5201</v>
      </c>
      <c r="G14" s="86">
        <v>7448</v>
      </c>
      <c r="H14" s="86">
        <v>6257</v>
      </c>
      <c r="I14" s="86">
        <v>3753</v>
      </c>
      <c r="J14" s="86">
        <v>2074</v>
      </c>
      <c r="K14" s="86">
        <v>1000</v>
      </c>
      <c r="L14" s="86">
        <v>302</v>
      </c>
      <c r="M14" s="86">
        <v>5</v>
      </c>
      <c r="N14" s="86">
        <v>27425</v>
      </c>
      <c r="O14" s="101">
        <v>0.6587164336840082</v>
      </c>
      <c r="P14" s="86"/>
      <c r="Q14" s="22"/>
      <c r="U14" s="23"/>
      <c r="V14" s="23"/>
      <c r="W14" s="23"/>
      <c r="X14" s="23"/>
      <c r="Y14" s="23"/>
      <c r="AC14" s="23"/>
    </row>
    <row r="15" spans="1:29" s="14" customFormat="1" ht="13.8">
      <c r="A15" s="73"/>
      <c r="B15" s="99" t="s">
        <v>24</v>
      </c>
      <c r="C15" s="89">
        <v>0</v>
      </c>
      <c r="D15" s="89">
        <v>65</v>
      </c>
      <c r="E15" s="89">
        <v>1818</v>
      </c>
      <c r="F15" s="89">
        <v>4203</v>
      </c>
      <c r="G15" s="89">
        <v>3426</v>
      </c>
      <c r="H15" s="89">
        <v>2092</v>
      </c>
      <c r="I15" s="89">
        <v>1313</v>
      </c>
      <c r="J15" s="89">
        <v>766</v>
      </c>
      <c r="K15" s="89">
        <v>418</v>
      </c>
      <c r="L15" s="89">
        <v>102</v>
      </c>
      <c r="M15" s="89">
        <v>6</v>
      </c>
      <c r="N15" s="89">
        <v>14209</v>
      </c>
      <c r="O15" s="100">
        <v>0.3412835663159917</v>
      </c>
      <c r="P15" s="89"/>
      <c r="Q15" s="22"/>
      <c r="U15" s="23"/>
      <c r="V15" s="23"/>
      <c r="W15" s="23"/>
      <c r="X15" s="23"/>
      <c r="AC15" s="23"/>
    </row>
    <row r="16" spans="1:17" s="14" customFormat="1" ht="13.8">
      <c r="A16" s="70" t="s">
        <v>3</v>
      </c>
      <c r="B16" s="70"/>
      <c r="C16" s="95">
        <v>0</v>
      </c>
      <c r="D16" s="95">
        <v>26</v>
      </c>
      <c r="E16" s="95">
        <v>1175</v>
      </c>
      <c r="F16" s="95">
        <v>4478</v>
      </c>
      <c r="G16" s="95">
        <v>6503</v>
      </c>
      <c r="H16" s="95">
        <v>5814</v>
      </c>
      <c r="I16" s="95">
        <v>3851</v>
      </c>
      <c r="J16" s="95">
        <v>2175</v>
      </c>
      <c r="K16" s="95">
        <v>1115</v>
      </c>
      <c r="L16" s="95">
        <v>329</v>
      </c>
      <c r="M16" s="95">
        <v>26</v>
      </c>
      <c r="N16" s="95">
        <v>25492</v>
      </c>
      <c r="O16" s="96">
        <v>1</v>
      </c>
      <c r="P16" s="96">
        <v>0.22328107208548656</v>
      </c>
      <c r="Q16" s="22"/>
    </row>
    <row r="17" spans="1:29" s="14" customFormat="1" ht="13.8">
      <c r="A17" s="97"/>
      <c r="B17" s="51" t="s">
        <v>23</v>
      </c>
      <c r="C17" s="86">
        <v>0</v>
      </c>
      <c r="D17" s="86">
        <v>12</v>
      </c>
      <c r="E17" s="86">
        <v>575</v>
      </c>
      <c r="F17" s="86">
        <v>2625</v>
      </c>
      <c r="G17" s="86">
        <v>4449</v>
      </c>
      <c r="H17" s="86">
        <v>4106</v>
      </c>
      <c r="I17" s="86">
        <v>2660</v>
      </c>
      <c r="J17" s="86">
        <v>1462</v>
      </c>
      <c r="K17" s="86">
        <v>720</v>
      </c>
      <c r="L17" s="86">
        <v>225</v>
      </c>
      <c r="M17" s="86">
        <v>4</v>
      </c>
      <c r="N17" s="86">
        <v>16838</v>
      </c>
      <c r="O17" s="101">
        <v>0.6605209477483132</v>
      </c>
      <c r="P17" s="86"/>
      <c r="Q17" s="22"/>
      <c r="U17" s="23"/>
      <c r="V17" s="23"/>
      <c r="W17" s="23"/>
      <c r="X17" s="23"/>
      <c r="AC17" s="23"/>
    </row>
    <row r="18" spans="1:29" s="14" customFormat="1" ht="13.8">
      <c r="A18" s="73"/>
      <c r="B18" s="99" t="s">
        <v>24</v>
      </c>
      <c r="C18" s="89">
        <v>0</v>
      </c>
      <c r="D18" s="89">
        <v>14</v>
      </c>
      <c r="E18" s="89">
        <v>600</v>
      </c>
      <c r="F18" s="89">
        <v>1853</v>
      </c>
      <c r="G18" s="89">
        <v>2054</v>
      </c>
      <c r="H18" s="89">
        <v>1708</v>
      </c>
      <c r="I18" s="89">
        <v>1191</v>
      </c>
      <c r="J18" s="89">
        <v>713</v>
      </c>
      <c r="K18" s="89">
        <v>395</v>
      </c>
      <c r="L18" s="89">
        <v>104</v>
      </c>
      <c r="M18" s="89">
        <v>22</v>
      </c>
      <c r="N18" s="89">
        <v>8654</v>
      </c>
      <c r="O18" s="100">
        <v>0.3394790522516868</v>
      </c>
      <c r="P18" s="89"/>
      <c r="Q18" s="22"/>
      <c r="U18" s="23"/>
      <c r="V18" s="23"/>
      <c r="W18" s="23"/>
      <c r="AC18" s="23"/>
    </row>
    <row r="19" spans="1:17" s="14" customFormat="1" ht="13.8">
      <c r="A19" s="102" t="s">
        <v>25</v>
      </c>
      <c r="B19" s="70"/>
      <c r="C19" s="95">
        <v>0</v>
      </c>
      <c r="D19" s="95">
        <v>325</v>
      </c>
      <c r="E19" s="95">
        <v>7846</v>
      </c>
      <c r="F19" s="95">
        <v>22548</v>
      </c>
      <c r="G19" s="95">
        <v>28736</v>
      </c>
      <c r="H19" s="95">
        <v>24230</v>
      </c>
      <c r="I19" s="95">
        <v>15563</v>
      </c>
      <c r="J19" s="95">
        <v>8900</v>
      </c>
      <c r="K19" s="95">
        <v>4578</v>
      </c>
      <c r="L19" s="95">
        <v>1386</v>
      </c>
      <c r="M19" s="95">
        <v>58</v>
      </c>
      <c r="N19" s="95">
        <v>114170</v>
      </c>
      <c r="O19" s="96">
        <v>1</v>
      </c>
      <c r="P19" s="96">
        <v>1</v>
      </c>
      <c r="Q19" s="22"/>
    </row>
    <row r="20" spans="1:17" s="14" customFormat="1" ht="13.8">
      <c r="A20" s="103"/>
      <c r="B20" s="26" t="s">
        <v>23</v>
      </c>
      <c r="C20" s="86">
        <v>0</v>
      </c>
      <c r="D20" s="86">
        <v>94</v>
      </c>
      <c r="E20" s="86">
        <v>3154</v>
      </c>
      <c r="F20" s="86">
        <v>12435</v>
      </c>
      <c r="G20" s="86">
        <v>19318</v>
      </c>
      <c r="H20" s="86">
        <v>17360</v>
      </c>
      <c r="I20" s="86">
        <v>11001</v>
      </c>
      <c r="J20" s="86">
        <v>6143</v>
      </c>
      <c r="K20" s="86">
        <v>3076</v>
      </c>
      <c r="L20" s="86">
        <v>954</v>
      </c>
      <c r="M20" s="86">
        <v>19</v>
      </c>
      <c r="N20" s="86">
        <v>73554</v>
      </c>
      <c r="O20" s="101">
        <v>0.6442498029254621</v>
      </c>
      <c r="P20" s="86"/>
      <c r="Q20" s="22"/>
    </row>
    <row r="21" spans="1:17" s="14" customFormat="1" ht="13.8">
      <c r="A21" s="99"/>
      <c r="B21" s="104" t="s">
        <v>24</v>
      </c>
      <c r="C21" s="89">
        <v>0</v>
      </c>
      <c r="D21" s="89">
        <v>231</v>
      </c>
      <c r="E21" s="89">
        <v>4692</v>
      </c>
      <c r="F21" s="89">
        <v>10113</v>
      </c>
      <c r="G21" s="89">
        <v>9418</v>
      </c>
      <c r="H21" s="89">
        <v>6870</v>
      </c>
      <c r="I21" s="89">
        <v>4562</v>
      </c>
      <c r="J21" s="89">
        <v>2757</v>
      </c>
      <c r="K21" s="89">
        <v>1502</v>
      </c>
      <c r="L21" s="89">
        <v>432</v>
      </c>
      <c r="M21" s="89">
        <v>39</v>
      </c>
      <c r="N21" s="89">
        <v>40616</v>
      </c>
      <c r="O21" s="100">
        <v>0.355750197074538</v>
      </c>
      <c r="P21" s="89"/>
      <c r="Q21" s="22"/>
    </row>
    <row r="22" spans="1:16" s="14" customFormat="1" ht="13.8">
      <c r="A22" s="102" t="s">
        <v>19</v>
      </c>
      <c r="B22" s="105"/>
      <c r="C22" s="106">
        <v>0</v>
      </c>
      <c r="D22" s="106">
        <v>0.002846632215117807</v>
      </c>
      <c r="E22" s="106">
        <v>0.06872208110712096</v>
      </c>
      <c r="F22" s="106">
        <v>0.19749496365069633</v>
      </c>
      <c r="G22" s="106">
        <v>0.2516948410265394</v>
      </c>
      <c r="H22" s="106">
        <v>0.21222738022247525</v>
      </c>
      <c r="I22" s="106">
        <v>0.13631426819654902</v>
      </c>
      <c r="J22" s="106">
        <v>0.07795392835245686</v>
      </c>
      <c r="K22" s="106">
        <v>0.040098099325567134</v>
      </c>
      <c r="L22" s="106">
        <v>0.01213979153893317</v>
      </c>
      <c r="M22" s="106">
        <v>0.000508014364544101</v>
      </c>
      <c r="N22" s="106">
        <v>1</v>
      </c>
      <c r="O22" s="97"/>
      <c r="P22" s="107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3.8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7" t="s">
        <v>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s="14" customFormat="1" ht="13.8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3:14" ht="15">
      <c r="M28" s="59"/>
      <c r="N28" s="59"/>
    </row>
    <row r="29" spans="4:14" ht="15">
      <c r="D29" s="59"/>
      <c r="E29" s="59"/>
      <c r="F29" s="59"/>
      <c r="G29" s="59"/>
      <c r="H29" s="59"/>
      <c r="I29" s="59"/>
      <c r="J29" s="59"/>
      <c r="M29" s="59"/>
      <c r="N29" s="59"/>
    </row>
    <row r="30" spans="4:15" ht="15">
      <c r="D30" s="59"/>
      <c r="E30" s="59"/>
      <c r="F30" s="59"/>
      <c r="G30" s="59"/>
      <c r="H30" s="59"/>
      <c r="I30" s="59"/>
      <c r="J30" s="59"/>
      <c r="M30" s="59"/>
      <c r="N30" s="59"/>
      <c r="O30" s="59"/>
    </row>
    <row r="31" spans="3:15" ht="15"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59"/>
      <c r="O31" s="59"/>
    </row>
    <row r="32" spans="3:15" ht="15"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59"/>
      <c r="O32" s="59"/>
    </row>
    <row r="33" spans="4:15" ht="15">
      <c r="D33" s="59"/>
      <c r="E33" s="59"/>
      <c r="F33" s="59"/>
      <c r="G33" s="59"/>
      <c r="H33" s="59"/>
      <c r="I33" s="59"/>
      <c r="J33" s="59"/>
      <c r="M33" s="59"/>
      <c r="N33" s="59"/>
      <c r="O33" s="59"/>
    </row>
    <row r="34" spans="4:14" ht="15">
      <c r="D34" s="59"/>
      <c r="E34" s="59"/>
      <c r="F34" s="59"/>
      <c r="G34" s="59"/>
      <c r="H34" s="59"/>
      <c r="I34" s="59"/>
      <c r="J34" s="59"/>
      <c r="M34" s="59"/>
      <c r="N34" s="59"/>
    </row>
    <row r="35" spans="4:15" ht="15"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</row>
    <row r="36" spans="4:15" ht="15">
      <c r="D36" s="59"/>
      <c r="E36" s="59"/>
      <c r="F36" s="59"/>
      <c r="G36" s="59"/>
      <c r="H36" s="59"/>
      <c r="I36" s="59"/>
      <c r="J36" s="59"/>
      <c r="M36" s="59"/>
      <c r="N36" s="59"/>
      <c r="O36" s="59"/>
    </row>
    <row r="37" spans="5:15" ht="15"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</row>
    <row r="38" spans="4:15" ht="15"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spans="4:15" ht="15">
      <c r="D39" s="59"/>
      <c r="E39" s="59"/>
      <c r="F39" s="59"/>
      <c r="G39" s="59"/>
      <c r="H39" s="59"/>
      <c r="I39" s="59"/>
      <c r="M39" s="59"/>
      <c r="N39" s="59"/>
      <c r="O39" s="59"/>
    </row>
    <row r="40" spans="4:13" ht="15">
      <c r="D40" s="59"/>
      <c r="E40" s="59"/>
      <c r="F40" s="59"/>
      <c r="G40" s="59"/>
      <c r="H40" s="59"/>
      <c r="I40" s="59"/>
      <c r="M40" s="59"/>
    </row>
    <row r="41" spans="4:15" ht="15">
      <c r="D41" s="59"/>
      <c r="E41" s="59"/>
      <c r="F41" s="59"/>
      <c r="G41" s="59"/>
      <c r="H41" s="59"/>
      <c r="I41" s="59"/>
      <c r="J41" s="59"/>
      <c r="K41" s="59"/>
      <c r="M41" s="59"/>
      <c r="O41" s="59"/>
    </row>
    <row r="42" spans="4:15" ht="15">
      <c r="D42" s="59"/>
      <c r="E42" s="59"/>
      <c r="F42" s="59"/>
      <c r="G42" s="59"/>
      <c r="H42" s="59"/>
      <c r="I42" s="59"/>
      <c r="J42" s="59"/>
      <c r="K42" s="59"/>
      <c r="M42" s="59"/>
      <c r="O42" s="59"/>
    </row>
    <row r="43" spans="3:15" ht="15"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O43" s="59"/>
    </row>
    <row r="44" spans="3:13" ht="15"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</row>
    <row r="45" spans="3:13" ht="15">
      <c r="C45" s="59"/>
      <c r="D45" s="59"/>
      <c r="E45" s="59"/>
      <c r="F45" s="59"/>
      <c r="G45" s="59"/>
      <c r="H45" s="59"/>
      <c r="I45" s="59"/>
      <c r="M45" s="59"/>
    </row>
    <row r="46" spans="5:13" ht="15">
      <c r="E46" s="59"/>
      <c r="F46" s="59"/>
      <c r="G46" s="59"/>
      <c r="H46" s="59"/>
      <c r="I46" s="59"/>
      <c r="M46" s="59"/>
    </row>
    <row r="47" spans="3:15" ht="15"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59"/>
    </row>
    <row r="48" spans="7:15" ht="15">
      <c r="G48" s="59"/>
      <c r="H48" s="59"/>
      <c r="I48" s="59"/>
      <c r="O48" s="59"/>
    </row>
    <row r="49" spans="4:13" ht="15">
      <c r="D49" s="59"/>
      <c r="E49" s="59"/>
      <c r="F49" s="59"/>
      <c r="G49" s="59"/>
      <c r="H49" s="59"/>
      <c r="I49" s="59"/>
      <c r="J49" s="59"/>
      <c r="M49" s="59"/>
    </row>
    <row r="50" spans="4:13" ht="15">
      <c r="D50" s="59"/>
      <c r="E50" s="59"/>
      <c r="F50" s="59"/>
      <c r="G50" s="59"/>
      <c r="H50" s="59"/>
      <c r="I50" s="59"/>
      <c r="J50" s="59"/>
      <c r="M50" s="59"/>
    </row>
    <row r="51" spans="5:13" ht="15">
      <c r="E51" s="59"/>
      <c r="F51" s="59"/>
      <c r="G51" s="59"/>
      <c r="M51" s="59"/>
    </row>
    <row r="52" spans="4:13" ht="15"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3:12" ht="15">
      <c r="C53" s="59"/>
      <c r="D53" s="59"/>
      <c r="E53" s="59"/>
      <c r="F53" s="59"/>
      <c r="G53" s="59"/>
      <c r="H53" s="59"/>
      <c r="I53" s="59"/>
      <c r="L53" s="59"/>
    </row>
    <row r="56" spans="4:13" ht="15">
      <c r="D56" s="59"/>
      <c r="E56" s="59"/>
      <c r="F56" s="59"/>
      <c r="G56" s="59"/>
      <c r="H56" s="59"/>
      <c r="I56" s="59"/>
      <c r="J56" s="59"/>
      <c r="M56" s="59"/>
    </row>
    <row r="57" spans="3:13" ht="15">
      <c r="C57" s="59"/>
      <c r="D57" s="59"/>
      <c r="E57" s="59"/>
      <c r="F57" s="59"/>
      <c r="G57" s="59"/>
      <c r="H57" s="59"/>
      <c r="I57" s="59"/>
      <c r="J57" s="59"/>
      <c r="M57" s="59"/>
    </row>
    <row r="59" spans="3:12" ht="15">
      <c r="C59" s="59"/>
      <c r="D59" s="59"/>
      <c r="E59" s="59"/>
      <c r="F59" s="59"/>
      <c r="G59" s="59"/>
      <c r="H59" s="59"/>
      <c r="I59" s="59"/>
      <c r="J59" s="59"/>
      <c r="K59" s="59"/>
      <c r="L59" s="59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85" zoomScaleNormal="85" workbookViewId="0" topLeftCell="A1">
      <selection activeCell="B2" sqref="B2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3.8">
      <c r="B1" s="55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1.4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31" t="s">
        <v>26</v>
      </c>
      <c r="B4" s="132"/>
      <c r="C4" s="134">
        <v>44500</v>
      </c>
      <c r="D4" s="134">
        <v>44530</v>
      </c>
      <c r="E4" s="134">
        <v>44561</v>
      </c>
      <c r="F4" s="134">
        <v>44592</v>
      </c>
      <c r="G4" s="134">
        <v>44620</v>
      </c>
      <c r="H4" s="134">
        <v>44651</v>
      </c>
      <c r="I4" s="134">
        <v>44681</v>
      </c>
      <c r="J4" s="134">
        <v>44712</v>
      </c>
      <c r="K4" s="134">
        <v>44742</v>
      </c>
      <c r="L4" s="134">
        <v>44773</v>
      </c>
      <c r="M4" s="134">
        <v>44804</v>
      </c>
      <c r="N4" s="134">
        <v>44834</v>
      </c>
      <c r="O4" s="134">
        <v>44865</v>
      </c>
      <c r="P4" s="12" t="s">
        <v>20</v>
      </c>
      <c r="Q4" s="7"/>
    </row>
    <row r="5" spans="1:17" ht="15" customHeight="1">
      <c r="A5" s="133"/>
      <c r="B5" s="133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" t="s">
        <v>21</v>
      </c>
      <c r="Q5" s="8" t="s">
        <v>22</v>
      </c>
    </row>
    <row r="6" spans="1:18" ht="15.75" customHeight="1">
      <c r="A6" s="80" t="s">
        <v>0</v>
      </c>
      <c r="B6" s="81"/>
      <c r="C6" s="82">
        <v>104</v>
      </c>
      <c r="D6" s="82">
        <v>90</v>
      </c>
      <c r="E6" s="82">
        <v>147</v>
      </c>
      <c r="F6" s="82">
        <v>75</v>
      </c>
      <c r="G6" s="82">
        <v>80</v>
      </c>
      <c r="H6" s="82">
        <v>101</v>
      </c>
      <c r="I6" s="82">
        <v>71</v>
      </c>
      <c r="J6" s="82">
        <v>99</v>
      </c>
      <c r="K6" s="82">
        <v>77</v>
      </c>
      <c r="L6" s="82">
        <v>69</v>
      </c>
      <c r="M6" s="83">
        <v>67</v>
      </c>
      <c r="N6" s="83">
        <v>47</v>
      </c>
      <c r="O6" s="83">
        <v>56</v>
      </c>
      <c r="P6" s="69">
        <v>7620</v>
      </c>
      <c r="Q6" s="60">
        <v>0.06674257685906981</v>
      </c>
      <c r="R6" s="108"/>
    </row>
    <row r="7" spans="1:18" ht="15.75" customHeight="1">
      <c r="A7" s="84"/>
      <c r="B7" s="85" t="s">
        <v>23</v>
      </c>
      <c r="C7" s="86">
        <v>41</v>
      </c>
      <c r="D7" s="86">
        <v>25</v>
      </c>
      <c r="E7" s="86">
        <v>51</v>
      </c>
      <c r="F7" s="86">
        <v>26</v>
      </c>
      <c r="G7" s="86">
        <v>25</v>
      </c>
      <c r="H7" s="86">
        <v>34</v>
      </c>
      <c r="I7" s="86">
        <v>26</v>
      </c>
      <c r="J7" s="86">
        <v>37</v>
      </c>
      <c r="K7" s="86">
        <v>35</v>
      </c>
      <c r="L7" s="86">
        <v>31</v>
      </c>
      <c r="M7" s="86">
        <v>29</v>
      </c>
      <c r="N7" s="86">
        <v>16</v>
      </c>
      <c r="O7" s="86">
        <v>19</v>
      </c>
      <c r="P7" s="72">
        <v>3417</v>
      </c>
      <c r="Q7" s="61"/>
      <c r="R7" s="108"/>
    </row>
    <row r="8" spans="1:18" ht="15.75" customHeight="1">
      <c r="A8" s="87"/>
      <c r="B8" s="88" t="s">
        <v>24</v>
      </c>
      <c r="C8" s="89">
        <v>63</v>
      </c>
      <c r="D8" s="89">
        <v>65</v>
      </c>
      <c r="E8" s="89">
        <v>96</v>
      </c>
      <c r="F8" s="89">
        <v>49</v>
      </c>
      <c r="G8" s="89">
        <v>55</v>
      </c>
      <c r="H8" s="89">
        <v>67</v>
      </c>
      <c r="I8" s="89">
        <v>45</v>
      </c>
      <c r="J8" s="89">
        <v>62</v>
      </c>
      <c r="K8" s="89">
        <v>42</v>
      </c>
      <c r="L8" s="89">
        <v>38</v>
      </c>
      <c r="M8" s="89">
        <v>38</v>
      </c>
      <c r="N8" s="89">
        <v>31</v>
      </c>
      <c r="O8" s="89">
        <v>37</v>
      </c>
      <c r="P8" s="75">
        <v>4203</v>
      </c>
      <c r="Q8" s="62"/>
      <c r="R8" s="108"/>
    </row>
    <row r="9" spans="1:18" ht="15.75" customHeight="1">
      <c r="A9" s="84" t="s">
        <v>1</v>
      </c>
      <c r="B9" s="85"/>
      <c r="C9" s="83">
        <v>163</v>
      </c>
      <c r="D9" s="83">
        <v>183</v>
      </c>
      <c r="E9" s="83">
        <v>223</v>
      </c>
      <c r="F9" s="83">
        <v>172</v>
      </c>
      <c r="G9" s="83">
        <v>166</v>
      </c>
      <c r="H9" s="83">
        <v>232</v>
      </c>
      <c r="I9" s="83">
        <v>149</v>
      </c>
      <c r="J9" s="83">
        <v>126</v>
      </c>
      <c r="K9" s="83">
        <v>208</v>
      </c>
      <c r="L9" s="83">
        <v>130</v>
      </c>
      <c r="M9" s="83">
        <v>89</v>
      </c>
      <c r="N9" s="83">
        <v>119</v>
      </c>
      <c r="O9" s="83">
        <v>93</v>
      </c>
      <c r="P9" s="69">
        <v>39424</v>
      </c>
      <c r="Q9" s="63">
        <v>0.34530962599632126</v>
      </c>
      <c r="R9" s="108"/>
    </row>
    <row r="10" spans="1:18" ht="15.75" customHeight="1">
      <c r="A10" s="84"/>
      <c r="B10" s="85" t="s">
        <v>23</v>
      </c>
      <c r="C10" s="86">
        <v>44</v>
      </c>
      <c r="D10" s="86">
        <v>46</v>
      </c>
      <c r="E10" s="86">
        <v>59</v>
      </c>
      <c r="F10" s="86">
        <v>42</v>
      </c>
      <c r="G10" s="86">
        <v>34</v>
      </c>
      <c r="H10" s="86">
        <v>57</v>
      </c>
      <c r="I10" s="86">
        <v>38</v>
      </c>
      <c r="J10" s="86">
        <v>39</v>
      </c>
      <c r="K10" s="86">
        <v>76</v>
      </c>
      <c r="L10" s="86">
        <v>50</v>
      </c>
      <c r="M10" s="86">
        <v>24</v>
      </c>
      <c r="N10" s="86">
        <v>39</v>
      </c>
      <c r="O10" s="86">
        <v>23</v>
      </c>
      <c r="P10" s="72">
        <v>25874</v>
      </c>
      <c r="Q10" s="61"/>
      <c r="R10" s="108"/>
    </row>
    <row r="11" spans="1:18" ht="15.75" customHeight="1">
      <c r="A11" s="87"/>
      <c r="B11" s="88" t="s">
        <v>24</v>
      </c>
      <c r="C11" s="89">
        <v>119</v>
      </c>
      <c r="D11" s="89">
        <v>137</v>
      </c>
      <c r="E11" s="89">
        <v>164</v>
      </c>
      <c r="F11" s="89">
        <v>130</v>
      </c>
      <c r="G11" s="89">
        <v>132</v>
      </c>
      <c r="H11" s="89">
        <v>175</v>
      </c>
      <c r="I11" s="89">
        <v>111</v>
      </c>
      <c r="J11" s="89">
        <v>87</v>
      </c>
      <c r="K11" s="89">
        <v>132</v>
      </c>
      <c r="L11" s="89">
        <v>80</v>
      </c>
      <c r="M11" s="89">
        <v>65</v>
      </c>
      <c r="N11" s="89">
        <v>80</v>
      </c>
      <c r="O11" s="89">
        <v>70</v>
      </c>
      <c r="P11" s="75">
        <v>13550</v>
      </c>
      <c r="Q11" s="62"/>
      <c r="R11" s="108"/>
    </row>
    <row r="12" spans="1:18" ht="15.75" customHeight="1">
      <c r="A12" s="84" t="s">
        <v>2</v>
      </c>
      <c r="B12" s="85"/>
      <c r="C12" s="83">
        <v>184</v>
      </c>
      <c r="D12" s="83">
        <v>200</v>
      </c>
      <c r="E12" s="83">
        <v>224</v>
      </c>
      <c r="F12" s="83">
        <v>155</v>
      </c>
      <c r="G12" s="83">
        <v>202</v>
      </c>
      <c r="H12" s="83">
        <v>227</v>
      </c>
      <c r="I12" s="83">
        <v>161</v>
      </c>
      <c r="J12" s="83">
        <v>173</v>
      </c>
      <c r="K12" s="83">
        <v>171</v>
      </c>
      <c r="L12" s="83">
        <v>117</v>
      </c>
      <c r="M12" s="83">
        <v>114</v>
      </c>
      <c r="N12" s="83">
        <v>102</v>
      </c>
      <c r="O12" s="83">
        <v>102</v>
      </c>
      <c r="P12" s="69">
        <v>41634</v>
      </c>
      <c r="Q12" s="63">
        <v>0.36466672505912234</v>
      </c>
      <c r="R12" s="108"/>
    </row>
    <row r="13" spans="1:18" ht="15.75" customHeight="1">
      <c r="A13" s="84"/>
      <c r="B13" s="85" t="s">
        <v>23</v>
      </c>
      <c r="C13" s="86">
        <v>56</v>
      </c>
      <c r="D13" s="86">
        <v>50</v>
      </c>
      <c r="E13" s="86">
        <v>68</v>
      </c>
      <c r="F13" s="86">
        <v>42</v>
      </c>
      <c r="G13" s="86">
        <v>63</v>
      </c>
      <c r="H13" s="86">
        <v>64</v>
      </c>
      <c r="I13" s="86">
        <v>38</v>
      </c>
      <c r="J13" s="86">
        <v>73</v>
      </c>
      <c r="K13" s="86">
        <v>62</v>
      </c>
      <c r="L13" s="86">
        <v>39</v>
      </c>
      <c r="M13" s="86">
        <v>28</v>
      </c>
      <c r="N13" s="86">
        <v>42</v>
      </c>
      <c r="O13" s="86">
        <v>31</v>
      </c>
      <c r="P13" s="72">
        <v>27425</v>
      </c>
      <c r="Q13" s="61"/>
      <c r="R13" s="108"/>
    </row>
    <row r="14" spans="1:18" ht="15.75" customHeight="1">
      <c r="A14" s="87"/>
      <c r="B14" s="88" t="s">
        <v>24</v>
      </c>
      <c r="C14" s="89">
        <v>128</v>
      </c>
      <c r="D14" s="89">
        <v>150</v>
      </c>
      <c r="E14" s="89">
        <v>156</v>
      </c>
      <c r="F14" s="89">
        <v>113</v>
      </c>
      <c r="G14" s="89">
        <v>139</v>
      </c>
      <c r="H14" s="89">
        <v>163</v>
      </c>
      <c r="I14" s="89">
        <v>123</v>
      </c>
      <c r="J14" s="89">
        <v>100</v>
      </c>
      <c r="K14" s="89">
        <v>109</v>
      </c>
      <c r="L14" s="89">
        <v>78</v>
      </c>
      <c r="M14" s="89">
        <v>86</v>
      </c>
      <c r="N14" s="89">
        <v>60</v>
      </c>
      <c r="O14" s="89">
        <v>71</v>
      </c>
      <c r="P14" s="75">
        <v>14209</v>
      </c>
      <c r="Q14" s="62"/>
      <c r="R14" s="108"/>
    </row>
    <row r="15" spans="1:18" ht="15.75" customHeight="1">
      <c r="A15" s="84" t="s">
        <v>3</v>
      </c>
      <c r="B15" s="85"/>
      <c r="C15" s="83">
        <v>115</v>
      </c>
      <c r="D15" s="83">
        <v>125</v>
      </c>
      <c r="E15" s="83">
        <v>118</v>
      </c>
      <c r="F15" s="83">
        <v>115</v>
      </c>
      <c r="G15" s="83">
        <v>98</v>
      </c>
      <c r="H15" s="83">
        <v>114</v>
      </c>
      <c r="I15" s="83">
        <v>102</v>
      </c>
      <c r="J15" s="83">
        <v>95</v>
      </c>
      <c r="K15" s="83">
        <v>92</v>
      </c>
      <c r="L15" s="83">
        <v>50</v>
      </c>
      <c r="M15" s="83">
        <v>95</v>
      </c>
      <c r="N15" s="83">
        <v>59</v>
      </c>
      <c r="O15" s="83">
        <v>47</v>
      </c>
      <c r="P15" s="69">
        <v>25492</v>
      </c>
      <c r="Q15" s="63">
        <v>0.22328107208548656</v>
      </c>
      <c r="R15" s="108"/>
    </row>
    <row r="16" spans="1:18" ht="15.75" customHeight="1">
      <c r="A16" s="84"/>
      <c r="B16" s="85" t="s">
        <v>23</v>
      </c>
      <c r="C16" s="86">
        <v>34</v>
      </c>
      <c r="D16" s="86">
        <v>38</v>
      </c>
      <c r="E16" s="86">
        <v>26</v>
      </c>
      <c r="F16" s="86">
        <v>29</v>
      </c>
      <c r="G16" s="86">
        <v>31</v>
      </c>
      <c r="H16" s="86">
        <v>24</v>
      </c>
      <c r="I16" s="86">
        <v>26</v>
      </c>
      <c r="J16" s="86">
        <v>42</v>
      </c>
      <c r="K16" s="86">
        <v>31</v>
      </c>
      <c r="L16" s="86">
        <v>19</v>
      </c>
      <c r="M16" s="86">
        <v>27</v>
      </c>
      <c r="N16" s="86">
        <v>12</v>
      </c>
      <c r="O16" s="86">
        <v>9</v>
      </c>
      <c r="P16" s="72">
        <v>16838</v>
      </c>
      <c r="Q16" s="61"/>
      <c r="R16" s="108"/>
    </row>
    <row r="17" spans="1:18" ht="15.75" customHeight="1">
      <c r="A17" s="84"/>
      <c r="B17" s="88" t="s">
        <v>24</v>
      </c>
      <c r="C17" s="90">
        <v>81</v>
      </c>
      <c r="D17" s="90">
        <v>87</v>
      </c>
      <c r="E17" s="90">
        <v>92</v>
      </c>
      <c r="F17" s="90">
        <v>86</v>
      </c>
      <c r="G17" s="90">
        <v>67</v>
      </c>
      <c r="H17" s="90">
        <v>90</v>
      </c>
      <c r="I17" s="90">
        <v>76</v>
      </c>
      <c r="J17" s="90">
        <v>53</v>
      </c>
      <c r="K17" s="90">
        <v>61</v>
      </c>
      <c r="L17" s="90">
        <v>31</v>
      </c>
      <c r="M17" s="90">
        <v>68</v>
      </c>
      <c r="N17" s="90">
        <v>47</v>
      </c>
      <c r="O17" s="90">
        <v>38</v>
      </c>
      <c r="P17" s="76">
        <v>8654</v>
      </c>
      <c r="Q17" s="64"/>
      <c r="R17" s="108"/>
    </row>
    <row r="18" spans="1:18" ht="15.75" customHeight="1">
      <c r="A18" s="80" t="s">
        <v>25</v>
      </c>
      <c r="B18" s="81"/>
      <c r="C18" s="82">
        <v>566</v>
      </c>
      <c r="D18" s="82">
        <v>598</v>
      </c>
      <c r="E18" s="82">
        <v>712</v>
      </c>
      <c r="F18" s="82">
        <v>517</v>
      </c>
      <c r="G18" s="82">
        <v>546</v>
      </c>
      <c r="H18" s="82">
        <v>674</v>
      </c>
      <c r="I18" s="82">
        <v>483</v>
      </c>
      <c r="J18" s="82">
        <v>493</v>
      </c>
      <c r="K18" s="82">
        <v>548</v>
      </c>
      <c r="L18" s="82">
        <v>366</v>
      </c>
      <c r="M18" s="83">
        <v>365</v>
      </c>
      <c r="N18" s="83">
        <v>327</v>
      </c>
      <c r="O18" s="83">
        <v>298</v>
      </c>
      <c r="P18" s="69">
        <v>114170</v>
      </c>
      <c r="Q18" s="63">
        <v>1</v>
      </c>
      <c r="R18" s="108"/>
    </row>
    <row r="19" spans="1:18" ht="15.75" customHeight="1">
      <c r="A19" s="84"/>
      <c r="B19" s="85" t="s">
        <v>23</v>
      </c>
      <c r="C19" s="86">
        <v>175</v>
      </c>
      <c r="D19" s="86">
        <v>159</v>
      </c>
      <c r="E19" s="86">
        <v>204</v>
      </c>
      <c r="F19" s="86">
        <v>139</v>
      </c>
      <c r="G19" s="86">
        <v>153</v>
      </c>
      <c r="H19" s="86">
        <v>179</v>
      </c>
      <c r="I19" s="86">
        <v>128</v>
      </c>
      <c r="J19" s="86">
        <v>191</v>
      </c>
      <c r="K19" s="86">
        <v>204</v>
      </c>
      <c r="L19" s="86">
        <v>139</v>
      </c>
      <c r="M19" s="86">
        <v>108</v>
      </c>
      <c r="N19" s="86">
        <v>109</v>
      </c>
      <c r="O19" s="86">
        <v>82</v>
      </c>
      <c r="P19" s="72">
        <v>73554</v>
      </c>
      <c r="Q19" s="63">
        <v>0.6442498029254621</v>
      </c>
      <c r="R19" s="108"/>
    </row>
    <row r="20" spans="1:18" ht="15.75" customHeight="1" thickBot="1">
      <c r="A20" s="91"/>
      <c r="B20" s="92" t="s">
        <v>24</v>
      </c>
      <c r="C20" s="93">
        <v>391</v>
      </c>
      <c r="D20" s="93">
        <v>439</v>
      </c>
      <c r="E20" s="93">
        <v>508</v>
      </c>
      <c r="F20" s="93">
        <v>378</v>
      </c>
      <c r="G20" s="93">
        <v>393</v>
      </c>
      <c r="H20" s="93">
        <v>495</v>
      </c>
      <c r="I20" s="93">
        <v>355</v>
      </c>
      <c r="J20" s="93">
        <v>302</v>
      </c>
      <c r="K20" s="93">
        <v>344</v>
      </c>
      <c r="L20" s="93">
        <v>227</v>
      </c>
      <c r="M20" s="93">
        <v>257</v>
      </c>
      <c r="N20" s="93">
        <v>218</v>
      </c>
      <c r="O20" s="93">
        <v>216</v>
      </c>
      <c r="P20" s="79">
        <v>40616</v>
      </c>
      <c r="Q20" s="65">
        <v>0.355750197074538</v>
      </c>
      <c r="R20" s="108"/>
    </row>
    <row r="21" spans="1:17" ht="13.8">
      <c r="A21" s="50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49"/>
    </row>
    <row r="22" spans="1:17" ht="24" customHeight="1">
      <c r="A22" s="136" t="s">
        <v>30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8"/>
    </row>
    <row r="23" spans="1:17" ht="27.75" customHeight="1">
      <c r="A23" s="136" t="s">
        <v>27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8"/>
    </row>
    <row r="24" ht="13.8">
      <c r="A24" s="66" t="s">
        <v>43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zoomScale="85" zoomScaleNormal="85" workbookViewId="0" topLeftCell="A1">
      <selection activeCell="G25" sqref="G25"/>
    </sheetView>
  </sheetViews>
  <sheetFormatPr defaultColWidth="11.421875" defaultRowHeight="15"/>
  <cols>
    <col min="1" max="1" width="2.140625" style="54" customWidth="1"/>
    <col min="2" max="2" width="27.57421875" style="54" customWidth="1"/>
    <col min="3" max="15" width="9.00390625" style="54" customWidth="1"/>
    <col min="16" max="16" width="10.140625" style="54" customWidth="1"/>
    <col min="17" max="17" width="7.8515625" style="54" customWidth="1"/>
    <col min="18" max="16384" width="11.421875" style="54" customWidth="1"/>
  </cols>
  <sheetData>
    <row r="1" ht="15">
      <c r="B1" s="55" t="s">
        <v>39</v>
      </c>
    </row>
    <row r="2" spans="1:17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8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1.4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9" t="s">
        <v>26</v>
      </c>
      <c r="B5" s="140"/>
      <c r="C5" s="134">
        <v>44500</v>
      </c>
      <c r="D5" s="134">
        <v>44530</v>
      </c>
      <c r="E5" s="134">
        <v>44561</v>
      </c>
      <c r="F5" s="134">
        <v>44592</v>
      </c>
      <c r="G5" s="134">
        <v>44620</v>
      </c>
      <c r="H5" s="134">
        <v>44651</v>
      </c>
      <c r="I5" s="134">
        <v>44681</v>
      </c>
      <c r="J5" s="134">
        <v>44712</v>
      </c>
      <c r="K5" s="134">
        <v>44742</v>
      </c>
      <c r="L5" s="134">
        <v>44773</v>
      </c>
      <c r="M5" s="134">
        <v>44804</v>
      </c>
      <c r="N5" s="134">
        <v>44834</v>
      </c>
      <c r="O5" s="134">
        <v>44865</v>
      </c>
      <c r="P5" s="124" t="s">
        <v>20</v>
      </c>
      <c r="Q5" s="125"/>
    </row>
    <row r="6" spans="1:17" s="14" customFormat="1" ht="16.5" customHeight="1">
      <c r="A6" s="141"/>
      <c r="B6" s="141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32" t="s">
        <v>21</v>
      </c>
      <c r="Q6" s="33" t="s">
        <v>22</v>
      </c>
    </row>
    <row r="7" spans="1:18" s="14" customFormat="1" ht="15.75" customHeight="1">
      <c r="A7" s="67" t="s">
        <v>0</v>
      </c>
      <c r="B7" s="68"/>
      <c r="C7" s="109">
        <v>3.973082</v>
      </c>
      <c r="D7" s="109">
        <v>2.8117536999999997</v>
      </c>
      <c r="E7" s="109">
        <v>4.592058</v>
      </c>
      <c r="F7" s="109">
        <v>2.2039548</v>
      </c>
      <c r="G7" s="109">
        <v>2.940998</v>
      </c>
      <c r="H7" s="109">
        <v>2.849933</v>
      </c>
      <c r="I7" s="109">
        <v>2.0175414</v>
      </c>
      <c r="J7" s="109">
        <v>2.1217531</v>
      </c>
      <c r="K7" s="109">
        <v>2.274464</v>
      </c>
      <c r="L7" s="109">
        <v>1.8924765</v>
      </c>
      <c r="M7" s="115">
        <v>1.7340534</v>
      </c>
      <c r="N7" s="115">
        <v>1.6613189</v>
      </c>
      <c r="O7" s="110">
        <v>1.5134518000000001</v>
      </c>
      <c r="P7" s="119">
        <v>207.53214059999996</v>
      </c>
      <c r="Q7" s="60">
        <v>0.0610107805326463</v>
      </c>
      <c r="R7" s="22"/>
    </row>
    <row r="8" spans="1:18" s="14" customFormat="1" ht="15.75" customHeight="1">
      <c r="A8" s="70"/>
      <c r="B8" s="71" t="s">
        <v>23</v>
      </c>
      <c r="C8" s="111">
        <v>2.397764</v>
      </c>
      <c r="D8" s="111">
        <v>0.9990367</v>
      </c>
      <c r="E8" s="112">
        <v>1.988446</v>
      </c>
      <c r="F8" s="112">
        <v>0.9316678</v>
      </c>
      <c r="G8" s="112">
        <v>1.444472</v>
      </c>
      <c r="H8" s="112">
        <v>1.563966</v>
      </c>
      <c r="I8" s="112">
        <v>0.8545884</v>
      </c>
      <c r="J8" s="112">
        <v>0.8729611</v>
      </c>
      <c r="K8" s="112">
        <v>1.094417</v>
      </c>
      <c r="L8" s="112">
        <v>0.9623976</v>
      </c>
      <c r="M8" s="112">
        <v>1.007371</v>
      </c>
      <c r="N8" s="112">
        <v>0.7593038</v>
      </c>
      <c r="O8" s="112">
        <v>0.4794818</v>
      </c>
      <c r="P8" s="120">
        <v>127.55309120000004</v>
      </c>
      <c r="Q8" s="61"/>
      <c r="R8" s="22"/>
    </row>
    <row r="9" spans="1:18" s="14" customFormat="1" ht="15.75" customHeight="1">
      <c r="A9" s="73"/>
      <c r="B9" s="74" t="s">
        <v>24</v>
      </c>
      <c r="C9" s="113">
        <v>1.575318</v>
      </c>
      <c r="D9" s="113">
        <v>1.812717</v>
      </c>
      <c r="E9" s="113">
        <v>2.603612</v>
      </c>
      <c r="F9" s="113">
        <v>1.272287</v>
      </c>
      <c r="G9" s="113">
        <v>1.496526</v>
      </c>
      <c r="H9" s="113">
        <v>1.285967</v>
      </c>
      <c r="I9" s="113">
        <v>1.162953</v>
      </c>
      <c r="J9" s="113">
        <v>1.248792</v>
      </c>
      <c r="K9" s="114">
        <v>1.180047</v>
      </c>
      <c r="L9" s="114">
        <v>0.9300789</v>
      </c>
      <c r="M9" s="114">
        <v>0.7266824</v>
      </c>
      <c r="N9" s="114">
        <v>0.9020151</v>
      </c>
      <c r="O9" s="114">
        <v>1.03397</v>
      </c>
      <c r="P9" s="121">
        <v>79.97904940000001</v>
      </c>
      <c r="Q9" s="62"/>
      <c r="R9" s="22"/>
    </row>
    <row r="10" spans="1:18" s="14" customFormat="1" ht="15.75" customHeight="1">
      <c r="A10" s="70" t="s">
        <v>1</v>
      </c>
      <c r="B10" s="71"/>
      <c r="C10" s="115">
        <v>4.84859</v>
      </c>
      <c r="D10" s="115">
        <v>5.789545</v>
      </c>
      <c r="E10" s="115">
        <v>6.489269</v>
      </c>
      <c r="F10" s="115">
        <v>5.054697</v>
      </c>
      <c r="G10" s="115">
        <v>4.146161</v>
      </c>
      <c r="H10" s="115">
        <v>6.440652</v>
      </c>
      <c r="I10" s="115">
        <v>4.676309</v>
      </c>
      <c r="J10" s="115">
        <v>3.2704273</v>
      </c>
      <c r="K10" s="115">
        <v>5.4094619999999995</v>
      </c>
      <c r="L10" s="115">
        <v>3.180607</v>
      </c>
      <c r="M10" s="115">
        <v>2.5242948</v>
      </c>
      <c r="N10" s="115">
        <v>3.4675770000000004</v>
      </c>
      <c r="O10" s="115">
        <v>2.793459</v>
      </c>
      <c r="P10" s="119">
        <v>1155.1364415</v>
      </c>
      <c r="Q10" s="63">
        <v>0.33958969301749947</v>
      </c>
      <c r="R10" s="22"/>
    </row>
    <row r="11" spans="1:18" s="14" customFormat="1" ht="15.75" customHeight="1">
      <c r="A11" s="70"/>
      <c r="B11" s="71" t="s">
        <v>23</v>
      </c>
      <c r="C11" s="111">
        <v>1.610681</v>
      </c>
      <c r="D11" s="111">
        <v>1.857201</v>
      </c>
      <c r="E11" s="111">
        <v>2.057406</v>
      </c>
      <c r="F11" s="111">
        <v>1.19768</v>
      </c>
      <c r="G11" s="111">
        <v>1.163243</v>
      </c>
      <c r="H11" s="111">
        <v>1.677119</v>
      </c>
      <c r="I11" s="111">
        <v>1.146745</v>
      </c>
      <c r="J11" s="111">
        <v>0.9553873</v>
      </c>
      <c r="K11" s="111">
        <v>2.113773</v>
      </c>
      <c r="L11" s="111">
        <v>1.298682</v>
      </c>
      <c r="M11" s="111">
        <v>0.5841788</v>
      </c>
      <c r="N11" s="111">
        <v>1.21301</v>
      </c>
      <c r="O11" s="111">
        <v>0.799863</v>
      </c>
      <c r="P11" s="120">
        <v>830.0528842999995</v>
      </c>
      <c r="Q11" s="61"/>
      <c r="R11" s="22"/>
    </row>
    <row r="12" spans="1:18" s="14" customFormat="1" ht="15.75" customHeight="1">
      <c r="A12" s="73"/>
      <c r="B12" s="74" t="s">
        <v>24</v>
      </c>
      <c r="C12" s="113">
        <v>3.237909</v>
      </c>
      <c r="D12" s="113">
        <v>3.932344</v>
      </c>
      <c r="E12" s="113">
        <v>4.431863</v>
      </c>
      <c r="F12" s="113">
        <v>3.857017</v>
      </c>
      <c r="G12" s="113">
        <v>2.982918</v>
      </c>
      <c r="H12" s="113">
        <v>4.763533</v>
      </c>
      <c r="I12" s="113">
        <v>3.529564</v>
      </c>
      <c r="J12" s="113">
        <v>2.31504</v>
      </c>
      <c r="K12" s="113">
        <v>3.295689</v>
      </c>
      <c r="L12" s="113">
        <v>1.881925</v>
      </c>
      <c r="M12" s="113">
        <v>1.940116</v>
      </c>
      <c r="N12" s="113">
        <v>2.254567</v>
      </c>
      <c r="O12" s="113">
        <v>1.993596</v>
      </c>
      <c r="P12" s="121">
        <v>325.0835572000001</v>
      </c>
      <c r="Q12" s="62"/>
      <c r="R12" s="22"/>
    </row>
    <row r="13" spans="1:18" s="14" customFormat="1" ht="15.75" customHeight="1">
      <c r="A13" s="70" t="s">
        <v>2</v>
      </c>
      <c r="B13" s="71"/>
      <c r="C13" s="115">
        <v>4.509246</v>
      </c>
      <c r="D13" s="115">
        <v>5.123142</v>
      </c>
      <c r="E13" s="115">
        <v>6.086202</v>
      </c>
      <c r="F13" s="115">
        <v>4.104158</v>
      </c>
      <c r="G13" s="115">
        <v>5.2065459999999995</v>
      </c>
      <c r="H13" s="115">
        <v>5.964355</v>
      </c>
      <c r="I13" s="115">
        <v>4.1596709999999995</v>
      </c>
      <c r="J13" s="115">
        <v>5.499054</v>
      </c>
      <c r="K13" s="115">
        <v>4.085546</v>
      </c>
      <c r="L13" s="115">
        <v>3.272182</v>
      </c>
      <c r="M13" s="115">
        <v>3.2811390000000005</v>
      </c>
      <c r="N13" s="115">
        <v>2.883407</v>
      </c>
      <c r="O13" s="115">
        <v>2.5170128</v>
      </c>
      <c r="P13" s="119">
        <v>1248.1267347999994</v>
      </c>
      <c r="Q13" s="63">
        <v>0.3669271953426342</v>
      </c>
      <c r="R13" s="22"/>
    </row>
    <row r="14" spans="1:18" s="14" customFormat="1" ht="15.75" customHeight="1">
      <c r="A14" s="70"/>
      <c r="B14" s="71" t="s">
        <v>23</v>
      </c>
      <c r="C14" s="111">
        <v>1.733356</v>
      </c>
      <c r="D14" s="111">
        <v>1.532023</v>
      </c>
      <c r="E14" s="111">
        <v>2.728453</v>
      </c>
      <c r="F14" s="111">
        <v>1.335168</v>
      </c>
      <c r="G14" s="111">
        <v>1.813923</v>
      </c>
      <c r="H14" s="111">
        <v>1.918735</v>
      </c>
      <c r="I14" s="111">
        <v>1.051192</v>
      </c>
      <c r="J14" s="111">
        <v>2.78928</v>
      </c>
      <c r="K14" s="111">
        <v>1.803405</v>
      </c>
      <c r="L14" s="111">
        <v>1.551912</v>
      </c>
      <c r="M14" s="111">
        <v>1.107401</v>
      </c>
      <c r="N14" s="111">
        <v>1.356115</v>
      </c>
      <c r="O14" s="111">
        <v>0.8940508</v>
      </c>
      <c r="P14" s="120">
        <v>931.4016911999996</v>
      </c>
      <c r="Q14" s="61"/>
      <c r="R14" s="22"/>
    </row>
    <row r="15" spans="1:18" s="14" customFormat="1" ht="15.75" customHeight="1">
      <c r="A15" s="73"/>
      <c r="B15" s="74" t="s">
        <v>24</v>
      </c>
      <c r="C15" s="113">
        <v>2.77589</v>
      </c>
      <c r="D15" s="113">
        <v>3.591119</v>
      </c>
      <c r="E15" s="113">
        <v>3.357749</v>
      </c>
      <c r="F15" s="113">
        <v>2.76899</v>
      </c>
      <c r="G15" s="113">
        <v>3.392623</v>
      </c>
      <c r="H15" s="113">
        <v>4.04562</v>
      </c>
      <c r="I15" s="113">
        <v>3.108479</v>
      </c>
      <c r="J15" s="113">
        <v>2.709774</v>
      </c>
      <c r="K15" s="114">
        <v>2.282141</v>
      </c>
      <c r="L15" s="114">
        <v>1.72027</v>
      </c>
      <c r="M15" s="114">
        <v>2.173738</v>
      </c>
      <c r="N15" s="114">
        <v>1.527292</v>
      </c>
      <c r="O15" s="114">
        <v>1.622962</v>
      </c>
      <c r="P15" s="121">
        <v>316.7250436</v>
      </c>
      <c r="Q15" s="62"/>
      <c r="R15" s="22"/>
    </row>
    <row r="16" spans="1:18" s="14" customFormat="1" ht="15.75" customHeight="1">
      <c r="A16" s="70" t="s">
        <v>3</v>
      </c>
      <c r="B16" s="71"/>
      <c r="C16" s="115">
        <v>4.060808</v>
      </c>
      <c r="D16" s="115">
        <v>4.039864</v>
      </c>
      <c r="E16" s="115">
        <v>3.9947091</v>
      </c>
      <c r="F16" s="115">
        <v>3.674983</v>
      </c>
      <c r="G16" s="115">
        <v>2.7038450000000003</v>
      </c>
      <c r="H16" s="115">
        <v>3.7548279000000004</v>
      </c>
      <c r="I16" s="115">
        <v>3.108766</v>
      </c>
      <c r="J16" s="115">
        <v>2.640779</v>
      </c>
      <c r="K16" s="110">
        <v>2.993874</v>
      </c>
      <c r="L16" s="110">
        <v>2.5309530000000002</v>
      </c>
      <c r="M16" s="110">
        <v>2.976692</v>
      </c>
      <c r="N16" s="110">
        <v>1.9742064000000001</v>
      </c>
      <c r="O16" s="110">
        <v>1.9396399</v>
      </c>
      <c r="P16" s="119">
        <v>790.7697637</v>
      </c>
      <c r="Q16" s="63">
        <v>0.23247233110721977</v>
      </c>
      <c r="R16" s="22"/>
    </row>
    <row r="17" spans="1:18" s="14" customFormat="1" ht="15.75" customHeight="1">
      <c r="A17" s="70"/>
      <c r="B17" s="71" t="s">
        <v>23</v>
      </c>
      <c r="C17" s="111">
        <v>1.433973</v>
      </c>
      <c r="D17" s="111">
        <v>1.627634</v>
      </c>
      <c r="E17" s="111">
        <v>0.8154971</v>
      </c>
      <c r="F17" s="111">
        <v>1.054861</v>
      </c>
      <c r="G17" s="111">
        <v>1.095912</v>
      </c>
      <c r="H17" s="111">
        <v>0.9636609</v>
      </c>
      <c r="I17" s="111">
        <v>0.760679</v>
      </c>
      <c r="J17" s="111">
        <v>1.229665</v>
      </c>
      <c r="K17" s="112">
        <v>1.074652</v>
      </c>
      <c r="L17" s="112">
        <v>1.475112</v>
      </c>
      <c r="M17" s="112">
        <v>1.132305</v>
      </c>
      <c r="N17" s="112">
        <v>0.3873674</v>
      </c>
      <c r="O17" s="112">
        <v>0.4984069</v>
      </c>
      <c r="P17" s="120">
        <v>575.3643076999997</v>
      </c>
      <c r="Q17" s="61"/>
      <c r="R17" s="22"/>
    </row>
    <row r="18" spans="1:18" s="14" customFormat="1" ht="15.75" customHeight="1">
      <c r="A18" s="70"/>
      <c r="B18" s="71" t="s">
        <v>24</v>
      </c>
      <c r="C18" s="116">
        <v>2.626835</v>
      </c>
      <c r="D18" s="116">
        <v>2.41223</v>
      </c>
      <c r="E18" s="116">
        <v>3.179212</v>
      </c>
      <c r="F18" s="116">
        <v>2.620122</v>
      </c>
      <c r="G18" s="116">
        <v>1.607933</v>
      </c>
      <c r="H18" s="116">
        <v>2.791167</v>
      </c>
      <c r="I18" s="116">
        <v>2.348087</v>
      </c>
      <c r="J18" s="116">
        <v>1.411114</v>
      </c>
      <c r="K18" s="117">
        <v>1.919222</v>
      </c>
      <c r="L18" s="117">
        <v>1.055841</v>
      </c>
      <c r="M18" s="117">
        <v>1.844387</v>
      </c>
      <c r="N18" s="117">
        <v>1.586839</v>
      </c>
      <c r="O18" s="117">
        <v>1.441233</v>
      </c>
      <c r="P18" s="122">
        <v>215.40545600000002</v>
      </c>
      <c r="Q18" s="64"/>
      <c r="R18" s="22"/>
    </row>
    <row r="19" spans="1:18" s="14" customFormat="1" ht="15.75" customHeight="1">
      <c r="A19" s="67" t="s">
        <v>25</v>
      </c>
      <c r="B19" s="68"/>
      <c r="C19" s="109">
        <v>17.391726</v>
      </c>
      <c r="D19" s="109">
        <v>17.7643047</v>
      </c>
      <c r="E19" s="109">
        <v>21.1622381</v>
      </c>
      <c r="F19" s="109">
        <v>15.0377928</v>
      </c>
      <c r="G19" s="109">
        <v>14.99755</v>
      </c>
      <c r="H19" s="109">
        <v>19.0097679</v>
      </c>
      <c r="I19" s="109">
        <v>13.962287400000001</v>
      </c>
      <c r="J19" s="109">
        <v>13.5320134</v>
      </c>
      <c r="K19" s="109">
        <v>14.763346</v>
      </c>
      <c r="L19" s="109">
        <v>10.8762185</v>
      </c>
      <c r="M19" s="115">
        <v>10.5161792</v>
      </c>
      <c r="N19" s="115">
        <v>9.986509300000002</v>
      </c>
      <c r="O19" s="115">
        <v>8.7635635</v>
      </c>
      <c r="P19" s="119">
        <v>3401.5650806000003</v>
      </c>
      <c r="Q19" s="63">
        <v>1</v>
      </c>
      <c r="R19" s="22"/>
    </row>
    <row r="20" spans="1:18" s="14" customFormat="1" ht="15.75" customHeight="1">
      <c r="A20" s="70"/>
      <c r="B20" s="71" t="s">
        <v>23</v>
      </c>
      <c r="C20" s="111">
        <v>7.175774</v>
      </c>
      <c r="D20" s="111">
        <v>6.0158947000000005</v>
      </c>
      <c r="E20" s="111">
        <v>7.5898021</v>
      </c>
      <c r="F20" s="111">
        <v>4.5193768</v>
      </c>
      <c r="G20" s="111">
        <v>5.51755</v>
      </c>
      <c r="H20" s="111">
        <v>6.1234809</v>
      </c>
      <c r="I20" s="111">
        <v>3.8132044</v>
      </c>
      <c r="J20" s="111">
        <v>5.8472934</v>
      </c>
      <c r="K20" s="111">
        <v>6.086247</v>
      </c>
      <c r="L20" s="111">
        <v>5.2881036</v>
      </c>
      <c r="M20" s="111">
        <v>3.8312558</v>
      </c>
      <c r="N20" s="111">
        <v>3.7157961999999998</v>
      </c>
      <c r="O20" s="111">
        <v>2.6718025</v>
      </c>
      <c r="P20" s="120">
        <v>2464.371974399999</v>
      </c>
      <c r="Q20" s="63">
        <v>0.7244817947053095</v>
      </c>
      <c r="R20" s="22"/>
    </row>
    <row r="21" spans="1:18" s="14" customFormat="1" ht="15.75" customHeight="1" thickBot="1">
      <c r="A21" s="77"/>
      <c r="B21" s="78" t="s">
        <v>24</v>
      </c>
      <c r="C21" s="118">
        <v>10.215952</v>
      </c>
      <c r="D21" s="118">
        <v>11.74841</v>
      </c>
      <c r="E21" s="118">
        <v>13.572436</v>
      </c>
      <c r="F21" s="118">
        <v>10.518416</v>
      </c>
      <c r="G21" s="118">
        <v>9.48</v>
      </c>
      <c r="H21" s="118">
        <v>12.886287000000001</v>
      </c>
      <c r="I21" s="118">
        <v>10.149083000000001</v>
      </c>
      <c r="J21" s="118">
        <v>7.68472</v>
      </c>
      <c r="K21" s="118">
        <v>8.677099</v>
      </c>
      <c r="L21" s="118">
        <v>5.5881149</v>
      </c>
      <c r="M21" s="118">
        <v>6.6849234</v>
      </c>
      <c r="N21" s="118">
        <v>6.270713100000001</v>
      </c>
      <c r="O21" s="118">
        <v>6.091761</v>
      </c>
      <c r="P21" s="123">
        <v>937.1931061999999</v>
      </c>
      <c r="Q21" s="65">
        <v>0.27551820529469007</v>
      </c>
      <c r="R21" s="22"/>
    </row>
    <row r="22" spans="1:17" s="14" customFormat="1" ht="15.75" customHeight="1">
      <c r="A22" s="51" t="s">
        <v>38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5"/>
    </row>
    <row r="23" spans="1:16" s="14" customFormat="1" ht="13.8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28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s="14" customFormat="1" ht="13.8">
      <c r="A25" s="66" t="s">
        <v>43</v>
      </c>
      <c r="B25" s="58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I5:I6"/>
    <mergeCell ref="C5:C6"/>
    <mergeCell ref="L5:L6"/>
    <mergeCell ref="O5:O6"/>
    <mergeCell ref="K5:K6"/>
    <mergeCell ref="J5:J6"/>
    <mergeCell ref="D5:D6"/>
    <mergeCell ref="M5:M6"/>
    <mergeCell ref="N5:N6"/>
    <mergeCell ref="A5:B6"/>
    <mergeCell ref="E5:E6"/>
    <mergeCell ref="F5:F6"/>
    <mergeCell ref="G5:G6"/>
    <mergeCell ref="H5:H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2019-03-25T16:52:41Z</cp:lastPrinted>
  <dcterms:created xsi:type="dcterms:W3CDTF">2018-07-18T18:31:12Z</dcterms:created>
  <dcterms:modified xsi:type="dcterms:W3CDTF">2022-12-27T16:08:40Z</dcterms:modified>
  <cp:category/>
  <cp:version/>
  <cp:contentType/>
  <cp:contentStatus/>
</cp:coreProperties>
</file>