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0" windowWidth="23040" windowHeight="7752" activeTab="0"/>
  </bookViews>
  <sheets>
    <sheet name="P032" sheetId="1" r:id="rId1"/>
    <sheet name="P033" sheetId="2" r:id="rId2"/>
    <sheet name="P034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</externalReferences>
  <definedNames>
    <definedName name="____Imp1">#REF!</definedName>
    <definedName name="____Imp2">#REF!</definedName>
    <definedName name="___bol52">'[1]PAG_35'!#REF!</definedName>
    <definedName name="___Imp1">#REF!</definedName>
    <definedName name="___Imp2">#REF!</definedName>
    <definedName name="___RM2">'[2]PAG19'!$J$3:$P$39</definedName>
    <definedName name="__1_">#REF!</definedName>
    <definedName name="__bol52">'[1]PAG_35'!#REF!</definedName>
    <definedName name="__Imp1">#REF!</definedName>
    <definedName name="__Imp2">#REF!</definedName>
    <definedName name="__RM1">'[2]PAG19'!$B$3:$I$39</definedName>
    <definedName name="__RM2">'[3]PAG19'!$J$3:$P$39</definedName>
    <definedName name="_1_">#REF!</definedName>
    <definedName name="_2_0">#REF!</definedName>
    <definedName name="_56_0">#REF!</definedName>
    <definedName name="_62_0">'[4]PAG_35'!#REF!</definedName>
    <definedName name="_bol52">'[1]PAG_35'!#REF!</definedName>
    <definedName name="_Imp1">#REF!</definedName>
    <definedName name="_Imp2">#REF!</definedName>
    <definedName name="_RM1">'[3]PAG19'!$B$3:$I$39</definedName>
    <definedName name="_RM2">'[3]PAG19'!$J$3:$P$39</definedName>
    <definedName name="_Sort" hidden="1">'[5]Indicadores'!#REF!</definedName>
    <definedName name="anexo">'[6]PAG_35'!#REF!</definedName>
    <definedName name="anexo_especial">'[7]PAG_37'!#REF!</definedName>
    <definedName name="anexos">'[8]PAG_35'!#REF!</definedName>
    <definedName name="Aportes">'[9]Ing-Egresos'!$I$166:$IV$171</definedName>
    <definedName name="Aportes1">'[9]Ing-Egresos'!$H$166:$IV$171</definedName>
    <definedName name="Area_1">'[10]LImites Javier'!$B$2:$Y$94</definedName>
    <definedName name="Area_2">'[10]LImites Javier'!$B$96:$Y$138</definedName>
    <definedName name="area1">#REF!</definedName>
    <definedName name="area2">#REF!</definedName>
    <definedName name="Área2">#REF!</definedName>
    <definedName name="area3">#REF!</definedName>
    <definedName name="area4">#REF!</definedName>
    <definedName name="Banco_Central_de_Reserva_del_Perú">'[9]Concen'!$C$10:$IV$10</definedName>
    <definedName name="Banco_Continental">'[9]Concen'!$C$15:$IV$15</definedName>
    <definedName name="Banco_de_Crédito_del_Perú">'[9]Concen'!$C$13:$IV$13</definedName>
    <definedName name="Banco_Internacional_del_Perú_S.A.A.">'[9]Concen'!$C$18:$IV$18</definedName>
    <definedName name="Banco_Santander_Central_Hispano___Perú">'[9]Concen'!$C$25:$IV$25</definedName>
    <definedName name="Banco_Wiese_Sudameris_S.A.">'[9]Concen'!$C$21:$IV$21</definedName>
    <definedName name="BankBoston__N.A.__Sucursal_del_Perú">'[9]Concen'!$C$22:$IV$22</definedName>
    <definedName name="Base">#REF!</definedName>
    <definedName name="bol03_98">'[1]PAG_35'!#REF!</definedName>
    <definedName name="CARTERA_ADMINISTRADA_SPP">'[9]Intru'!$247:$247</definedName>
    <definedName name="Cartera_AFP">'[11]Montos Set'!$A$1:$K$80</definedName>
    <definedName name="Cartera_SemActual">#REF!</definedName>
    <definedName name="Cartera_SemAnterior">#REF!</definedName>
    <definedName name="CartxInstru">'[12]Intru'!$5:$353</definedName>
    <definedName name="ccc">#REF!</definedName>
    <definedName name="Cementos_Lima_S.A.">'[9]Concen'!$C$11:$IV$11</definedName>
    <definedName name="Certera_SemAnterior">#REF!</definedName>
    <definedName name="chequeo">#REF!</definedName>
    <definedName name="Cía._De_Minas_Buenaventura_S.A.A.">'[9]Concen'!$C$6:$IV$6</definedName>
    <definedName name="Comparación">'[11]Montos Set'!$P$1:$Z$69</definedName>
    <definedName name="Comparativo">'[11]Montos Set'!$O$1:$Y$97</definedName>
    <definedName name="Credicorp_Ltd.">'[9]Concen'!$C$7:$IV$7</definedName>
    <definedName name="cua">'[8]PAG_35'!#REF!</definedName>
    <definedName name="cuado6">#REF!</definedName>
    <definedName name="cuadro">'[13]PAG_37'!#REF!</definedName>
    <definedName name="cuadro1">'[14]Hoja1'!$B$1:$K$67</definedName>
    <definedName name="cuadro2">'[14]Hoja1'!$B$68:$K$136</definedName>
    <definedName name="cuadro3">'[14]Hoja1'!$B$138:$J$207</definedName>
    <definedName name="cuadro4">'[14]Hoja1'!$B$208:$J$239</definedName>
    <definedName name="Cuadro5">'[14]Hoja3'!$B$5:$K$111</definedName>
    <definedName name="cuadro7">#REF!</definedName>
    <definedName name="cuadro9">#REF!</definedName>
    <definedName name="daklsñjfkjasñ">'[8]PAG_35'!#REF!</definedName>
    <definedName name="DatosExternos1">#REF!</definedName>
    <definedName name="deer">#REF!</definedName>
    <definedName name="dfasñljskña">'[8]PAG_35'!#REF!</definedName>
    <definedName name="dfsfd">#REF!</definedName>
    <definedName name="dklñfjadskfjañdf">'[15]PAG_33'!#REF!</definedName>
    <definedName name="dos">'[8]PAG_35'!#REF!</definedName>
    <definedName name="DStandard">'[12]VC_Shar'!$L$196:$Q$207</definedName>
    <definedName name="Edegel_S.A.A.">'[9]Concen'!$C$8:$IV$8</definedName>
    <definedName name="Edelnor_S.A.A.">'[9]Concen'!$C$16:$IV$16</definedName>
    <definedName name="EEV">'[16]Emisor e Instrumento'!$D$698:$E$65536</definedName>
    <definedName name="Emisores">'[9]Concen'!$D$4:$IV$25</definedName>
    <definedName name="ES">'[17]Datos'!$F$127:$G$146</definedName>
    <definedName name="evolfondo1">#REF!</definedName>
    <definedName name="evolfondo2">#REF!</definedName>
    <definedName name="evolfondo3">#REF!</definedName>
    <definedName name="evolfondos">#REF!</definedName>
    <definedName name="fadsfkañlj">#REF!,#REF!</definedName>
    <definedName name="fajkdlñfjafklñdfjak">'[18]PAG_34'!#REF!</definedName>
    <definedName name="Fecha">'[17]Datos'!$D$5</definedName>
    <definedName name="fgsg">'[8]PAG_35'!#REF!</definedName>
    <definedName name="FIN_3">'[19]CD3'!$Q$53</definedName>
    <definedName name="Fondo1">'[20]CAXEmisor'!#REF!</definedName>
    <definedName name="Fondo1a">#REF!</definedName>
    <definedName name="Fondo1b">#REF!</definedName>
    <definedName name="fondo1c">#REF!</definedName>
    <definedName name="Fondo2">'[20]CAXEmisor'!#REF!</definedName>
    <definedName name="Fondo2a">#REF!</definedName>
    <definedName name="fondo2c">#REF!</definedName>
    <definedName name="Fondo3">'[20]CAXEmisor'!#REF!</definedName>
    <definedName name="Fondo3a">#REF!</definedName>
    <definedName name="fondo3c">#REF!</definedName>
    <definedName name="FondodePensiones">'[9]Cartera'!$O$3:$X$155</definedName>
    <definedName name="FRE">#REF!</definedName>
    <definedName name="gfsg">'[21]PAG_33'!#REF!</definedName>
    <definedName name="Gobierno_Central">'[9]Concen'!$C$5:$IV$5</definedName>
    <definedName name="Gobierno_de_los_Estados_Unidos_de_América">'[9]Concen'!$C$23:$IV$23</definedName>
    <definedName name="GRTES">#REF!</definedName>
    <definedName name="GS">#REF!</definedName>
    <definedName name="gsfdgs">#REF!,#REF!,#REF!,#REF!,#REF!</definedName>
    <definedName name="hhh">'[22]PAG_33'!#REF!</definedName>
    <definedName name="HO">#REF!</definedName>
    <definedName name="HO_2">'[23]Sol-Tras(30)'!#REF!</definedName>
    <definedName name="horizonte">#REF!</definedName>
    <definedName name="II">'[1]PAG_35'!#REF!</definedName>
    <definedName name="IMP">#REF!,#REF!,#REF!,#REF!,#REF!</definedName>
    <definedName name="IMPR">#REF!,#REF!,#REF!</definedName>
    <definedName name="IMPRESION">#REF!,#REF!</definedName>
    <definedName name="IN">#REF!</definedName>
    <definedName name="IN_2">'[23]Sol-Tras(30)'!#REF!</definedName>
    <definedName name="INDICE">[24]!INDICE</definedName>
    <definedName name="indice2">'[25]CD 6'!#REF!</definedName>
    <definedName name="Inicio_1">'[19]CD 1-2'!$I$5</definedName>
    <definedName name="Inicio_3">'[19]CD3'!$D$9</definedName>
    <definedName name="Inicio_4">'[19]CD4'!$D$9</definedName>
    <definedName name="Inicio_a">'[26]UT'!#REF!</definedName>
    <definedName name="Inicio_F">'[19]Fondo'!$C$3</definedName>
    <definedName name="Inicio_UV1">'[19]CD 1-2'!$I$9</definedName>
    <definedName name="Inicio_V">'[19]Valor Cuota'!$G$3</definedName>
    <definedName name="Inicio_VC">'[19]Valor Cuota'!$G$4</definedName>
    <definedName name="Instrumentos">#REF!</definedName>
    <definedName name="integra">#REF!</definedName>
    <definedName name="INVALIDEZ">#REF!</definedName>
    <definedName name="ipc">#REF!</definedName>
    <definedName name="ita">'[27]CAXEmisor'!#REF!</definedName>
    <definedName name="itau">'[27]CAXEmisor'!#REF!</definedName>
    <definedName name="jhgfjh">#REF!,#REF!,#REF!</definedName>
    <definedName name="kghiog">#REF!,#REF!</definedName>
    <definedName name="Mesquetoca">'[9]Intru'!$E$5:$IV$7</definedName>
    <definedName name="mICHI">'[28]PAG40'!#REF!</definedName>
    <definedName name="Minsur_S.A.">'[9]Concen'!$C$9:$IV$9</definedName>
    <definedName name="normal">#REF!</definedName>
    <definedName name="normal2">#REF!</definedName>
    <definedName name="Nota">'[17]Datos'!$C$108</definedName>
    <definedName name="NV">#REF!</definedName>
    <definedName name="NV_2">'[23]Sol-Tras(30)'!#REF!</definedName>
    <definedName name="Ordenrent">'[29]Sol traspaso'!#REF!</definedName>
    <definedName name="Porcentaje">#REF!</definedName>
    <definedName name="porcentajes">#REF!</definedName>
    <definedName name="PR">#REF!</definedName>
    <definedName name="PR_2">'[23]Sol-Tras(30)'!#REF!</definedName>
    <definedName name="prima">#REF!</definedName>
    <definedName name="Procentaje">#REF!</definedName>
    <definedName name="profuturo">#REF!</definedName>
    <definedName name="Pruebita">'[9]Concen'!$B$5:$C$15</definedName>
    <definedName name="Rentab">'[9]Rent 12m'!$B$4:$K$141</definedName>
    <definedName name="Rentab1">'[9]Rent 12m'!$B$4:$Q$141</definedName>
    <definedName name="Rentabilidad_promedio">'[12]VC_Shar'!$L$181:$Q$194</definedName>
    <definedName name="rentames">'[29]Sol traspaso'!#REF!</definedName>
    <definedName name="rfd">'[8]PAG_35'!#REF!</definedName>
    <definedName name="RO">#REF!</definedName>
    <definedName name="RO_2">'[23]Sol-Tras(30)'!#REF!</definedName>
    <definedName name="sad">'[8]PAG_35'!#REF!</definedName>
    <definedName name="sadgfdfs">#REF!,#REF!</definedName>
    <definedName name="sdd">#REF!,#REF!,#REF!,#REF!,#REF!</definedName>
    <definedName name="sdsadfd">#REF!,#REF!,#REF!</definedName>
    <definedName name="sgfsg">#REF!</definedName>
    <definedName name="Sharpe">'[12]VC_Shar'!$L$224:$P$236</definedName>
    <definedName name="SOBREVIVENCIA">#REF!</definedName>
    <definedName name="Southern_Peru_Copper_Corporation">'[9]Concen'!$C$12:$IV$12</definedName>
    <definedName name="SPP">'[19]CD3'!$P$9</definedName>
    <definedName name="sss">#REF!,#REF!</definedName>
    <definedName name="State_Street_Bank_and_Trust_Company">'[9]Concen'!$C$24:$IV$24</definedName>
    <definedName name="Stock_A">'[26]UT'!#REF!</definedName>
    <definedName name="svs">'[30]PAG42'!#REF!</definedName>
    <definedName name="Tasa_libre_riesgo">'[12]VC_Shar'!$L$209:$O$221</definedName>
    <definedName name="Telefónica_del_Perú_S.A.A.">'[9]Concen'!$C$14:$IV$14</definedName>
    <definedName name="Todo">'[9]Concen'!$B$4:$BJ$26</definedName>
    <definedName name="UN">#REF!</definedName>
    <definedName name="UN_2">'[23]Sol-Tras(30)'!#REF!</definedName>
    <definedName name="Unión_de_Cerv._Peruanas_Backus_y_Johnston_S.A.A.">'[9]Concen'!$C$20:$IV$20</definedName>
    <definedName name="UNIÓN_VIDA">'[9]Intru'!$155:$155</definedName>
    <definedName name="unionvida">#REF!</definedName>
    <definedName name="uno">#REF!</definedName>
    <definedName name="UV">'[19]CD3'!$M$9</definedName>
    <definedName name="Valor_Cuota1">'[31]Valor Cuota'!$3:$7</definedName>
    <definedName name="Valor_Cuota2">'[31]Valor Cuota'!$11:$16</definedName>
    <definedName name="Valor_cuota3">'[31]Valor Cuota'!$19:$24</definedName>
    <definedName name="VC_Rentab">'[32]CD 1-2'!$A$1:$S$27</definedName>
    <definedName name="zssdd">#REF!</definedName>
  </definedNames>
  <calcPr fullCalcOnLoad="1"/>
</workbook>
</file>

<file path=xl/sharedStrings.xml><?xml version="1.0" encoding="utf-8"?>
<sst xmlns="http://schemas.openxmlformats.org/spreadsheetml/2006/main" count="209" uniqueCount="94">
  <si>
    <t>Obligaciones Técnicas e Inversiones Totales por Empresa de Seguros</t>
  </si>
  <si>
    <t>( En  Miles  de  Soles )</t>
  </si>
  <si>
    <t>Conceptos / Empresas</t>
  </si>
  <si>
    <t>Avla Perú</t>
  </si>
  <si>
    <t>BNP Paribas Cardif</t>
  </si>
  <si>
    <t>Chubb Perú</t>
  </si>
  <si>
    <t>Insur</t>
  </si>
  <si>
    <t>La Positiva</t>
  </si>
  <si>
    <t>La Positiva Vida</t>
  </si>
  <si>
    <t>Liberty</t>
  </si>
  <si>
    <t>Ohio National Vida</t>
  </si>
  <si>
    <t>Protecta</t>
  </si>
  <si>
    <t>Rímac</t>
  </si>
  <si>
    <t>Secrex</t>
  </si>
  <si>
    <t>TOTAL</t>
  </si>
  <si>
    <t>OBLIGACIONES TÉCNICAS (1)</t>
  </si>
  <si>
    <t>Reservas Técnicas</t>
  </si>
  <si>
    <t>Siniestros Pendientes</t>
  </si>
  <si>
    <t>Matemáticas de Vida</t>
  </si>
  <si>
    <t>Reservas Técnicas del Sistema Privado de Pensiones</t>
  </si>
  <si>
    <t>Seguro Previsional</t>
  </si>
  <si>
    <t>Pensiones de Invalidez y Sobrevivencia</t>
  </si>
  <si>
    <t>Pensiones de Jubilación</t>
  </si>
  <si>
    <t>Reserva de Riesgos en Curso</t>
  </si>
  <si>
    <t>Reserva para Riesgos Catastróficos</t>
  </si>
  <si>
    <t>Primas Diferidas</t>
  </si>
  <si>
    <t>Práctica Insegura</t>
  </si>
  <si>
    <t>Patrimonio de Solvencia</t>
  </si>
  <si>
    <t>Fondo de Garantía</t>
  </si>
  <si>
    <t>Requerimiento de Patrimonio Efectivo por Riesgo de Crédito</t>
  </si>
  <si>
    <t>Requerimiento de Patrimonio Efectivo Adicional por Ciclo Económico</t>
  </si>
  <si>
    <t xml:space="preserve">INVERSIONES Y ACTIVOS ELEGIBLES APLICADOS </t>
  </si>
  <si>
    <t>DE ACUERDO A LOS LÍMITES LEGALES (2)</t>
  </si>
  <si>
    <t>SUPERAVIT (DÉFICIT) DE INVERSIÓN   (2) - (1)</t>
  </si>
  <si>
    <t>INVERSIONES Y ACTIVOS  ELEGIBLES NO APLICADOS (3)</t>
  </si>
  <si>
    <t>INVERSIONES NO ELEGIBLES (4)</t>
  </si>
  <si>
    <t>INVERSIONES NO APLICADAS Y NO ELEGIBLES  (3) + (4)</t>
  </si>
  <si>
    <t>Obligaciones Técnicas e Inversiones Correspondientes a Seguros de Ramos Generales</t>
  </si>
  <si>
    <t>Obligaciones Técnicas e Inversiones Correspondientes a Seguros de Ramos de Vida</t>
  </si>
  <si>
    <t>Riesgos en Curso (Soat)</t>
  </si>
  <si>
    <t xml:space="preserve">Primas por Cobrar y préstamos con garantía de pólizas de seguros de vida </t>
  </si>
  <si>
    <t xml:space="preserve">Instrumentos Representativos de Deuda </t>
  </si>
  <si>
    <t xml:space="preserve">Instrumentos Representativos de Capital </t>
  </si>
  <si>
    <t xml:space="preserve">Inmuebles y otras formas de inversión inmobiliaria </t>
  </si>
  <si>
    <t xml:space="preserve">Otras Inversiones </t>
  </si>
  <si>
    <t>Nota: Información obtenida de los Anexos del Reglamento de las Inversiones de las Empresas de Seguros, Res. SBS Nº 1041-2016 (en adelante, el Reglamento), según lo declarado por las empresas a esta Superintendencia.</t>
  </si>
  <si>
    <t>Efectivo y Depósitos</t>
  </si>
  <si>
    <t>(2) Mediante Resolución SBS N° 1170-2018 (27/03/2018), se autorizó la fusión por absorción de Interseguro Compañía de Seguros S.A. con Seguros Sura S.A.</t>
  </si>
  <si>
    <t>(1) Mediante Resolución SBS N° 1446-2018 (16/04/2018), se autorizó ampliar sus operaciones de ramos de seguros de riesgos de vida y de riesgos generales.</t>
  </si>
  <si>
    <t xml:space="preserve">(6) Mediante Resolución SBS N° 1749-2020 (01/07/2020), se autorizó la disolución voluntaria y el inicio del proceso liquidatorio de Rigel Perú Compañía de Seguros de Vida. </t>
  </si>
  <si>
    <t xml:space="preserve">(5) Mediante Resolución SBS N° 278-2021 (28/01/2021), se autorizó la modificación parcial del estatuto social de Compañía de Seguros de Vida Cámara S.A. a Vivir Seguros Compañía de Seguros de Vida S.A. </t>
  </si>
  <si>
    <t>(4) Mediante Resolución SBS N° 2836-2017 (19/07/2017), se autorizó la fusión por absorción de El Pacífico Vida con El Pacífico Peruano Suiza. A partir del 01.08.2017 esta empresa se denomina Pacífico Compañía de Seguros y Reaseguros.</t>
  </si>
  <si>
    <t>(3) Mediante Resolución SBS N° 1724-2022 (25/05/2022), se autorizó la fusión por absorción de Mapfre Perú Vida Compañía de Seguros y Reaseguros S.A. con Mapfre Perú Compañía de Seguros y Reaseguros S.A.</t>
  </si>
  <si>
    <t>(5) Mediante Resolución SBS N° 2296-2019 (22/05/2019), se autorizó la modificación parcial del estatuto social de HDI Seguros S.A. a Qualitas Compañía de Seguros S.A.</t>
  </si>
  <si>
    <t xml:space="preserve">(4) Mediante Resolución SBS N° 2836-2017 (19/07/2017), se autorizó la fusión por absorción de El Pacífico Vida con El Pacífico Peruano Suiza. A partir del 01.08.2017 esta empresa se denomina Pacífico Compañía de Seguros y Reaseguros. </t>
  </si>
  <si>
    <t xml:space="preserve">(6) Mediante Resolución SBS N° 278-2021 (28/01/2021), se autorizó la modificación parcial del estatuto social de Compañía de Seguros de Vida Cámara S.A. a Vivir Seguros Compañía de Seguros de Vida S.A. </t>
  </si>
  <si>
    <t xml:space="preserve">(7) Mediante Resolución SBS N° 1749-2020 (01/07/2020), se autorizó la disolución voluntaria y el inicio del proceso liquidatorio de Rigel Perú Compañía de Seguros de Vida. </t>
  </si>
  <si>
    <t>(9) Incluye los activos señalados en el Reglamento, Artículo 25 literales a y b.</t>
  </si>
  <si>
    <t>(10) Incluye los activos señalados en el Reglamento, Artículo 25 literal c, Artículo 28 literal d y participaciones de fondos mutuos e inversión que invierten mayoritariamente en títulos de deuda.</t>
  </si>
  <si>
    <t>(11) Incluye los activos señalados en el Reglamento, Artículo 25 literales d, e, f y n, Artículo 28 literales a, b, c y h, y participaciones de fondos mutuos e inversión que no invierten principalmente en títulos de deuda.</t>
  </si>
  <si>
    <t>(12) Incluye los activos señalados en el Reglamento, Artículo 25 literales g y h, Artículo 28 literales e, f, y g.</t>
  </si>
  <si>
    <t>(13) Incluye los activos señalados en el Reglamento, Artículo 25 literales j, k, l, y m..</t>
  </si>
  <si>
    <t>(14) Incluye los activos señalados en el Reglamento, Artículo 25 literal i y Artículo 26 literal b.</t>
  </si>
  <si>
    <t>Otras Inversiones 14/</t>
  </si>
  <si>
    <t>Primas por Cobrar y préstamos con garantía de pólizas de seguros de vida 13/</t>
  </si>
  <si>
    <t>Inmuebles y otras formas de inversión inmobiliaria 12/</t>
  </si>
  <si>
    <t>Instrumentos Representativos de Capital 11/</t>
  </si>
  <si>
    <t>Instrumentos Representativos de Deuda 10/</t>
  </si>
  <si>
    <t>Efectivo y Depósitos 9/</t>
  </si>
  <si>
    <t>(7) Incluye los activos señalados en el Reglamento, Artículo 25 literales a y b.</t>
  </si>
  <si>
    <t>(8) Incluye los activos señalados en el Reglamento, Artículo 25 literal c, Artículo 28 literal d y participaciones de fondos mutuos e inversión que invierten mayoritariamente en títulos de deuda.</t>
  </si>
  <si>
    <t>(9) Incluye los activos señalados en el Reglamento, Artículo 25 literales d, e, f y n, Artículo 28 literales a, b, c y h, y participaciones de fondos mutuos e inversión que no invierten principalmente en títulos de deuda.</t>
  </si>
  <si>
    <t>(10) Incluye los activos señalados en el Reglamento, Artículo 25 literales g y h, Artículo 28 literales e, f, y g.</t>
  </si>
  <si>
    <t>(11) Incluye los activos señalados en el Reglamento, Artículo 25 literales j, k, l, y m..</t>
  </si>
  <si>
    <t>(12) Incluye los activos señalados en el Reglamento, Artículo 25 literal i y Artículo 26 literal b.</t>
  </si>
  <si>
    <t>Otras Inversiones 12/</t>
  </si>
  <si>
    <t>Primas por Cobrar y préstamos con garantía de pólizas de seguros de vida 11/</t>
  </si>
  <si>
    <t>Inmuebles y otras formas de inversión inmobiliaria 10/</t>
  </si>
  <si>
    <t>Instrumentos Representativos de Capital 9/</t>
  </si>
  <si>
    <t>Instrumentos Representativos de Deuda 8/</t>
  </si>
  <si>
    <t>Efectivo y Depósitos 7/</t>
  </si>
  <si>
    <t>(11) Incluye los activos señalados en el Reglamento, Artículo 25 literales j, k, l, y m.</t>
  </si>
  <si>
    <t>(8) Mediante Resolución SBS N° 3286-2020 (28/12/2020), se autorizó la disolución voluntaria y el inicio del proceso liquidatorio de COFACE Seguro de Crédito Perú S.A.</t>
  </si>
  <si>
    <t>(6) Mediante Resolución SBS N° 3286-2020 (28/12/2020), se autorizó la disolución voluntaria y el inicio del proceso liquidatorio de COFACE Seguro de Crédito Perú S.A.</t>
  </si>
  <si>
    <r>
      <t xml:space="preserve">Crecer Seguros </t>
    </r>
    <r>
      <rPr>
        <b/>
        <vertAlign val="superscript"/>
        <sz val="10"/>
        <rFont val="Arial Narrow"/>
        <family val="2"/>
      </rPr>
      <t>1</t>
    </r>
  </si>
  <si>
    <r>
      <t>Interseguro</t>
    </r>
    <r>
      <rPr>
        <b/>
        <vertAlign val="superscript"/>
        <sz val="10"/>
        <rFont val="Arial Narrow"/>
        <family val="2"/>
      </rPr>
      <t xml:space="preserve"> 2</t>
    </r>
  </si>
  <si>
    <r>
      <t xml:space="preserve">Mapfre Perú </t>
    </r>
    <r>
      <rPr>
        <b/>
        <vertAlign val="superscript"/>
        <sz val="10"/>
        <rFont val="Arial Narrow"/>
        <family val="2"/>
      </rPr>
      <t>3</t>
    </r>
  </si>
  <si>
    <r>
      <t xml:space="preserve">Pacífico Seguros </t>
    </r>
    <r>
      <rPr>
        <b/>
        <vertAlign val="superscript"/>
        <sz val="10"/>
        <rFont val="Arial Narrow"/>
        <family val="2"/>
      </rPr>
      <t>4</t>
    </r>
  </si>
  <si>
    <r>
      <t xml:space="preserve">Qualitas </t>
    </r>
    <r>
      <rPr>
        <b/>
        <vertAlign val="superscript"/>
        <sz val="10"/>
        <rFont val="Arial Narrow"/>
        <family val="2"/>
      </rPr>
      <t>5</t>
    </r>
  </si>
  <si>
    <r>
      <t xml:space="preserve">Interseguro </t>
    </r>
    <r>
      <rPr>
        <b/>
        <vertAlign val="superscript"/>
        <sz val="10"/>
        <rFont val="Arial Narrow"/>
        <family val="2"/>
      </rPr>
      <t>2</t>
    </r>
  </si>
  <si>
    <r>
      <t xml:space="preserve">Vivir Seguros </t>
    </r>
    <r>
      <rPr>
        <b/>
        <vertAlign val="superscript"/>
        <sz val="10"/>
        <rFont val="Arial Narrow"/>
        <family val="2"/>
      </rPr>
      <t>5</t>
    </r>
  </si>
  <si>
    <r>
      <t>Qualitas</t>
    </r>
    <r>
      <rPr>
        <b/>
        <vertAlign val="superscript"/>
        <sz val="10"/>
        <rFont val="Arial Narrow"/>
        <family val="2"/>
      </rPr>
      <t xml:space="preserve"> 5</t>
    </r>
  </si>
  <si>
    <r>
      <t xml:space="preserve">Vivir Seguros </t>
    </r>
    <r>
      <rPr>
        <b/>
        <vertAlign val="superscript"/>
        <sz val="10"/>
        <rFont val="Arial Narrow"/>
        <family val="2"/>
      </rPr>
      <t>6</t>
    </r>
  </si>
  <si>
    <t>Al 30 de abril del 2023</t>
  </si>
</sst>
</file>

<file path=xl/styles.xml><?xml version="1.0" encoding="utf-8"?>
<styleSheet xmlns="http://schemas.openxmlformats.org/spreadsheetml/2006/main">
  <numFmts count="31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_(* #,##0.00_);_(* \(#,##0.00\);_(* &quot;-&quot;??_);_(@_)"/>
    <numFmt numFmtId="165" formatCode="_-&quot;S/.&quot;* #,##0.00_-;\-&quot;S/.&quot;* #,##0.00_-;_-&quot;S/.&quot;* &quot;-&quot;??_-;_-@_-"/>
    <numFmt numFmtId="166" formatCode="#,##0.00\ &quot;€&quot;;[Red]\-#,##0.00\ &quot;€&quot;"/>
    <numFmt numFmtId="167" formatCode="_-* #,##0.00\ _€_-;\-* #,##0.00\ _€_-;_-* &quot;-&quot;??\ _€_-;_-@_-"/>
    <numFmt numFmtId="168" formatCode="_ * #,##0_ ;_ * \-#,##0_ ;_ * &quot;-&quot;_ ;_ @_ "/>
    <numFmt numFmtId="169" formatCode="_ * #,##0.00_ ;_ * \-#,##0.00_ ;_ * &quot;-&quot;??_ ;_ @_ "/>
    <numFmt numFmtId="170" formatCode="_(* #\ ###\ ##0_);_(* \(#\ ###\ ##0\)__;* &quot;-&quot;??;_(@_)"/>
    <numFmt numFmtId="171" formatCode="_(* #\ ###\ ##0_);_(* \(#\ ###\ ##0\);_(* &quot;-&quot;_);_(@_)"/>
    <numFmt numFmtId="172" formatCode="\$#.00"/>
    <numFmt numFmtId="173" formatCode="_-* #,##0.00\ [$€]_-;\-* #,##0.00\ [$€]_-;_-* &quot;-&quot;??\ [$€]_-;_-@_-"/>
    <numFmt numFmtId="174" formatCode="_([$€-2]\ * #,##0.00_);_([$€-2]\ * \(#,##0.00\);_([$€-2]\ * &quot;-&quot;??_)"/>
    <numFmt numFmtId="175" formatCode="_([$€-2]\ * #.##0.00_);_([$€-2]\ * \(#.##0.00\);_([$€-2]\ * &quot;-&quot;??_)"/>
    <numFmt numFmtId="176" formatCode="#.00"/>
    <numFmt numFmtId="177" formatCode="_(* #,##0_);_(* \(#,##0\);_(* &quot;-&quot;_);_(@_)"/>
    <numFmt numFmtId="178" formatCode="&quot;S/.&quot;\ #,##0.00_);[Red]\(&quot;S/.&quot;\ #,##0.00\)"/>
    <numFmt numFmtId="179" formatCode="&quot;€&quot;\ #,##0.00_);[Red]\(&quot;€&quot;\ #,##0.00\)"/>
    <numFmt numFmtId="180" formatCode="0.000"/>
    <numFmt numFmtId="181" formatCode="_ #,##0.0__\ ;_ \-#,##0.0__\ ;_ \ &quot;-.-&quot;__\ ;_ @__"/>
    <numFmt numFmtId="182" formatCode="_ #,##0.0__\ ;_ \-#,##0.0__\ ;_ \ &quot;-.-&quot;__\ ;_ @\ __"/>
    <numFmt numFmtId="183" formatCode="_-&quot;€&quot;* #,##0.00_-;\-&quot;€&quot;* #,##0.00_-;_-&quot;€&quot;* &quot;-&quot;??_-;_-@_-"/>
    <numFmt numFmtId="184" formatCode="\$#,##0\ ;\(\$#,##0\)"/>
    <numFmt numFmtId="185" formatCode="_ * #,##0_ ;_ * \-#,##0_ ;_ * &quot;-&quot;_ ;_ @_ \l"/>
    <numFmt numFmtId="186" formatCode="%#.00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26.5"/>
      <name val="Times New Roman"/>
      <family val="1"/>
    </font>
    <font>
      <sz val="28"/>
      <name val="Times New Roman"/>
      <family val="1"/>
    </font>
    <font>
      <b/>
      <sz val="16"/>
      <name val="Times New Roman"/>
      <family val="1"/>
    </font>
    <font>
      <sz val="14.5"/>
      <name val="Times New Roman"/>
      <family val="1"/>
    </font>
    <font>
      <sz val="16"/>
      <name val="Times New Roman"/>
      <family val="1"/>
    </font>
    <font>
      <b/>
      <sz val="8"/>
      <name val="Times New Roman"/>
      <family val="1"/>
    </font>
    <font>
      <b/>
      <sz val="13"/>
      <name val="Times New Roman"/>
      <family val="1"/>
    </font>
    <font>
      <sz val="8"/>
      <name val="Arial Narrow"/>
      <family val="2"/>
    </font>
    <font>
      <b/>
      <sz val="9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8"/>
      <color indexed="22"/>
      <name val="Arial"/>
      <family val="2"/>
    </font>
    <font>
      <b/>
      <sz val="12"/>
      <color indexed="22"/>
      <name val="Arial"/>
      <family val="2"/>
    </font>
    <font>
      <b/>
      <sz val="11"/>
      <color indexed="52"/>
      <name val="Calibri"/>
      <family val="2"/>
    </font>
    <font>
      <sz val="10"/>
      <name val="MS Sans Serif"/>
      <family val="2"/>
    </font>
    <font>
      <sz val="11"/>
      <color indexed="52"/>
      <name val="Calibri"/>
      <family val="2"/>
    </font>
    <font>
      <sz val="1"/>
      <color indexed="8"/>
      <name val="Courier"/>
      <family val="3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name val="Univers (WN)"/>
      <family val="0"/>
    </font>
    <font>
      <sz val="10"/>
      <name val="Courier"/>
      <family val="3"/>
    </font>
    <font>
      <sz val="12"/>
      <color indexed="8"/>
      <name val="Arial"/>
      <family val="2"/>
    </font>
    <font>
      <i/>
      <sz val="1"/>
      <color indexed="8"/>
      <name val="Courier"/>
      <family val="3"/>
    </font>
    <font>
      <sz val="12"/>
      <color indexed="24"/>
      <name val="Arial"/>
      <family val="2"/>
    </font>
    <font>
      <sz val="10"/>
      <color indexed="22"/>
      <name val="Arial"/>
      <family val="2"/>
    </font>
    <font>
      <b/>
      <sz val="18"/>
      <color indexed="24"/>
      <name val="Arial"/>
      <family val="2"/>
    </font>
    <font>
      <b/>
      <sz val="1"/>
      <color indexed="8"/>
      <name val="Courier"/>
      <family val="3"/>
    </font>
    <font>
      <b/>
      <sz val="12"/>
      <color indexed="24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Univers (WN)"/>
      <family val="0"/>
    </font>
    <font>
      <sz val="11"/>
      <color indexed="20"/>
      <name val="Calibri"/>
      <family val="2"/>
    </font>
    <font>
      <sz val="11"/>
      <name val="Arial Narrow"/>
      <family val="2"/>
    </font>
    <font>
      <sz val="10"/>
      <name val="Times New Roman"/>
      <family val="1"/>
    </font>
    <font>
      <sz val="11"/>
      <color indexed="60"/>
      <name val="Calibri"/>
      <family val="2"/>
    </font>
    <font>
      <sz val="12"/>
      <name val="Times New Roman"/>
      <family val="1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25"/>
      <name val="Times New Roman"/>
      <family val="1"/>
    </font>
    <font>
      <sz val="15"/>
      <name val="Times New Roman"/>
      <family val="1"/>
    </font>
    <font>
      <b/>
      <sz val="13.5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Arial Narrow"/>
      <family val="2"/>
    </font>
    <font>
      <sz val="8"/>
      <color indexed="8"/>
      <name val="Arial"/>
      <family val="2"/>
    </font>
    <font>
      <b/>
      <vertAlign val="superscript"/>
      <sz val="10"/>
      <name val="Arial Narrow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sz val="9"/>
      <color indexed="22"/>
      <name val="Calibri"/>
      <family val="2"/>
    </font>
    <font>
      <sz val="9"/>
      <color indexed="22"/>
      <name val="Arial Narrow"/>
      <family val="2"/>
    </font>
    <font>
      <sz val="10"/>
      <color indexed="22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0" tint="-0.04997999966144562"/>
      <name val="Calibri"/>
      <family val="2"/>
    </font>
    <font>
      <sz val="9"/>
      <color theme="0" tint="-0.04997999966144562"/>
      <name val="Arial Narrow"/>
      <family val="2"/>
    </font>
    <font>
      <sz val="10"/>
      <color theme="0" tint="-0.04997999966144562"/>
      <name val="Arial Narrow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double">
        <color indexed="10"/>
      </bottom>
    </border>
    <border>
      <left/>
      <right style="medium">
        <color indexed="63"/>
      </right>
      <top/>
      <bottom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 style="thin"/>
      <bottom style="double"/>
    </border>
    <border>
      <left/>
      <right/>
      <top style="double"/>
      <bottom/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 style="thick"/>
    </border>
    <border>
      <left/>
      <right/>
      <top style="thick"/>
      <bottom style="thin"/>
    </border>
  </borders>
  <cellStyleXfs count="41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1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" fillId="13" borderId="0" applyNumberFormat="0" applyBorder="0" applyAlignment="0" applyProtection="0"/>
    <xf numFmtId="0" fontId="0" fillId="10" borderId="0" applyNumberFormat="0" applyBorder="0" applyAlignment="0" applyProtection="0"/>
    <xf numFmtId="0" fontId="0" fillId="16" borderId="0" applyNumberFormat="0" applyBorder="0" applyAlignment="0" applyProtection="0"/>
    <xf numFmtId="0" fontId="1" fillId="4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1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23" borderId="0" applyNumberFormat="0" applyBorder="0" applyAlignment="0" applyProtection="0"/>
    <xf numFmtId="0" fontId="1" fillId="4" borderId="0" applyNumberFormat="0" applyBorder="0" applyAlignment="0" applyProtection="0"/>
    <xf numFmtId="0" fontId="0" fillId="17" borderId="0" applyNumberFormat="0" applyBorder="0" applyAlignment="0" applyProtection="0"/>
    <xf numFmtId="0" fontId="0" fillId="24" borderId="0" applyNumberFormat="0" applyBorder="0" applyAlignment="0" applyProtection="0"/>
    <xf numFmtId="0" fontId="1" fillId="25" borderId="0" applyNumberFormat="0" applyBorder="0" applyAlignment="0" applyProtection="0"/>
    <xf numFmtId="0" fontId="0" fillId="10" borderId="0" applyNumberFormat="0" applyBorder="0" applyAlignment="0" applyProtection="0"/>
    <xf numFmtId="0" fontId="68" fillId="26" borderId="0" applyNumberFormat="0" applyBorder="0" applyAlignment="0" applyProtection="0"/>
    <xf numFmtId="0" fontId="16" fillId="27" borderId="0" applyNumberFormat="0" applyBorder="0" applyAlignment="0" applyProtection="0"/>
    <xf numFmtId="0" fontId="68" fillId="17" borderId="0" applyNumberFormat="0" applyBorder="0" applyAlignment="0" applyProtection="0"/>
    <xf numFmtId="0" fontId="68" fillId="28" borderId="0" applyNumberFormat="0" applyBorder="0" applyAlignment="0" applyProtection="0"/>
    <xf numFmtId="0" fontId="16" fillId="7" borderId="0" applyNumberFormat="0" applyBorder="0" applyAlignment="0" applyProtection="0"/>
    <xf numFmtId="0" fontId="68" fillId="29" borderId="0" applyNumberFormat="0" applyBorder="0" applyAlignment="0" applyProtection="0"/>
    <xf numFmtId="0" fontId="68" fillId="30" borderId="0" applyNumberFormat="0" applyBorder="0" applyAlignment="0" applyProtection="0"/>
    <xf numFmtId="0" fontId="16" fillId="20" borderId="0" applyNumberFormat="0" applyBorder="0" applyAlignment="0" applyProtection="0"/>
    <xf numFmtId="0" fontId="68" fillId="25" borderId="0" applyNumberFormat="0" applyBorder="0" applyAlignment="0" applyProtection="0"/>
    <xf numFmtId="0" fontId="68" fillId="31" borderId="0" applyNumberFormat="0" applyBorder="0" applyAlignment="0" applyProtection="0"/>
    <xf numFmtId="0" fontId="16" fillId="32" borderId="0" applyNumberFormat="0" applyBorder="0" applyAlignment="0" applyProtection="0"/>
    <xf numFmtId="0" fontId="68" fillId="6" borderId="0" applyNumberFormat="0" applyBorder="0" applyAlignment="0" applyProtection="0"/>
    <xf numFmtId="0" fontId="68" fillId="33" borderId="0" applyNumberFormat="0" applyBorder="0" applyAlignment="0" applyProtection="0"/>
    <xf numFmtId="0" fontId="16" fillId="34" borderId="0" applyNumberFormat="0" applyBorder="0" applyAlignment="0" applyProtection="0"/>
    <xf numFmtId="0" fontId="68" fillId="17" borderId="0" applyNumberFormat="0" applyBorder="0" applyAlignment="0" applyProtection="0"/>
    <xf numFmtId="0" fontId="68" fillId="35" borderId="0" applyNumberFormat="0" applyBorder="0" applyAlignment="0" applyProtection="0"/>
    <xf numFmtId="0" fontId="16" fillId="36" borderId="0" applyNumberFormat="0" applyBorder="0" applyAlignment="0" applyProtection="0"/>
    <xf numFmtId="0" fontId="68" fillId="7" borderId="0" applyNumberFormat="0" applyBorder="0" applyAlignment="0" applyProtection="0"/>
    <xf numFmtId="0" fontId="17" fillId="9" borderId="0" applyNumberFormat="0" applyBorder="0" applyAlignment="0" applyProtection="0"/>
    <xf numFmtId="0" fontId="69" fillId="17" borderId="0" applyNumberFormat="0" applyBorder="0" applyAlignment="0" applyProtection="0"/>
    <xf numFmtId="0" fontId="69" fillId="37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0" fillId="38" borderId="1" applyNumberFormat="0" applyAlignment="0" applyProtection="0"/>
    <xf numFmtId="0" fontId="20" fillId="39" borderId="2" applyNumberFormat="0" applyAlignment="0" applyProtection="0"/>
    <xf numFmtId="0" fontId="55" fillId="40" borderId="1" applyNumberFormat="0" applyAlignment="0" applyProtection="0"/>
    <xf numFmtId="0" fontId="21" fillId="0" borderId="0">
      <alignment/>
      <protection/>
    </xf>
    <xf numFmtId="0" fontId="71" fillId="41" borderId="3" applyNumberFormat="0" applyAlignment="0" applyProtection="0"/>
    <xf numFmtId="0" fontId="71" fillId="41" borderId="3" applyNumberFormat="0" applyAlignment="0" applyProtection="0"/>
    <xf numFmtId="0" fontId="72" fillId="0" borderId="4" applyNumberFormat="0" applyFill="0" applyAlignment="0" applyProtection="0"/>
    <xf numFmtId="0" fontId="22" fillId="0" borderId="5" applyNumberFormat="0" applyFill="0" applyAlignment="0" applyProtection="0"/>
    <xf numFmtId="0" fontId="57" fillId="0" borderId="6" applyNumberFormat="0" applyFill="0" applyAlignment="0" applyProtection="0"/>
    <xf numFmtId="4" fontId="23" fillId="0" borderId="0">
      <alignment/>
      <protection locked="0"/>
    </xf>
    <xf numFmtId="172" fontId="23" fillId="0" borderId="0">
      <alignment/>
      <protection locked="0"/>
    </xf>
    <xf numFmtId="0" fontId="23" fillId="0" borderId="0">
      <alignment/>
      <protection locked="0"/>
    </xf>
    <xf numFmtId="0" fontId="21" fillId="0" borderId="7">
      <alignment/>
      <protection/>
    </xf>
    <xf numFmtId="0" fontId="73" fillId="0" borderId="8" applyNumberFormat="0" applyFill="0" applyAlignment="0" applyProtection="0"/>
    <xf numFmtId="0" fontId="7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68" fillId="42" borderId="0" applyNumberFormat="0" applyBorder="0" applyAlignment="0" applyProtection="0"/>
    <xf numFmtId="0" fontId="16" fillId="43" borderId="0" applyNumberFormat="0" applyBorder="0" applyAlignment="0" applyProtection="0"/>
    <xf numFmtId="0" fontId="68" fillId="44" borderId="0" applyNumberFormat="0" applyBorder="0" applyAlignment="0" applyProtection="0"/>
    <xf numFmtId="0" fontId="68" fillId="45" borderId="0" applyNumberFormat="0" applyBorder="0" applyAlignment="0" applyProtection="0"/>
    <xf numFmtId="0" fontId="16" fillId="46" borderId="0" applyNumberFormat="0" applyBorder="0" applyAlignment="0" applyProtection="0"/>
    <xf numFmtId="0" fontId="68" fillId="29" borderId="0" applyNumberFormat="0" applyBorder="0" applyAlignment="0" applyProtection="0"/>
    <xf numFmtId="0" fontId="68" fillId="47" borderId="0" applyNumberFormat="0" applyBorder="0" applyAlignment="0" applyProtection="0"/>
    <xf numFmtId="0" fontId="16" fillId="48" borderId="0" applyNumberFormat="0" applyBorder="0" applyAlignment="0" applyProtection="0"/>
    <xf numFmtId="0" fontId="68" fillId="25" borderId="0" applyNumberFormat="0" applyBorder="0" applyAlignment="0" applyProtection="0"/>
    <xf numFmtId="0" fontId="68" fillId="49" borderId="0" applyNumberFormat="0" applyBorder="0" applyAlignment="0" applyProtection="0"/>
    <xf numFmtId="0" fontId="16" fillId="32" borderId="0" applyNumberFormat="0" applyBorder="0" applyAlignment="0" applyProtection="0"/>
    <xf numFmtId="0" fontId="68" fillId="50" borderId="0" applyNumberFormat="0" applyBorder="0" applyAlignment="0" applyProtection="0"/>
    <xf numFmtId="0" fontId="68" fillId="51" borderId="0" applyNumberFormat="0" applyBorder="0" applyAlignment="0" applyProtection="0"/>
    <xf numFmtId="0" fontId="68" fillId="51" borderId="0" applyNumberFormat="0" applyBorder="0" applyAlignment="0" applyProtection="0"/>
    <xf numFmtId="0" fontId="68" fillId="52" borderId="0" applyNumberFormat="0" applyBorder="0" applyAlignment="0" applyProtection="0"/>
    <xf numFmtId="0" fontId="16" fillId="29" borderId="0" applyNumberFormat="0" applyBorder="0" applyAlignment="0" applyProtection="0"/>
    <xf numFmtId="0" fontId="68" fillId="46" borderId="0" applyNumberFormat="0" applyBorder="0" applyAlignment="0" applyProtection="0"/>
    <xf numFmtId="0" fontId="75" fillId="53" borderId="1" applyNumberFormat="0" applyAlignment="0" applyProtection="0"/>
    <xf numFmtId="0" fontId="25" fillId="13" borderId="2" applyNumberFormat="0" applyAlignment="0" applyProtection="0"/>
    <xf numFmtId="0" fontId="75" fillId="21" borderId="1" applyNumberFormat="0" applyAlignment="0" applyProtection="0"/>
    <xf numFmtId="173" fontId="11" fillId="0" borderId="0" applyFont="0" applyFill="0" applyBorder="0" applyAlignment="0" applyProtection="0"/>
    <xf numFmtId="174" fontId="26" fillId="0" borderId="0" applyFont="0" applyFill="0" applyBorder="0" applyAlignment="0" applyProtection="0"/>
    <xf numFmtId="173" fontId="27" fillId="0" borderId="0" applyFont="0" applyFill="0" applyBorder="0" applyAlignment="0" applyProtection="0"/>
    <xf numFmtId="174" fontId="26" fillId="0" borderId="0" applyFont="0" applyFill="0" applyBorder="0" applyAlignment="0" applyProtection="0"/>
    <xf numFmtId="174" fontId="26" fillId="0" borderId="0" applyFont="0" applyFill="0" applyBorder="0" applyAlignment="0" applyProtection="0"/>
    <xf numFmtId="174" fontId="26" fillId="0" borderId="0" applyFont="0" applyFill="0" applyBorder="0" applyAlignment="0" applyProtection="0"/>
    <xf numFmtId="174" fontId="26" fillId="0" borderId="0" applyFont="0" applyFill="0" applyBorder="0" applyAlignment="0" applyProtection="0"/>
    <xf numFmtId="174" fontId="26" fillId="0" borderId="0" applyFont="0" applyFill="0" applyBorder="0" applyAlignment="0" applyProtection="0"/>
    <xf numFmtId="174" fontId="26" fillId="0" borderId="0" applyFont="0" applyFill="0" applyBorder="0" applyAlignment="0" applyProtection="0"/>
    <xf numFmtId="174" fontId="14" fillId="0" borderId="0" applyFont="0" applyFill="0" applyBorder="0" applyAlignment="0" applyProtection="0"/>
    <xf numFmtId="175" fontId="26" fillId="0" borderId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3" fillId="0" borderId="0">
      <alignment/>
      <protection locked="0"/>
    </xf>
    <xf numFmtId="0" fontId="28" fillId="0" borderId="0" applyNumberFormat="0" applyFont="0" applyFill="0" applyBorder="0" applyAlignment="0" applyProtection="0"/>
    <xf numFmtId="0" fontId="23" fillId="0" borderId="0">
      <alignment/>
      <protection locked="0"/>
    </xf>
    <xf numFmtId="0" fontId="28" fillId="0" borderId="0" applyNumberFormat="0" applyFont="0" applyFill="0" applyBorder="0" applyAlignment="0" applyProtection="0"/>
    <xf numFmtId="0" fontId="29" fillId="0" borderId="0">
      <alignment/>
      <protection locked="0"/>
    </xf>
    <xf numFmtId="0" fontId="28" fillId="0" borderId="0" applyNumberFormat="0" applyFont="0" applyFill="0" applyBorder="0" applyAlignment="0" applyProtection="0"/>
    <xf numFmtId="0" fontId="23" fillId="0" borderId="0">
      <alignment/>
      <protection locked="0"/>
    </xf>
    <xf numFmtId="0" fontId="28" fillId="0" borderId="0" applyNumberFormat="0" applyFont="0" applyFill="0" applyBorder="0" applyAlignment="0" applyProtection="0"/>
    <xf numFmtId="0" fontId="23" fillId="0" borderId="0">
      <alignment/>
      <protection locked="0"/>
    </xf>
    <xf numFmtId="0" fontId="28" fillId="0" borderId="0" applyNumberFormat="0" applyFont="0" applyFill="0" applyBorder="0" applyAlignment="0" applyProtection="0"/>
    <xf numFmtId="0" fontId="23" fillId="0" borderId="0">
      <alignment/>
      <protection locked="0"/>
    </xf>
    <xf numFmtId="0" fontId="28" fillId="0" borderId="0" applyNumberFormat="0" applyFont="0" applyFill="0" applyBorder="0" applyAlignment="0" applyProtection="0"/>
    <xf numFmtId="0" fontId="29" fillId="0" borderId="0">
      <alignment/>
      <protection locked="0"/>
    </xf>
    <xf numFmtId="0" fontId="30" fillId="0" borderId="0" applyNumberForma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15" fontId="14" fillId="0" borderId="9" applyFill="0" applyBorder="0" applyProtection="0">
      <alignment horizontal="center" wrapText="1" shrinkToFit="1"/>
    </xf>
    <xf numFmtId="15" fontId="14" fillId="0" borderId="9" applyFill="0" applyBorder="0" applyProtection="0">
      <alignment horizontal="center" wrapText="1" shrinkToFit="1"/>
    </xf>
    <xf numFmtId="15" fontId="14" fillId="0" borderId="9" applyFill="0" applyBorder="0" applyProtection="0">
      <alignment horizontal="center" wrapText="1" shrinkToFit="1"/>
    </xf>
    <xf numFmtId="15" fontId="14" fillId="0" borderId="9" applyFill="0" applyBorder="0" applyProtection="0">
      <alignment horizontal="center" wrapText="1" shrinkToFit="1"/>
    </xf>
    <xf numFmtId="15" fontId="14" fillId="0" borderId="9" applyFill="0" applyBorder="0" applyProtection="0">
      <alignment horizontal="center" wrapText="1" shrinkToFit="1"/>
    </xf>
    <xf numFmtId="15" fontId="14" fillId="0" borderId="9" applyFill="0" applyBorder="0" applyProtection="0">
      <alignment horizontal="center" wrapText="1" shrinkToFit="1"/>
    </xf>
    <xf numFmtId="15" fontId="14" fillId="0" borderId="9" applyFill="0" applyBorder="0" applyProtection="0">
      <alignment horizontal="center" wrapText="1" shrinkToFit="1"/>
    </xf>
    <xf numFmtId="15" fontId="14" fillId="0" borderId="9" applyFill="0" applyBorder="0" applyProtection="0">
      <alignment horizontal="center" wrapText="1" shrinkToFit="1"/>
    </xf>
    <xf numFmtId="15" fontId="14" fillId="0" borderId="9" applyFill="0" applyBorder="0" applyProtection="0">
      <alignment horizontal="center" wrapText="1" shrinkToFit="1"/>
    </xf>
    <xf numFmtId="15" fontId="14" fillId="0" borderId="9" applyFill="0" applyBorder="0" applyProtection="0">
      <alignment horizontal="center" wrapText="1" shrinkToFit="1"/>
    </xf>
    <xf numFmtId="15" fontId="14" fillId="0" borderId="9" applyFill="0" applyBorder="0" applyProtection="0">
      <alignment horizontal="center" wrapText="1" shrinkToFit="1"/>
    </xf>
    <xf numFmtId="2" fontId="30" fillId="0" borderId="0" applyFill="0" applyBorder="0" applyAlignment="0" applyProtection="0"/>
    <xf numFmtId="2" fontId="31" fillId="0" borderId="0" applyFont="0" applyFill="0" applyBorder="0" applyAlignment="0" applyProtection="0"/>
    <xf numFmtId="2" fontId="31" fillId="0" borderId="0" applyFont="0" applyFill="0" applyBorder="0" applyAlignment="0" applyProtection="0"/>
    <xf numFmtId="2" fontId="30" fillId="0" borderId="0" applyFill="0" applyBorder="0" applyAlignment="0" applyProtection="0"/>
    <xf numFmtId="1" fontId="14" fillId="0" borderId="0" applyFont="0" applyFill="0" applyBorder="0" applyAlignment="0" applyProtection="0"/>
    <xf numFmtId="1" fontId="14" fillId="0" borderId="0" applyFont="0" applyFill="0" applyBorder="0" applyAlignment="0" applyProtection="0"/>
    <xf numFmtId="1" fontId="14" fillId="0" borderId="0" applyFont="0" applyFill="0" applyBorder="0" applyAlignment="0" applyProtection="0"/>
    <xf numFmtId="1" fontId="14" fillId="0" borderId="0" applyFont="0" applyFill="0" applyBorder="0" applyAlignment="0" applyProtection="0"/>
    <xf numFmtId="1" fontId="14" fillId="0" borderId="0" applyFont="0" applyFill="0" applyBorder="0" applyAlignment="0" applyProtection="0"/>
    <xf numFmtId="176" fontId="23" fillId="0" borderId="0">
      <alignment/>
      <protection locked="0"/>
    </xf>
    <xf numFmtId="176" fontId="23" fillId="0" borderId="0">
      <alignment/>
      <protection locked="0"/>
    </xf>
    <xf numFmtId="0" fontId="32" fillId="0" borderId="0" applyNumberFormat="0" applyFill="0" applyBorder="0" applyAlignment="0" applyProtection="0"/>
    <xf numFmtId="0" fontId="33" fillId="0" borderId="0">
      <alignment/>
      <protection locked="0"/>
    </xf>
    <xf numFmtId="0" fontId="34" fillId="0" borderId="0" applyNumberFormat="0" applyFill="0" applyBorder="0" applyAlignment="0" applyProtection="0"/>
    <xf numFmtId="0" fontId="33" fillId="0" borderId="0">
      <alignment/>
      <protection locked="0"/>
    </xf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76" fillId="54" borderId="0" applyNumberFormat="0" applyBorder="0" applyAlignment="0" applyProtection="0"/>
    <xf numFmtId="0" fontId="37" fillId="6" borderId="0" applyNumberFormat="0" applyBorder="0" applyAlignment="0" applyProtection="0"/>
    <xf numFmtId="0" fontId="76" fillId="12" borderId="0" applyNumberFormat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14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69" fontId="38" fillId="0" borderId="0" applyFont="0" applyFill="0" applyBorder="0" applyAlignment="0" applyProtection="0"/>
    <xf numFmtId="166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9" fontId="0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81" fontId="39" fillId="0" borderId="0" applyFont="0" applyFill="0" applyBorder="0" applyAlignment="0" applyProtection="0"/>
    <xf numFmtId="182" fontId="39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3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83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83" fontId="26" fillId="0" borderId="0" applyFont="0" applyFill="0" applyBorder="0" applyAlignment="0" applyProtection="0"/>
    <xf numFmtId="184" fontId="31" fillId="0" borderId="0" applyFont="0" applyFill="0" applyBorder="0" applyAlignment="0" applyProtection="0"/>
    <xf numFmtId="0" fontId="77" fillId="55" borderId="0" applyNumberFormat="0" applyBorder="0" applyAlignment="0" applyProtection="0"/>
    <xf numFmtId="0" fontId="40" fillId="21" borderId="0" applyNumberFormat="0" applyBorder="0" applyAlignment="0" applyProtection="0"/>
    <xf numFmtId="0" fontId="59" fillId="55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1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 applyFill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26" fillId="0" borderId="0">
      <alignment/>
      <protection/>
    </xf>
    <xf numFmtId="0" fontId="14" fillId="0" borderId="0">
      <alignment/>
      <protection/>
    </xf>
    <xf numFmtId="0" fontId="26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38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26" fillId="0" borderId="0">
      <alignment/>
      <protection/>
    </xf>
    <xf numFmtId="0" fontId="1" fillId="0" borderId="0">
      <alignment/>
      <protection/>
    </xf>
    <xf numFmtId="0" fontId="2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6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56" borderId="10" applyNumberFormat="0" applyFont="0" applyAlignment="0" applyProtection="0"/>
    <xf numFmtId="0" fontId="14" fillId="10" borderId="11" applyNumberFormat="0" applyFont="0" applyAlignment="0" applyProtection="0"/>
    <xf numFmtId="0" fontId="1" fillId="56" borderId="10" applyNumberFormat="0" applyFont="0" applyAlignment="0" applyProtection="0"/>
    <xf numFmtId="185" fontId="41" fillId="0" borderId="0" applyFont="0" applyFill="0" applyBorder="0" applyAlignment="0" applyProtection="0"/>
    <xf numFmtId="185" fontId="41" fillId="0" borderId="0" applyFont="0" applyFill="0" applyBorder="0" applyAlignment="0" applyProtection="0"/>
    <xf numFmtId="185" fontId="41" fillId="0" borderId="0" applyFont="0" applyFill="0" applyBorder="0" applyAlignment="0" applyProtection="0"/>
    <xf numFmtId="186" fontId="23" fillId="0" borderId="0">
      <alignment/>
      <protection locked="0"/>
    </xf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3" fontId="31" fillId="0" borderId="0" applyFont="0" applyFill="0" applyBorder="0" applyAlignment="0" applyProtection="0"/>
    <xf numFmtId="0" fontId="78" fillId="38" borderId="12" applyNumberFormat="0" applyAlignment="0" applyProtection="0"/>
    <xf numFmtId="0" fontId="42" fillId="39" borderId="13" applyNumberFormat="0" applyAlignment="0" applyProtection="0"/>
    <xf numFmtId="0" fontId="78" fillId="40" borderId="12" applyNumberFormat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43" fillId="0" borderId="14" applyNumberFormat="0" applyFill="0" applyAlignment="0" applyProtection="0"/>
    <xf numFmtId="0" fontId="62" fillId="0" borderId="15" applyNumberFormat="0" applyFill="0" applyAlignment="0" applyProtection="0"/>
    <xf numFmtId="0" fontId="82" fillId="0" borderId="16" applyNumberFormat="0" applyFill="0" applyAlignment="0" applyProtection="0"/>
    <xf numFmtId="0" fontId="44" fillId="0" borderId="17" applyNumberFormat="0" applyFill="0" applyAlignment="0" applyProtection="0"/>
    <xf numFmtId="0" fontId="63" fillId="0" borderId="18" applyNumberFormat="0" applyFill="0" applyAlignment="0" applyProtection="0"/>
    <xf numFmtId="0" fontId="74" fillId="0" borderId="19" applyNumberFormat="0" applyFill="0" applyAlignment="0" applyProtection="0"/>
    <xf numFmtId="0" fontId="24" fillId="0" borderId="20" applyNumberFormat="0" applyFill="0" applyAlignment="0" applyProtection="0"/>
    <xf numFmtId="0" fontId="58" fillId="0" borderId="21" applyNumberFormat="0" applyFill="0" applyAlignment="0" applyProtection="0"/>
    <xf numFmtId="0" fontId="4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83" fillId="0" borderId="22" applyNumberFormat="0" applyFill="0" applyAlignment="0" applyProtection="0"/>
    <xf numFmtId="0" fontId="46" fillId="0" borderId="23" applyNumberFormat="0" applyFill="0" applyAlignment="0" applyProtection="0"/>
    <xf numFmtId="0" fontId="83" fillId="0" borderId="24" applyNumberFormat="0" applyFill="0" applyAlignment="0" applyProtection="0"/>
    <xf numFmtId="0" fontId="30" fillId="0" borderId="25" applyNumberFormat="0" applyFill="0" applyAlignment="0" applyProtection="0"/>
    <xf numFmtId="0" fontId="31" fillId="0" borderId="26" applyNumberFormat="0" applyFont="0" applyFill="0" applyAlignment="0" applyProtection="0"/>
    <xf numFmtId="0" fontId="30" fillId="0" borderId="25" applyNumberFormat="0" applyFill="0" applyAlignment="0" applyProtection="0"/>
    <xf numFmtId="0" fontId="31" fillId="0" borderId="26" applyNumberFormat="0" applyFont="0" applyFill="0" applyAlignment="0" applyProtection="0"/>
    <xf numFmtId="0" fontId="30" fillId="0" borderId="25" applyNumberFormat="0" applyFill="0" applyAlignment="0" applyProtection="0"/>
    <xf numFmtId="0" fontId="30" fillId="0" borderId="25" applyNumberFormat="0" applyFill="0" applyAlignment="0" applyProtection="0"/>
    <xf numFmtId="0" fontId="30" fillId="0" borderId="25" applyNumberFormat="0" applyFill="0" applyAlignment="0" applyProtection="0"/>
    <xf numFmtId="0" fontId="30" fillId="0" borderId="25" applyNumberFormat="0" applyFill="0" applyAlignment="0" applyProtection="0"/>
    <xf numFmtId="0" fontId="30" fillId="0" borderId="25" applyNumberFormat="0" applyFill="0" applyAlignment="0" applyProtection="0"/>
    <xf numFmtId="0" fontId="30" fillId="0" borderId="25" applyNumberFormat="0" applyFill="0" applyAlignment="0" applyProtection="0"/>
  </cellStyleXfs>
  <cellXfs count="77">
    <xf numFmtId="0" fontId="0" fillId="0" borderId="0" xfId="0" applyFont="1" applyAlignment="1">
      <alignment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17" fontId="7" fillId="0" borderId="0" xfId="0" applyNumberFormat="1" applyFont="1" applyFill="1" applyBorder="1" applyAlignment="1" applyProtection="1">
      <alignment horizontal="left" vertical="center"/>
      <protection/>
    </xf>
    <xf numFmtId="17" fontId="6" fillId="0" borderId="0" xfId="0" applyNumberFormat="1" applyFont="1" applyFill="1" applyBorder="1" applyAlignment="1" applyProtection="1">
      <alignment horizontal="centerContinuous" vertical="center"/>
      <protection/>
    </xf>
    <xf numFmtId="0" fontId="6" fillId="0" borderId="0" xfId="0" applyFont="1" applyFill="1" applyBorder="1" applyAlignment="1" applyProtection="1">
      <alignment horizontal="centerContinuous" vertical="center"/>
      <protection/>
    </xf>
    <xf numFmtId="0" fontId="6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171" fontId="12" fillId="0" borderId="0" xfId="0" applyNumberFormat="1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 horizontal="left" vertical="center" indent="1"/>
      <protection/>
    </xf>
    <xf numFmtId="0" fontId="11" fillId="0" borderId="0" xfId="0" applyFont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/>
      <protection/>
    </xf>
    <xf numFmtId="3" fontId="12" fillId="0" borderId="0" xfId="0" applyNumberFormat="1" applyFont="1" applyFill="1" applyBorder="1" applyAlignment="1" applyProtection="1">
      <alignment/>
      <protection/>
    </xf>
    <xf numFmtId="0" fontId="13" fillId="0" borderId="0" xfId="0" applyFont="1" applyFill="1" applyBorder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15" fillId="0" borderId="0" xfId="0" applyFont="1" applyBorder="1" applyAlignment="1" applyProtection="1">
      <alignment/>
      <protection/>
    </xf>
    <xf numFmtId="0" fontId="11" fillId="0" borderId="0" xfId="0" applyFont="1" applyFill="1" applyAlignment="1" applyProtection="1">
      <alignment/>
      <protection/>
    </xf>
    <xf numFmtId="0" fontId="47" fillId="0" borderId="0" xfId="0" applyFont="1" applyAlignment="1" applyProtection="1">
      <alignment/>
      <protection/>
    </xf>
    <xf numFmtId="0" fontId="48" fillId="0" borderId="0" xfId="0" applyFont="1" applyAlignment="1" applyProtection="1">
      <alignment/>
      <protection/>
    </xf>
    <xf numFmtId="0" fontId="50" fillId="0" borderId="0" xfId="0" applyFont="1" applyAlignment="1" applyProtection="1">
      <alignment/>
      <protection/>
    </xf>
    <xf numFmtId="0" fontId="51" fillId="0" borderId="0" xfId="0" applyFont="1" applyAlignment="1" applyProtection="1">
      <alignment/>
      <protection/>
    </xf>
    <xf numFmtId="0" fontId="50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/>
      <protection/>
    </xf>
    <xf numFmtId="0" fontId="10" fillId="57" borderId="27" xfId="0" applyFont="1" applyFill="1" applyBorder="1" applyAlignment="1" applyProtection="1">
      <alignment horizontal="left" vertical="center"/>
      <protection/>
    </xf>
    <xf numFmtId="0" fontId="11" fillId="57" borderId="0" xfId="0" applyFont="1" applyFill="1" applyBorder="1" applyAlignment="1" applyProtection="1">
      <alignment/>
      <protection/>
    </xf>
    <xf numFmtId="0" fontId="10" fillId="57" borderId="28" xfId="0" applyFont="1" applyFill="1" applyBorder="1" applyAlignment="1" applyProtection="1">
      <alignment horizontal="left" vertical="center"/>
      <protection/>
    </xf>
    <xf numFmtId="171" fontId="10" fillId="57" borderId="28" xfId="0" applyNumberFormat="1" applyFont="1" applyFill="1" applyBorder="1" applyAlignment="1" applyProtection="1">
      <alignment vertical="center"/>
      <protection/>
    </xf>
    <xf numFmtId="171" fontId="12" fillId="57" borderId="0" xfId="0" applyNumberFormat="1" applyFont="1" applyFill="1" applyBorder="1" applyAlignment="1" applyProtection="1">
      <alignment vertical="center"/>
      <protection/>
    </xf>
    <xf numFmtId="0" fontId="52" fillId="0" borderId="0" xfId="0" applyFont="1" applyBorder="1" applyAlignment="1" applyProtection="1">
      <alignment/>
      <protection/>
    </xf>
    <xf numFmtId="0" fontId="52" fillId="0" borderId="0" xfId="0" applyFont="1" applyFill="1" applyBorder="1" applyAlignment="1" applyProtection="1">
      <alignment/>
      <protection/>
    </xf>
    <xf numFmtId="0" fontId="12" fillId="57" borderId="0" xfId="0" applyFont="1" applyFill="1" applyBorder="1" applyAlignment="1" applyProtection="1">
      <alignment horizontal="left" vertical="center" indent="1"/>
      <protection/>
    </xf>
    <xf numFmtId="0" fontId="10" fillId="57" borderId="29" xfId="0" applyFont="1" applyFill="1" applyBorder="1" applyAlignment="1" applyProtection="1">
      <alignment vertical="center"/>
      <protection/>
    </xf>
    <xf numFmtId="171" fontId="10" fillId="57" borderId="29" xfId="0" applyNumberFormat="1" applyFont="1" applyFill="1" applyBorder="1" applyAlignment="1" applyProtection="1">
      <alignment vertical="center"/>
      <protection/>
    </xf>
    <xf numFmtId="0" fontId="10" fillId="57" borderId="0" xfId="0" applyFont="1" applyFill="1" applyBorder="1" applyAlignment="1" applyProtection="1">
      <alignment horizontal="left" vertical="center" indent="1"/>
      <protection/>
    </xf>
    <xf numFmtId="171" fontId="10" fillId="57" borderId="0" xfId="0" applyNumberFormat="1" applyFont="1" applyFill="1" applyBorder="1" applyAlignment="1" applyProtection="1">
      <alignment vertical="center"/>
      <protection/>
    </xf>
    <xf numFmtId="0" fontId="12" fillId="57" borderId="0" xfId="0" applyFont="1" applyFill="1" applyBorder="1" applyAlignment="1" applyProtection="1">
      <alignment horizontal="left" vertical="center" indent="2"/>
      <protection/>
    </xf>
    <xf numFmtId="0" fontId="12" fillId="57" borderId="0" xfId="0" applyFont="1" applyFill="1" applyBorder="1" applyAlignment="1" applyProtection="1">
      <alignment horizontal="left" vertical="center" indent="3"/>
      <protection/>
    </xf>
    <xf numFmtId="0" fontId="12" fillId="57" borderId="0" xfId="0" applyFont="1" applyFill="1" applyBorder="1" applyAlignment="1" applyProtection="1" quotePrefix="1">
      <alignment horizontal="left" vertical="center" indent="2"/>
      <protection/>
    </xf>
    <xf numFmtId="0" fontId="10" fillId="57" borderId="29" xfId="0" applyFont="1" applyFill="1" applyBorder="1" applyAlignment="1" applyProtection="1">
      <alignment horizontal="left" vertical="center"/>
      <protection/>
    </xf>
    <xf numFmtId="0" fontId="10" fillId="57" borderId="29" xfId="0" applyFont="1" applyFill="1" applyBorder="1" applyAlignment="1" applyProtection="1" quotePrefix="1">
      <alignment horizontal="left" vertical="center"/>
      <protection/>
    </xf>
    <xf numFmtId="0" fontId="10" fillId="57" borderId="30" xfId="0" applyFont="1" applyFill="1" applyBorder="1" applyAlignment="1" applyProtection="1">
      <alignment vertical="center"/>
      <protection/>
    </xf>
    <xf numFmtId="171" fontId="10" fillId="57" borderId="30" xfId="0" applyNumberFormat="1" applyFont="1" applyFill="1" applyBorder="1" applyAlignment="1" applyProtection="1">
      <alignment vertical="center"/>
      <protection/>
    </xf>
    <xf numFmtId="171" fontId="12" fillId="57" borderId="27" xfId="0" applyNumberFormat="1" applyFont="1" applyFill="1" applyBorder="1" applyAlignment="1" applyProtection="1">
      <alignment vertical="center"/>
      <protection/>
    </xf>
    <xf numFmtId="171" fontId="10" fillId="57" borderId="27" xfId="0" applyNumberFormat="1" applyFont="1" applyFill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0" fillId="57" borderId="28" xfId="0" applyFont="1" applyFill="1" applyBorder="1" applyAlignment="1" applyProtection="1">
      <alignment vertical="center"/>
      <protection/>
    </xf>
    <xf numFmtId="0" fontId="10" fillId="57" borderId="0" xfId="0" applyFont="1" applyFill="1" applyBorder="1" applyAlignment="1" applyProtection="1" quotePrefix="1">
      <alignment horizontal="left" vertical="center" indent="1"/>
      <protection/>
    </xf>
    <xf numFmtId="0" fontId="49" fillId="57" borderId="31" xfId="0" applyFont="1" applyFill="1" applyBorder="1" applyAlignment="1" applyProtection="1">
      <alignment horizontal="center" vertical="center" wrapText="1"/>
      <protection/>
    </xf>
    <xf numFmtId="0" fontId="10" fillId="57" borderId="0" xfId="0" applyFont="1" applyFill="1" applyBorder="1" applyAlignment="1" applyProtection="1">
      <alignment horizontal="left" vertical="center"/>
      <protection/>
    </xf>
    <xf numFmtId="0" fontId="13" fillId="0" borderId="0" xfId="0" applyFont="1" applyAlignment="1">
      <alignment/>
    </xf>
    <xf numFmtId="0" fontId="84" fillId="0" borderId="0" xfId="0" applyFont="1" applyAlignment="1">
      <alignment/>
    </xf>
    <xf numFmtId="0" fontId="85" fillId="0" borderId="0" xfId="0" applyFont="1" applyBorder="1" applyAlignment="1" applyProtection="1">
      <alignment/>
      <protection/>
    </xf>
    <xf numFmtId="0" fontId="84" fillId="57" borderId="0" xfId="0" applyFont="1" applyFill="1" applyAlignment="1">
      <alignment/>
    </xf>
    <xf numFmtId="0" fontId="86" fillId="57" borderId="0" xfId="0" applyFont="1" applyFill="1" applyBorder="1" applyAlignment="1" applyProtection="1">
      <alignment/>
      <protection/>
    </xf>
    <xf numFmtId="0" fontId="84" fillId="0" borderId="0" xfId="0" applyFont="1" applyFill="1" applyAlignment="1">
      <alignment/>
    </xf>
    <xf numFmtId="0" fontId="86" fillId="0" borderId="0" xfId="0" applyFont="1" applyBorder="1" applyAlignment="1" applyProtection="1">
      <alignment/>
      <protection/>
    </xf>
    <xf numFmtId="0" fontId="85" fillId="0" borderId="0" xfId="0" applyFont="1" applyBorder="1" applyAlignment="1" applyProtection="1">
      <alignment vertical="center"/>
      <protection/>
    </xf>
    <xf numFmtId="0" fontId="53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1" fillId="0" borderId="0" xfId="0" applyFont="1" applyFill="1" applyBorder="1" applyAlignment="1" applyProtection="1">
      <alignment vertical="center"/>
      <protection/>
    </xf>
    <xf numFmtId="0" fontId="8" fillId="57" borderId="31" xfId="0" applyFont="1" applyFill="1" applyBorder="1" applyAlignment="1" applyProtection="1">
      <alignment horizontal="center" vertical="center" wrapText="1"/>
      <protection/>
    </xf>
    <xf numFmtId="0" fontId="52" fillId="57" borderId="31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70" fontId="5" fillId="0" borderId="0" xfId="0" applyNumberFormat="1" applyFont="1" applyFill="1" applyAlignment="1">
      <alignment horizontal="center" vertical="center" wrapText="1"/>
    </xf>
  </cellXfs>
  <cellStyles count="404">
    <cellStyle name="Normal" xfId="0"/>
    <cellStyle name="20% - Énfasis1" xfId="15"/>
    <cellStyle name="20% - Énfasis1 2" xfId="16"/>
    <cellStyle name="20% - Énfasis1 3" xfId="17"/>
    <cellStyle name="20% - Énfasis2" xfId="18"/>
    <cellStyle name="20% - Énfasis2 2" xfId="19"/>
    <cellStyle name="20% - Énfasis2 3" xfId="20"/>
    <cellStyle name="20% - Énfasis3" xfId="21"/>
    <cellStyle name="20% - Énfasis3 2" xfId="22"/>
    <cellStyle name="20% - Énfasis3 3" xfId="23"/>
    <cellStyle name="20% - Énfasis4" xfId="24"/>
    <cellStyle name="20% - Énfasis4 2" xfId="25"/>
    <cellStyle name="20% - Énfasis4 3" xfId="26"/>
    <cellStyle name="20% - Énfasis5" xfId="27"/>
    <cellStyle name="20% - Énfasis5 2" xfId="28"/>
    <cellStyle name="20% - Énfasis6" xfId="29"/>
    <cellStyle name="20% - Énfasis6 2" xfId="30"/>
    <cellStyle name="20% - Énfasis6 3" xfId="31"/>
    <cellStyle name="40% - Énfasis1" xfId="32"/>
    <cellStyle name="40% - Énfasis1 2" xfId="33"/>
    <cellStyle name="40% - Énfasis1 3" xfId="34"/>
    <cellStyle name="40% - Énfasis2" xfId="35"/>
    <cellStyle name="40% - Énfasis2 2" xfId="36"/>
    <cellStyle name="40% - Énfasis3" xfId="37"/>
    <cellStyle name="40% - Énfasis3 2" xfId="38"/>
    <cellStyle name="40% - Énfasis3 3" xfId="39"/>
    <cellStyle name="40% - Énfasis4" xfId="40"/>
    <cellStyle name="40% - Énfasis4 2" xfId="41"/>
    <cellStyle name="40% - Énfasis4 3" xfId="42"/>
    <cellStyle name="40% - Énfasis5" xfId="43"/>
    <cellStyle name="40% - Énfasis5 2" xfId="44"/>
    <cellStyle name="40% - Énfasis5 3" xfId="45"/>
    <cellStyle name="40% - Énfasis6" xfId="46"/>
    <cellStyle name="40% - Énfasis6 2" xfId="47"/>
    <cellStyle name="40% - Énfasis6 3" xfId="48"/>
    <cellStyle name="60% - Énfasis1" xfId="49"/>
    <cellStyle name="60% - Énfasis1 2" xfId="50"/>
    <cellStyle name="60% - Énfasis1 3" xfId="51"/>
    <cellStyle name="60% - Énfasis2" xfId="52"/>
    <cellStyle name="60% - Énfasis2 2" xfId="53"/>
    <cellStyle name="60% - Énfasis2 3" xfId="54"/>
    <cellStyle name="60% - Énfasis3" xfId="55"/>
    <cellStyle name="60% - Énfasis3 2" xfId="56"/>
    <cellStyle name="60% - Énfasis3 3" xfId="57"/>
    <cellStyle name="60% - Énfasis4" xfId="58"/>
    <cellStyle name="60% - Énfasis4 2" xfId="59"/>
    <cellStyle name="60% - Énfasis4 3" xfId="60"/>
    <cellStyle name="60% - Énfasis5" xfId="61"/>
    <cellStyle name="60% - Énfasis5 2" xfId="62"/>
    <cellStyle name="60% - Énfasis5 3" xfId="63"/>
    <cellStyle name="60% - Énfasis6" xfId="64"/>
    <cellStyle name="60% - Énfasis6 2" xfId="65"/>
    <cellStyle name="60% - Énfasis6 3" xfId="66"/>
    <cellStyle name="Buena 2" xfId="67"/>
    <cellStyle name="Buena 3" xfId="68"/>
    <cellStyle name="Bueno" xfId="69"/>
    <cellStyle name="Cabecera 1" xfId="70"/>
    <cellStyle name="Cabecera 1 2" xfId="71"/>
    <cellStyle name="Cabecera 1 2 2" xfId="72"/>
    <cellStyle name="Cabecera 1 3" xfId="73"/>
    <cellStyle name="Cabecera 1 3 2" xfId="74"/>
    <cellStyle name="Cabecera 1_Bol_122007" xfId="75"/>
    <cellStyle name="Cabecera 2" xfId="76"/>
    <cellStyle name="Cabecera 2 2" xfId="77"/>
    <cellStyle name="Cabecera 2 2 2" xfId="78"/>
    <cellStyle name="Cabecera 2 3" xfId="79"/>
    <cellStyle name="Cabecera 2 3 2" xfId="80"/>
    <cellStyle name="Cabecera 2_Bol_122007" xfId="81"/>
    <cellStyle name="Cálculo" xfId="82"/>
    <cellStyle name="Cálculo 2" xfId="83"/>
    <cellStyle name="Cálculo 3" xfId="84"/>
    <cellStyle name="Cambiar to&amp;do" xfId="85"/>
    <cellStyle name="Celda de comprobación" xfId="86"/>
    <cellStyle name="Celda de comprobación 2" xfId="87"/>
    <cellStyle name="Celda vinculada" xfId="88"/>
    <cellStyle name="Celda vinculada 2" xfId="89"/>
    <cellStyle name="Celda vinculada 3" xfId="90"/>
    <cellStyle name="Comma" xfId="91"/>
    <cellStyle name="Currency" xfId="92"/>
    <cellStyle name="Date" xfId="93"/>
    <cellStyle name="Diseño" xfId="94"/>
    <cellStyle name="Encabezado 1" xfId="95"/>
    <cellStyle name="Encabezado 4" xfId="96"/>
    <cellStyle name="Encabezado 4 2" xfId="97"/>
    <cellStyle name="Encabezado 4 3" xfId="98"/>
    <cellStyle name="Énfasis1" xfId="99"/>
    <cellStyle name="Énfasis1 2" xfId="100"/>
    <cellStyle name="Énfasis1 3" xfId="101"/>
    <cellStyle name="Énfasis2" xfId="102"/>
    <cellStyle name="Énfasis2 2" xfId="103"/>
    <cellStyle name="Énfasis2 3" xfId="104"/>
    <cellStyle name="Énfasis3" xfId="105"/>
    <cellStyle name="Énfasis3 2" xfId="106"/>
    <cellStyle name="Énfasis3 3" xfId="107"/>
    <cellStyle name="Énfasis4" xfId="108"/>
    <cellStyle name="Énfasis4 2" xfId="109"/>
    <cellStyle name="Énfasis4 3" xfId="110"/>
    <cellStyle name="Énfasis5" xfId="111"/>
    <cellStyle name="Énfasis5 2" xfId="112"/>
    <cellStyle name="Énfasis6" xfId="113"/>
    <cellStyle name="Énfasis6 2" xfId="114"/>
    <cellStyle name="Énfasis6 3" xfId="115"/>
    <cellStyle name="Entrada" xfId="116"/>
    <cellStyle name="Entrada 2" xfId="117"/>
    <cellStyle name="Entrada 3" xfId="118"/>
    <cellStyle name="Euro" xfId="119"/>
    <cellStyle name="Euro 2" xfId="120"/>
    <cellStyle name="Euro 2 2" xfId="121"/>
    <cellStyle name="Euro 3" xfId="122"/>
    <cellStyle name="Euro 4" xfId="123"/>
    <cellStyle name="Euro 5" xfId="124"/>
    <cellStyle name="Euro 6" xfId="125"/>
    <cellStyle name="Euro 7" xfId="126"/>
    <cellStyle name="Euro 8" xfId="127"/>
    <cellStyle name="Euro 9" xfId="128"/>
    <cellStyle name="Euro_Compendio 2008 V" xfId="129"/>
    <cellStyle name="F2" xfId="130"/>
    <cellStyle name="F2 2" xfId="131"/>
    <cellStyle name="F3" xfId="132"/>
    <cellStyle name="F3 2" xfId="133"/>
    <cellStyle name="F4" xfId="134"/>
    <cellStyle name="F4 2" xfId="135"/>
    <cellStyle name="F5" xfId="136"/>
    <cellStyle name="F5 2" xfId="137"/>
    <cellStyle name="F6" xfId="138"/>
    <cellStyle name="F6 2" xfId="139"/>
    <cellStyle name="F7" xfId="140"/>
    <cellStyle name="F7 2" xfId="141"/>
    <cellStyle name="F8" xfId="142"/>
    <cellStyle name="F8 2" xfId="143"/>
    <cellStyle name="Fecha" xfId="144"/>
    <cellStyle name="Fecha 2" xfId="145"/>
    <cellStyle name="Fecha 3" xfId="146"/>
    <cellStyle name="Fecha_Bol_122007" xfId="147"/>
    <cellStyle name="Fechas" xfId="148"/>
    <cellStyle name="Fechas 10" xfId="149"/>
    <cellStyle name="Fechas 2" xfId="150"/>
    <cellStyle name="Fechas 3" xfId="151"/>
    <cellStyle name="Fechas 4" xfId="152"/>
    <cellStyle name="Fechas 5" xfId="153"/>
    <cellStyle name="Fechas 6" xfId="154"/>
    <cellStyle name="Fechas 7" xfId="155"/>
    <cellStyle name="Fechas 8" xfId="156"/>
    <cellStyle name="Fechas 9" xfId="157"/>
    <cellStyle name="Fechas_Aportes Voluntarios - Julio 2010" xfId="158"/>
    <cellStyle name="Fijo" xfId="159"/>
    <cellStyle name="Fijo 2" xfId="160"/>
    <cellStyle name="Fijo 3" xfId="161"/>
    <cellStyle name="Fijo_Bol_122007" xfId="162"/>
    <cellStyle name="Fixed" xfId="163"/>
    <cellStyle name="Fixed 2" xfId="164"/>
    <cellStyle name="Fixed 2 2" xfId="165"/>
    <cellStyle name="Fixed 3" xfId="166"/>
    <cellStyle name="Fixed 4" xfId="167"/>
    <cellStyle name="Fixed 5" xfId="168"/>
    <cellStyle name="Fixed_CA-Infraes" xfId="169"/>
    <cellStyle name="HEADING1" xfId="170"/>
    <cellStyle name="Heading1 2" xfId="171"/>
    <cellStyle name="HEADING2" xfId="172"/>
    <cellStyle name="Heading2 2" xfId="173"/>
    <cellStyle name="Hipervínculo 2 2" xfId="174"/>
    <cellStyle name="Hipervínculo 4" xfId="175"/>
    <cellStyle name="Incorrecto" xfId="176"/>
    <cellStyle name="Incorrecto 2" xfId="177"/>
    <cellStyle name="Incorrecto 3" xfId="178"/>
    <cellStyle name="Comma" xfId="179"/>
    <cellStyle name="Comma [0]" xfId="180"/>
    <cellStyle name="Millares [0] 11" xfId="181"/>
    <cellStyle name="Millares [0] 2" xfId="182"/>
    <cellStyle name="Millares [0] 3" xfId="183"/>
    <cellStyle name="Millares [0] 4" xfId="184"/>
    <cellStyle name="Millares [0] 5" xfId="185"/>
    <cellStyle name="Millares [0] 6" xfId="186"/>
    <cellStyle name="Millares [0] 7" xfId="187"/>
    <cellStyle name="Millares [0] 8" xfId="188"/>
    <cellStyle name="Millares 10" xfId="189"/>
    <cellStyle name="Millares 11" xfId="190"/>
    <cellStyle name="Millares 12" xfId="191"/>
    <cellStyle name="Millares 12 2" xfId="192"/>
    <cellStyle name="Millares 13" xfId="193"/>
    <cellStyle name="Millares 14" xfId="194"/>
    <cellStyle name="Millares 15" xfId="195"/>
    <cellStyle name="Millares 16" xfId="196"/>
    <cellStyle name="Millares 2" xfId="197"/>
    <cellStyle name="Millares 2 10" xfId="198"/>
    <cellStyle name="Millares 2 11" xfId="199"/>
    <cellStyle name="Millares 2 11 2" xfId="200"/>
    <cellStyle name="Millares 2 2" xfId="201"/>
    <cellStyle name="Millares 2 2 2" xfId="202"/>
    <cellStyle name="Millares 2 2 2 2" xfId="203"/>
    <cellStyle name="Millares 2 2 2 3" xfId="204"/>
    <cellStyle name="Millares 2 2 3" xfId="205"/>
    <cellStyle name="Millares 2 2 4" xfId="206"/>
    <cellStyle name="Millares 2 2 4 2" xfId="207"/>
    <cellStyle name="Millares 2 2 4 2 2" xfId="208"/>
    <cellStyle name="Millares 2 2 4_Hoja1" xfId="209"/>
    <cellStyle name="Millares 2 2 5" xfId="210"/>
    <cellStyle name="Millares 2 2 6" xfId="211"/>
    <cellStyle name="Millares 2 2 7" xfId="212"/>
    <cellStyle name="Millares 2 2 8" xfId="213"/>
    <cellStyle name="Millares 2 2_03" xfId="214"/>
    <cellStyle name="Millares 2 3" xfId="215"/>
    <cellStyle name="Millares 2 3 2" xfId="216"/>
    <cellStyle name="Millares 2 3 2 2" xfId="217"/>
    <cellStyle name="Millares 2 3 2 2 2" xfId="218"/>
    <cellStyle name="Millares 2 3 2 3" xfId="219"/>
    <cellStyle name="Millares 2 3 2_Hoja1" xfId="220"/>
    <cellStyle name="Millares 2 3 3" xfId="221"/>
    <cellStyle name="Millares 2 3 3 2" xfId="222"/>
    <cellStyle name="Millares 2 3 4" xfId="223"/>
    <cellStyle name="Millares 2 3 5" xfId="224"/>
    <cellStyle name="Millares 2 3_BG Fondos" xfId="225"/>
    <cellStyle name="Millares 2 4" xfId="226"/>
    <cellStyle name="Millares 2 4 2" xfId="227"/>
    <cellStyle name="Millares 2 4 2 2" xfId="228"/>
    <cellStyle name="Millares 2 4_Hoja1" xfId="229"/>
    <cellStyle name="Millares 2 5" xfId="230"/>
    <cellStyle name="Millares 2 5 2" xfId="231"/>
    <cellStyle name="Millares 2 6" xfId="232"/>
    <cellStyle name="Millares 2 7" xfId="233"/>
    <cellStyle name="Millares 2 8" xfId="234"/>
    <cellStyle name="Millares 2 9" xfId="235"/>
    <cellStyle name="Millares 2_Bol_0411(corregido emisor inst)" xfId="236"/>
    <cellStyle name="Millares 3 2" xfId="237"/>
    <cellStyle name="Millares 3 2 2" xfId="238"/>
    <cellStyle name="Millares 3 2 2 2" xfId="239"/>
    <cellStyle name="Millares 3 2 3" xfId="240"/>
    <cellStyle name="Millares 3 2_Hoja1" xfId="241"/>
    <cellStyle name="Millares 4" xfId="242"/>
    <cellStyle name="Millares 4 2" xfId="243"/>
    <cellStyle name="Millares 4 2 2" xfId="244"/>
    <cellStyle name="Millares 4 2 2 2" xfId="245"/>
    <cellStyle name="Millares 4 2 3" xfId="246"/>
    <cellStyle name="Millares 4 2_Hoja1" xfId="247"/>
    <cellStyle name="Millares 5" xfId="248"/>
    <cellStyle name="Millares 5 2" xfId="249"/>
    <cellStyle name="Millares 5 2 2" xfId="250"/>
    <cellStyle name="Millares 5 2 2 2" xfId="251"/>
    <cellStyle name="Millares 5 2 3" xfId="252"/>
    <cellStyle name="Millares 5 2_Hoja1" xfId="253"/>
    <cellStyle name="Millares 5 3" xfId="254"/>
    <cellStyle name="Millares 5 3 2" xfId="255"/>
    <cellStyle name="Millares 5 4" xfId="256"/>
    <cellStyle name="Millares 5_Bol_0411(corregido emisor inst)" xfId="257"/>
    <cellStyle name="Millares 6" xfId="258"/>
    <cellStyle name="Millares 6 2" xfId="259"/>
    <cellStyle name="Millares 7" xfId="260"/>
    <cellStyle name="Millares 8" xfId="261"/>
    <cellStyle name="Millares 9" xfId="262"/>
    <cellStyle name="Millares Sangría" xfId="263"/>
    <cellStyle name="Millares Sangría 1" xfId="264"/>
    <cellStyle name="Currency" xfId="265"/>
    <cellStyle name="Currency [0]" xfId="266"/>
    <cellStyle name="Moneda 2" xfId="267"/>
    <cellStyle name="Moneda 2 2" xfId="268"/>
    <cellStyle name="Moneda 2 2 2" xfId="269"/>
    <cellStyle name="Moneda 2_Hoja1" xfId="270"/>
    <cellStyle name="Moneda 3" xfId="271"/>
    <cellStyle name="Monetario0" xfId="272"/>
    <cellStyle name="Neutral" xfId="273"/>
    <cellStyle name="Neutral 2" xfId="274"/>
    <cellStyle name="Neutral 3" xfId="275"/>
    <cellStyle name="Normal 10" xfId="276"/>
    <cellStyle name="Normal 11" xfId="277"/>
    <cellStyle name="Normal 12" xfId="278"/>
    <cellStyle name="Normal 13" xfId="279"/>
    <cellStyle name="Normal 14" xfId="280"/>
    <cellStyle name="Normal 15" xfId="281"/>
    <cellStyle name="Normal 15 2" xfId="282"/>
    <cellStyle name="Normal 16" xfId="283"/>
    <cellStyle name="Normal 17" xfId="284"/>
    <cellStyle name="Normal 17 2" xfId="285"/>
    <cellStyle name="Normal 18" xfId="286"/>
    <cellStyle name="Normal 18 2" xfId="287"/>
    <cellStyle name="Normal 19" xfId="288"/>
    <cellStyle name="Normal 19 2" xfId="289"/>
    <cellStyle name="Normal 2" xfId="290"/>
    <cellStyle name="Normal 2 10" xfId="291"/>
    <cellStyle name="Normal 2 2" xfId="292"/>
    <cellStyle name="Normal 2 2 2" xfId="293"/>
    <cellStyle name="Normal 2 2 3" xfId="294"/>
    <cellStyle name="Normal 2 2_Sol Tra Pres" xfId="295"/>
    <cellStyle name="Normal 2 3" xfId="296"/>
    <cellStyle name="Normal 2 4" xfId="297"/>
    <cellStyle name="Normal 2 4 2" xfId="298"/>
    <cellStyle name="Normal 2 4 2 2" xfId="299"/>
    <cellStyle name="Normal 2 4_Hoja1" xfId="300"/>
    <cellStyle name="Normal 2 5" xfId="301"/>
    <cellStyle name="Normal 2 6" xfId="302"/>
    <cellStyle name="Normal 2 7" xfId="303"/>
    <cellStyle name="Normal 2 8" xfId="304"/>
    <cellStyle name="Normal 2 9" xfId="305"/>
    <cellStyle name="Normal 2_Aportes Voluntarios - Julio 2010" xfId="306"/>
    <cellStyle name="Normal 20" xfId="307"/>
    <cellStyle name="Normal 20 2" xfId="308"/>
    <cellStyle name="Normal 21" xfId="309"/>
    <cellStyle name="Normal 21 2" xfId="310"/>
    <cellStyle name="Normal 22" xfId="311"/>
    <cellStyle name="Normal 22 2" xfId="312"/>
    <cellStyle name="Normal 23" xfId="313"/>
    <cellStyle name="Normal 23 2" xfId="314"/>
    <cellStyle name="Normal 24" xfId="315"/>
    <cellStyle name="Normal 24 2" xfId="316"/>
    <cellStyle name="Normal 25" xfId="317"/>
    <cellStyle name="Normal 26" xfId="318"/>
    <cellStyle name="Normal 27" xfId="319"/>
    <cellStyle name="Normal 28" xfId="320"/>
    <cellStyle name="Normal 29" xfId="321"/>
    <cellStyle name="Normal 3" xfId="322"/>
    <cellStyle name="Normal 3 2" xfId="323"/>
    <cellStyle name="Normal 3 2 2" xfId="324"/>
    <cellStyle name="Normal 3 3" xfId="325"/>
    <cellStyle name="Normal 3 4" xfId="326"/>
    <cellStyle name="Normal 3_Aportes Voluntarios - Julio 2010" xfId="327"/>
    <cellStyle name="Normal 30" xfId="328"/>
    <cellStyle name="Normal 31" xfId="329"/>
    <cellStyle name="Normal 32" xfId="330"/>
    <cellStyle name="Normal 4" xfId="331"/>
    <cellStyle name="Normal 4 2" xfId="332"/>
    <cellStyle name="Normal 4 2 2" xfId="333"/>
    <cellStyle name="Normal 4 3" xfId="334"/>
    <cellStyle name="Normal 4_Formato nuevos cuadros" xfId="335"/>
    <cellStyle name="Normal 5" xfId="336"/>
    <cellStyle name="Normal 5 2" xfId="337"/>
    <cellStyle name="Normal 5 3" xfId="338"/>
    <cellStyle name="Normal 6" xfId="339"/>
    <cellStyle name="Normal 6 2" xfId="340"/>
    <cellStyle name="Normal 6 2 2" xfId="341"/>
    <cellStyle name="Normal 6_Hoja1" xfId="342"/>
    <cellStyle name="Normal 7" xfId="343"/>
    <cellStyle name="Normal 7 2" xfId="344"/>
    <cellStyle name="Normal 7 2 2" xfId="345"/>
    <cellStyle name="Normal 7 2 3" xfId="346"/>
    <cellStyle name="Normal 7 3" xfId="347"/>
    <cellStyle name="Normal 7_Hoja1" xfId="348"/>
    <cellStyle name="Normal 8" xfId="349"/>
    <cellStyle name="Normal 9" xfId="350"/>
    <cellStyle name="Notas" xfId="351"/>
    <cellStyle name="Notas 2" xfId="352"/>
    <cellStyle name="Notas 2 2" xfId="353"/>
    <cellStyle name="Original" xfId="354"/>
    <cellStyle name="Original 2" xfId="355"/>
    <cellStyle name="Original 3" xfId="356"/>
    <cellStyle name="Percent" xfId="357"/>
    <cellStyle name="Percent" xfId="358"/>
    <cellStyle name="Porcentaje 2" xfId="359"/>
    <cellStyle name="Porcentaje 2 2" xfId="360"/>
    <cellStyle name="Porcentaje 3" xfId="361"/>
    <cellStyle name="Porcentaje 3 2" xfId="362"/>
    <cellStyle name="Porcentaje 3 3" xfId="363"/>
    <cellStyle name="Porcentaje 4" xfId="364"/>
    <cellStyle name="Porcentaje 5" xfId="365"/>
    <cellStyle name="Porcentual 10" xfId="366"/>
    <cellStyle name="Porcentual 2" xfId="367"/>
    <cellStyle name="Porcentual 2 2" xfId="368"/>
    <cellStyle name="Porcentual 2 3" xfId="369"/>
    <cellStyle name="Porcentual 2 4" xfId="370"/>
    <cellStyle name="Porcentual 2 4 2" xfId="371"/>
    <cellStyle name="Porcentual 2 5" xfId="372"/>
    <cellStyle name="Porcentual 2 6" xfId="373"/>
    <cellStyle name="Porcentual 2 7" xfId="374"/>
    <cellStyle name="Porcentual 2 8" xfId="375"/>
    <cellStyle name="Porcentual 3 2" xfId="376"/>
    <cellStyle name="Porcentual 4 2" xfId="377"/>
    <cellStyle name="Porcentual 4 3" xfId="378"/>
    <cellStyle name="Porcentual 5" xfId="379"/>
    <cellStyle name="Porcentual 5 2" xfId="380"/>
    <cellStyle name="Porcentual 5 2 2" xfId="381"/>
    <cellStyle name="Porcentual 6" xfId="382"/>
    <cellStyle name="Porcentual 7" xfId="383"/>
    <cellStyle name="Porcentual 8" xfId="384"/>
    <cellStyle name="Porcentual 9" xfId="385"/>
    <cellStyle name="Punto0" xfId="386"/>
    <cellStyle name="Salida" xfId="387"/>
    <cellStyle name="Salida 2" xfId="388"/>
    <cellStyle name="Salida 3" xfId="389"/>
    <cellStyle name="Texto de advertencia" xfId="390"/>
    <cellStyle name="Texto de advertencia 2" xfId="391"/>
    <cellStyle name="Texto explicativo" xfId="392"/>
    <cellStyle name="Texto explicativo 2" xfId="393"/>
    <cellStyle name="Título" xfId="394"/>
    <cellStyle name="Título 1 2" xfId="395"/>
    <cellStyle name="Título 1 3" xfId="396"/>
    <cellStyle name="Título 2" xfId="397"/>
    <cellStyle name="Título 2 2" xfId="398"/>
    <cellStyle name="Título 2 3" xfId="399"/>
    <cellStyle name="Título 3" xfId="400"/>
    <cellStyle name="Título 3 2" xfId="401"/>
    <cellStyle name="Título 3 3" xfId="402"/>
    <cellStyle name="Título 4" xfId="403"/>
    <cellStyle name="Título 5" xfId="404"/>
    <cellStyle name="Total" xfId="405"/>
    <cellStyle name="Total 10" xfId="406"/>
    <cellStyle name="Total 10 2" xfId="407"/>
    <cellStyle name="Total 2 2" xfId="408"/>
    <cellStyle name="Total 2 3" xfId="409"/>
    <cellStyle name="Total 3 2" xfId="410"/>
    <cellStyle name="Total 3 2 2" xfId="411"/>
    <cellStyle name="Total 4" xfId="412"/>
    <cellStyle name="Total 5" xfId="413"/>
    <cellStyle name="Total 6" xfId="414"/>
    <cellStyle name="Total 7" xfId="415"/>
    <cellStyle name="Total 8" xfId="416"/>
    <cellStyle name="Total 9" xfId="41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externalLink" Target="externalLinks/externalLink10.xml" /><Relationship Id="rId16" Type="http://schemas.openxmlformats.org/officeDocument/2006/relationships/externalLink" Target="externalLinks/externalLink11.xml" /><Relationship Id="rId17" Type="http://schemas.openxmlformats.org/officeDocument/2006/relationships/externalLink" Target="externalLinks/externalLink12.xml" /><Relationship Id="rId18" Type="http://schemas.openxmlformats.org/officeDocument/2006/relationships/externalLink" Target="externalLinks/externalLink13.xml" /><Relationship Id="rId19" Type="http://schemas.openxmlformats.org/officeDocument/2006/relationships/externalLink" Target="externalLinks/externalLink14.xml" /><Relationship Id="rId20" Type="http://schemas.openxmlformats.org/officeDocument/2006/relationships/externalLink" Target="externalLinks/externalLink15.xml" /><Relationship Id="rId21" Type="http://schemas.openxmlformats.org/officeDocument/2006/relationships/externalLink" Target="externalLinks/externalLink16.xml" /><Relationship Id="rId22" Type="http://schemas.openxmlformats.org/officeDocument/2006/relationships/externalLink" Target="externalLinks/externalLink17.xml" /><Relationship Id="rId23" Type="http://schemas.openxmlformats.org/officeDocument/2006/relationships/externalLink" Target="externalLinks/externalLink18.xml" /><Relationship Id="rId24" Type="http://schemas.openxmlformats.org/officeDocument/2006/relationships/externalLink" Target="externalLinks/externalLink19.xml" /><Relationship Id="rId25" Type="http://schemas.openxmlformats.org/officeDocument/2006/relationships/externalLink" Target="externalLinks/externalLink20.xml" /><Relationship Id="rId26" Type="http://schemas.openxmlformats.org/officeDocument/2006/relationships/externalLink" Target="externalLinks/externalLink21.xml" /><Relationship Id="rId27" Type="http://schemas.openxmlformats.org/officeDocument/2006/relationships/externalLink" Target="externalLinks/externalLink22.xml" /><Relationship Id="rId28" Type="http://schemas.openxmlformats.org/officeDocument/2006/relationships/externalLink" Target="externalLinks/externalLink23.xml" /><Relationship Id="rId29" Type="http://schemas.openxmlformats.org/officeDocument/2006/relationships/externalLink" Target="externalLinks/externalLink24.xml" /><Relationship Id="rId30" Type="http://schemas.openxmlformats.org/officeDocument/2006/relationships/externalLink" Target="externalLinks/externalLink25.xml" /><Relationship Id="rId31" Type="http://schemas.openxmlformats.org/officeDocument/2006/relationships/externalLink" Target="externalLinks/externalLink26.xml" /><Relationship Id="rId32" Type="http://schemas.openxmlformats.org/officeDocument/2006/relationships/externalLink" Target="externalLinks/externalLink27.xml" /><Relationship Id="rId33" Type="http://schemas.openxmlformats.org/officeDocument/2006/relationships/externalLink" Target="externalLinks/externalLink28.xml" /><Relationship Id="rId34" Type="http://schemas.openxmlformats.org/officeDocument/2006/relationships/externalLink" Target="externalLinks/externalLink29.xml" /><Relationship Id="rId35" Type="http://schemas.openxmlformats.org/officeDocument/2006/relationships/externalLink" Target="externalLinks/externalLink30.xml" /><Relationship Id="rId36" Type="http://schemas.openxmlformats.org/officeDocument/2006/relationships/externalLink" Target="externalLinks/externalLink31.xml" /><Relationship Id="rId37" Type="http://schemas.openxmlformats.org/officeDocument/2006/relationships/externalLink" Target="externalLinks/externalLink32.xml" /><Relationship Id="rId3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AG_35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Limtes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Cartera%20por%20Clasificaci&#243;n%20de%20riesgo\Informes%20Mensuales\Setiembre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bs.gob.pe/Documentos%20Boris/Mensual/2001/Bol_012001/BolMen_Retiros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\data\Estadisticas\Statistist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Esteco\ASAP\SPP\Boletines\Boletin%20Mensual\2008\Bol_072008\pBol_0708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Esteco\ASAP\SPP\Boletines\Boletin%20Mensual\2013\Bol0413\Bol_0413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Esteco\ASAP\SPP\Boletines\Boletin%20Mensual\2013\Bol0213\Datos\Inversiones%201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Users\msoria\Downloads\Bolet&#237;n%202013\Para%20RB\BE%20Boletin_prueba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Esteco\ASAP\SPP\Boletin%20Semanal\2005\Bol_sem03\sem03_05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Esteco\ASAP\SPP\Boletines\Boletin%20Mensual\2006\Bol_022006\pBol_0220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WINDOWS\Temporary%20Internet%20Files\OLK62A1\Libro2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Esteco\ASAP\SPP\Boletines\Boletin%20Mensual\2017\Bol1217\Bol1217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Libro3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Mis%20documentos\Roberto\Bolet&#237;n\Mensual\Octubre\Propuesta%20Stand%20by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cuadros%20de%20morosidad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Esteco\ASAP\SPP\Coyuntura\BD%20para%20Carpeta\Indicadores(linkeado)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Esteco\ASAP\SPP\Coyuntura\BD%20para%20Carpeta\Calculo%20de%20la%20Rentabilidad%20Neta%20de%20Aportes%20Voluntarios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11.%20Estadisticas\Nuevas%20Estad&#237;sticas%202018\Otros\Nuevos%20formatos%20Estadisticas%20Web.xlsx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96.3.1.51/Files_Esteco/D/2009/03/FP-000090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Esteco\ASAP\SPP\Boletin%20Mensual\2007-WEB\Bol_012007\Rent%20Anulizada%20F1-Ene-0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intranet.sbs.gob.pe/WINDOWS/Temporary%20Internet%20Files/OLK62A1/Libro2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ocumentos%20Boris\Mensual\2001\Bol_012001\BolMen_Retiros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Esteco\ASAP\SPP\Boletin%20Semanal\2003\2003\Bol_sem33\sem33_03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illegas\1998.1\WINDOWS\Escritorio\Mi%20Malet&#237;n\199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illegas\1998.1\Mis%20documentos\WORK\BOLETMES\1998\BolMen_039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pasara\PLantillas\windows\TEMP\INFORME%20DIARIO\INFORME%20DIARIO\Integra\Integra\INFORME%20DIARIO\Integra\Integra\NV98050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lly\Boletin\Mensual\Cuadros\Bol_0898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robles\semanal\Mis%20documentos\Mensual\Bol_079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samander\c\WINDOWS\TEMP\1996\BOL_0596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Actualizacion%20SisCor\Series%20Inversiones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G_35"/>
      <sheetName val="VC_Shar"/>
      <sheetName val="PAG_34"/>
      <sheetName val="Intru"/>
      <sheetName val="PAG19"/>
      <sheetName val="Rentab S- US$"/>
      <sheetName val="LImites Javier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Hoja7 (2)"/>
      <sheetName val="Hoja7"/>
      <sheetName val="LImites Javier (2)"/>
      <sheetName val="LImites Javier"/>
      <sheetName val="Base"/>
      <sheetName val="Base (2)"/>
      <sheetName val="Cartera"/>
      <sheetName val="Cuadros-Generale"/>
      <sheetName val=" Fondo 1"/>
      <sheetName val="PAG40"/>
    </sheetNames>
    <sheetDataSet>
      <sheetData sheetId="3">
        <row r="2">
          <cell r="B2" t="str">
            <v>LÍMITES DE INVERSIÓN DE LOS FONDOS DE PENSIONES</v>
          </cell>
        </row>
        <row r="4">
          <cell r="B4" t="str">
            <v> I. Límites por Categoría de Instrumento Financiero</v>
          </cell>
        </row>
        <row r="5">
          <cell r="B5" t="str">
            <v>(En porcentaje de cada Fondo)</v>
          </cell>
        </row>
        <row r="21">
          <cell r="B21" t="str">
            <v>Nota: Todas las categorías de instrumentos incluyen inversión local y en el exterior.</v>
          </cell>
        </row>
        <row r="23">
          <cell r="B23" t="str">
            <v>II. Límites Generales (Aplicable a todos los Fondos)</v>
          </cell>
        </row>
        <row r="24">
          <cell r="B24" t="str">
            <v>(En porcentaje de cada Fondo)</v>
          </cell>
        </row>
        <row r="41">
          <cell r="B41" t="str">
            <v>III. Límites por Emisor (Aplicable a todos los Fondos)</v>
          </cell>
        </row>
        <row r="57">
          <cell r="B57" t="str">
            <v> (1) Incluye instrumentos emitidos o garantizados por el emisor. </v>
          </cell>
        </row>
        <row r="58">
          <cell r="B58" t="str">
            <v>VRDA = Valores que representan derechos sobre acciones en depósito inscritas en la Bolsa de Valores.</v>
          </cell>
          <cell r="N58" t="str">
            <v>CSP = Certificados de suscripción preferente.</v>
          </cell>
        </row>
        <row r="60">
          <cell r="B60" t="str">
            <v>III.A. Límites por Emisor de Activos Titulizados</v>
          </cell>
        </row>
        <row r="76">
          <cell r="B76" t="str">
            <v> (1) Incluye instrumentos emitidos o garantizados por el emisor. </v>
          </cell>
        </row>
        <row r="78">
          <cell r="B78" t="str">
            <v>III.B. Límites por Emisor de Fondos Mutuos y Fondos de Inversión </v>
          </cell>
        </row>
        <row r="94">
          <cell r="B94" t="str">
            <v>Nota: Las obligaciones crediticias contraidas a futuro por un emisor se incluyen dentro de los límites máximos por emisor, correspondiente a las inversiones en instrumentos de deuda emitidos o garantizados por dicho emisor.</v>
          </cell>
        </row>
        <row r="96">
          <cell r="B96" t="str">
            <v>III.C. Límites por Emisor de Instrumentos para el financiamiento de Proyectos</v>
          </cell>
        </row>
        <row r="112">
          <cell r="B112" t="str">
            <v>(1) Incluye instrumentos de deuda emitidos o garantizados para el financiamiento de proyectos.</v>
          </cell>
        </row>
        <row r="113">
          <cell r="B113" t="str">
            <v>(2) Incluye acciones, VRDA y certificados de suscripción preferente emitidos para el financiamiento de proyectos.</v>
          </cell>
        </row>
        <row r="114">
          <cell r="B114" t="str">
            <v>VRDA = Valores que representan derechos sobre acciones en depósito inscritas en la Bolsa de Valores.</v>
          </cell>
          <cell r="N114" t="str">
            <v>CSP = Certificados de suscripción preferente.</v>
          </cell>
        </row>
        <row r="115">
          <cell r="B115" t="str">
            <v>Nota: Las obligaciones crediticias contraidas a futuro por un emisor se incluyen dentro de los límites máximos por emisor, correspondiente a las inversiones en instrumentos de deuda emitidos o garantizados por dicho emisor.</v>
          </cell>
        </row>
        <row r="118">
          <cell r="B118" t="str">
            <v>IV. Límites por Emisión y Serie </v>
          </cell>
          <cell r="N118" t="str">
            <v>V. Límites por Grupo Económico y Vinculación</v>
          </cell>
        </row>
        <row r="119">
          <cell r="B119" t="str">
            <v>(En porcentaje de cada emisión o serie considerando todos los Fondos)</v>
          </cell>
          <cell r="N119" t="str">
            <v>(En porcentaje de cada Fondo)</v>
          </cell>
        </row>
        <row r="135">
          <cell r="B135" t="str">
            <v>(1) Incluye instrumentos emitidos o garantizados por un emisor.</v>
          </cell>
        </row>
        <row r="136">
          <cell r="B136" t="str">
            <v>VRDA = Valores que representan derechos sobre acciones en depósito inscritas en la Bolsa de Valores.</v>
          </cell>
          <cell r="N136" t="str">
            <v>CSP = Certificados de suscripción preferente.</v>
          </cell>
        </row>
        <row r="137">
          <cell r="B137" t="str">
            <v>Nota: Las obligaciones crediticias contraidas a futuro por un emisor se incluyen dentro de los límites máximos por emisión y serie, correspondientes a las inversiones en instrumentos de deuda emitidos o garantizados por dicho emisor.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Montos Set"/>
      <sheetName val="Set"/>
      <sheetName val="Montos Dic99"/>
      <sheetName val="carterDic1999"/>
      <sheetName val="carteradic99"/>
      <sheetName val="Instrumentos "/>
      <sheetName val="Hoja3"/>
      <sheetName val="Result Michi Ago"/>
      <sheetName val="Resul Michi SEt"/>
      <sheetName val="Michi Set"/>
      <sheetName val="MichiDic99"/>
      <sheetName val="Rentabilidad"/>
      <sheetName val="Comunicado Ofic 024-2000"/>
      <sheetName val="TJ PP"/>
    </sheetNames>
    <sheetDataSet>
      <sheetData sheetId="1">
        <row r="1">
          <cell r="A1" t="str">
            <v>CLASIFICACIÓN DE LA CARTERA ADMINISTRADA POR  AFP, CLASIFICACIÓN  Y TIPO DE INSTRUMENTO</v>
          </cell>
        </row>
        <row r="2">
          <cell r="A2" t="str">
            <v>Al 30 de setiembre del 2000</v>
          </cell>
          <cell r="P2" t="str">
            <v>CUADRO COMPARATIVO </v>
          </cell>
        </row>
        <row r="3">
          <cell r="A3" t="str">
            <v>(en miles de Nuevos Soles)</v>
          </cell>
          <cell r="P3" t="str">
            <v>SETIEMBRE 2000 / JUNIO 2000 / DICIEMBRE 1999</v>
          </cell>
        </row>
        <row r="4">
          <cell r="K4">
            <v>1</v>
          </cell>
        </row>
        <row r="5">
          <cell r="A5" t="str">
            <v>TOTAL CARTERA</v>
          </cell>
          <cell r="Q5">
            <v>36770</v>
          </cell>
          <cell r="T5">
            <v>36678</v>
          </cell>
          <cell r="W5">
            <v>36495</v>
          </cell>
        </row>
        <row r="7">
          <cell r="A7" t="str">
            <v>Clasificación</v>
          </cell>
          <cell r="B7" t="str">
            <v>HO</v>
          </cell>
          <cell r="D7" t="str">
            <v>IN</v>
          </cell>
          <cell r="F7" t="str">
            <v>NV</v>
          </cell>
          <cell r="H7" t="str">
            <v>PR</v>
          </cell>
          <cell r="J7" t="str">
            <v>SISTEMA</v>
          </cell>
          <cell r="P7" t="str">
            <v>Clasificación</v>
          </cell>
          <cell r="Q7" t="str">
            <v>SISTEMA</v>
          </cell>
          <cell r="T7" t="str">
            <v>SISTEMA</v>
          </cell>
          <cell r="W7" t="str">
            <v>SISTEMA</v>
          </cell>
        </row>
        <row r="8">
          <cell r="B8" t="str">
            <v>Monto</v>
          </cell>
          <cell r="C8" t="str">
            <v>%</v>
          </cell>
          <cell r="D8" t="str">
            <v>Monto</v>
          </cell>
          <cell r="E8" t="str">
            <v>%</v>
          </cell>
          <cell r="F8" t="str">
            <v>Monto</v>
          </cell>
          <cell r="G8" t="str">
            <v>%</v>
          </cell>
          <cell r="H8" t="str">
            <v>Monto</v>
          </cell>
          <cell r="I8" t="str">
            <v>%</v>
          </cell>
          <cell r="J8" t="str">
            <v>Monto</v>
          </cell>
          <cell r="K8" t="str">
            <v>%</v>
          </cell>
          <cell r="Q8" t="str">
            <v>Monto</v>
          </cell>
          <cell r="R8" t="str">
            <v>%</v>
          </cell>
          <cell r="T8" t="str">
            <v>Monto</v>
          </cell>
          <cell r="U8" t="str">
            <v>%</v>
          </cell>
          <cell r="W8" t="str">
            <v>Monto</v>
          </cell>
          <cell r="X8" t="str">
            <v>%</v>
          </cell>
        </row>
        <row r="9">
          <cell r="A9" t="str">
            <v>Gobierno</v>
          </cell>
          <cell r="B9">
            <v>298.11985720000007</v>
          </cell>
          <cell r="C9">
            <v>12.460080859422515</v>
          </cell>
          <cell r="D9">
            <v>256.69814936</v>
          </cell>
          <cell r="E9">
            <v>8.498482566241503</v>
          </cell>
          <cell r="F9">
            <v>107.50528424999999</v>
          </cell>
          <cell r="G9">
            <v>7.626302045091912</v>
          </cell>
          <cell r="H9">
            <v>211.38250214</v>
          </cell>
          <cell r="I9">
            <v>7.7273989758338715</v>
          </cell>
          <cell r="J9">
            <v>873.7057929500002</v>
          </cell>
          <cell r="K9">
            <v>9.140830938469001</v>
          </cell>
          <cell r="P9" t="str">
            <v>Gobierno</v>
          </cell>
          <cell r="Q9">
            <v>873.7057929500002</v>
          </cell>
          <cell r="R9">
            <v>9.140830938469001</v>
          </cell>
          <cell r="T9">
            <v>822.28468989</v>
          </cell>
          <cell r="U9">
            <v>9.019196828940421</v>
          </cell>
          <cell r="W9">
            <v>598.3785096</v>
          </cell>
          <cell r="X9">
            <v>7.085443528658754</v>
          </cell>
        </row>
        <row r="10">
          <cell r="A10" t="str">
            <v>I</v>
          </cell>
          <cell r="B10">
            <v>1520.2687555799998</v>
          </cell>
          <cell r="C10">
            <v>63.54045584381301</v>
          </cell>
          <cell r="D10">
            <v>1935.44901828</v>
          </cell>
          <cell r="E10">
            <v>64.07673674590535</v>
          </cell>
          <cell r="F10">
            <v>918.9708230800001</v>
          </cell>
          <cell r="G10">
            <v>65.19074030944488</v>
          </cell>
          <cell r="H10">
            <v>1669.51688873</v>
          </cell>
          <cell r="I10">
            <v>61.03165099051161</v>
          </cell>
          <cell r="J10">
            <v>6044.20548567</v>
          </cell>
          <cell r="K10">
            <v>63.235314390364984</v>
          </cell>
          <cell r="P10" t="str">
            <v>I</v>
          </cell>
          <cell r="Q10">
            <v>6044.20548567</v>
          </cell>
          <cell r="R10">
            <v>63.235314390364984</v>
          </cell>
          <cell r="S10">
            <v>72.37614532883399</v>
          </cell>
          <cell r="T10">
            <v>5681.85244754</v>
          </cell>
          <cell r="U10">
            <v>62.32117198268092</v>
          </cell>
          <cell r="V10">
            <v>71.34036881162135</v>
          </cell>
          <cell r="W10">
            <v>5304.641107099999</v>
          </cell>
          <cell r="X10">
            <v>62.81264183314998</v>
          </cell>
          <cell r="Y10">
            <v>69.89808536180874</v>
          </cell>
        </row>
        <row r="11">
          <cell r="A11" t="str">
            <v>II</v>
          </cell>
          <cell r="B11">
            <v>543.38015636</v>
          </cell>
          <cell r="C11">
            <v>22.710867867849117</v>
          </cell>
          <cell r="D11">
            <v>751.33520102</v>
          </cell>
          <cell r="E11">
            <v>24.874386991848723</v>
          </cell>
          <cell r="F11">
            <v>314.31904949999995</v>
          </cell>
          <cell r="G11">
            <v>22.29743427717318</v>
          </cell>
          <cell r="H11">
            <v>709.3940838599999</v>
          </cell>
          <cell r="I11">
            <v>25.932946490773194</v>
          </cell>
          <cell r="J11">
            <v>2318.4284907399997</v>
          </cell>
          <cell r="K11">
            <v>24.25571977178932</v>
          </cell>
          <cell r="P11" t="str">
            <v>II</v>
          </cell>
          <cell r="Q11">
            <v>2318.4284907399997</v>
          </cell>
          <cell r="R11">
            <v>24.25571977178932</v>
          </cell>
          <cell r="T11">
            <v>2209.10675404</v>
          </cell>
          <cell r="U11">
            <v>24.23049933410993</v>
          </cell>
          <cell r="W11">
            <v>1846.02285046</v>
          </cell>
          <cell r="X11">
            <v>21.85889106928581</v>
          </cell>
        </row>
        <row r="12">
          <cell r="A12" t="str">
            <v>III</v>
          </cell>
          <cell r="B12">
            <v>43.37097639999999</v>
          </cell>
          <cell r="C12">
            <v>1.812713443417366</v>
          </cell>
          <cell r="D12">
            <v>56.447836820000006</v>
          </cell>
          <cell r="E12">
            <v>1.8688134616975456</v>
          </cell>
          <cell r="F12">
            <v>57.75582428999999</v>
          </cell>
          <cell r="G12">
            <v>4.097132191888476</v>
          </cell>
          <cell r="H12">
            <v>113.7973369</v>
          </cell>
          <cell r="I12">
            <v>4.160029405041662</v>
          </cell>
          <cell r="J12">
            <v>271.37197441</v>
          </cell>
          <cell r="K12">
            <v>2.8391311578064613</v>
          </cell>
          <cell r="P12" t="str">
            <v>III</v>
          </cell>
          <cell r="Q12">
            <v>271.37197441</v>
          </cell>
          <cell r="R12">
            <v>2.8391311578064613</v>
          </cell>
          <cell r="S12">
            <v>99.47099625842976</v>
          </cell>
          <cell r="T12">
            <v>280.68975573</v>
          </cell>
          <cell r="U12">
            <v>3.0787343920202845</v>
          </cell>
          <cell r="V12">
            <v>98.64960253775156</v>
          </cell>
          <cell r="W12">
            <v>542.9725078</v>
          </cell>
          <cell r="X12">
            <v>6.429377024590799</v>
          </cell>
          <cell r="Y12">
            <v>98.18635345568535</v>
          </cell>
        </row>
        <row r="13">
          <cell r="A13" t="str">
            <v>IV</v>
          </cell>
          <cell r="B13">
            <v>1.64804298</v>
          </cell>
          <cell r="C13">
            <v>0.06888084874140896</v>
          </cell>
          <cell r="D13">
            <v>22.33419764</v>
          </cell>
          <cell r="E13">
            <v>0.7394162745144774</v>
          </cell>
          <cell r="F13">
            <v>8.06108947</v>
          </cell>
          <cell r="G13">
            <v>0.5718444775958061</v>
          </cell>
          <cell r="H13">
            <v>42.79159868000001</v>
          </cell>
          <cell r="I13">
            <v>1.564309971102162</v>
          </cell>
          <cell r="J13">
            <v>74.83492877</v>
          </cell>
          <cell r="K13">
            <v>0.7829333829518133</v>
          </cell>
          <cell r="P13" t="str">
            <v>IV</v>
          </cell>
          <cell r="Q13">
            <v>74.83492877</v>
          </cell>
          <cell r="R13">
            <v>0.7829333829518133</v>
          </cell>
          <cell r="S13">
            <v>9582.54667254</v>
          </cell>
          <cell r="T13">
            <v>86.67142144</v>
          </cell>
          <cell r="U13">
            <v>0.9506520296711088</v>
          </cell>
          <cell r="V13">
            <v>9080.60506864</v>
          </cell>
          <cell r="W13">
            <v>97.43431082</v>
          </cell>
          <cell r="X13">
            <v>1.1537267732599308</v>
          </cell>
        </row>
        <row r="14">
          <cell r="A14" t="str">
            <v>Otros *</v>
          </cell>
          <cell r="B14">
            <v>-14.18808902</v>
          </cell>
          <cell r="C14">
            <v>-0.5929988632433999</v>
          </cell>
          <cell r="D14">
            <v>-1.7469476899999998</v>
          </cell>
          <cell r="E14">
            <v>-0.05783604020759763</v>
          </cell>
          <cell r="F14">
            <v>3.0525822700000003</v>
          </cell>
          <cell r="G14">
            <v>0.21654669880575958</v>
          </cell>
          <cell r="H14">
            <v>-11.38883995</v>
          </cell>
          <cell r="I14">
            <v>-0.41633583326248474</v>
          </cell>
          <cell r="J14">
            <v>-24.271294389999998</v>
          </cell>
          <cell r="K14">
            <v>-0.25392964138157836</v>
          </cell>
          <cell r="P14" t="str">
            <v>Otros *</v>
          </cell>
          <cell r="Q14">
            <v>-24.271294389999998</v>
          </cell>
          <cell r="R14">
            <v>-0.25392964138157836</v>
          </cell>
          <cell r="S14">
            <v>99.2190496813916</v>
          </cell>
          <cell r="T14">
            <v>36.4449912</v>
          </cell>
          <cell r="U14">
            <v>0.3997454325773395</v>
          </cell>
          <cell r="V14">
            <v>99.04553253021298</v>
          </cell>
          <cell r="W14">
            <v>55.73141715999999</v>
          </cell>
          <cell r="X14">
            <v>0.6599197710547314</v>
          </cell>
        </row>
        <row r="15">
          <cell r="A15" t="str">
            <v>Total</v>
          </cell>
          <cell r="B15">
            <v>2392.5996994999996</v>
          </cell>
          <cell r="C15">
            <v>100.00000000000003</v>
          </cell>
          <cell r="D15">
            <v>3020.51745543</v>
          </cell>
          <cell r="E15">
            <v>100</v>
          </cell>
          <cell r="F15">
            <v>1409.66465286</v>
          </cell>
          <cell r="G15">
            <v>100.00000000000001</v>
          </cell>
          <cell r="H15">
            <v>2735.4935703599995</v>
          </cell>
          <cell r="I15">
            <v>100.00000000000001</v>
          </cell>
          <cell r="J15">
            <v>9558.27537815</v>
          </cell>
          <cell r="K15">
            <v>100</v>
          </cell>
          <cell r="P15" t="str">
            <v>Total</v>
          </cell>
          <cell r="Q15">
            <v>9558.27537815</v>
          </cell>
          <cell r="R15">
            <v>100</v>
          </cell>
          <cell r="S15">
            <v>13.180235146685515</v>
          </cell>
          <cell r="T15">
            <v>9117.05005984</v>
          </cell>
          <cell r="U15">
            <v>100</v>
          </cell>
          <cell r="W15">
            <v>8445.180702939999</v>
          </cell>
          <cell r="X15">
            <v>100.00000000000001</v>
          </cell>
        </row>
        <row r="16">
          <cell r="A16" t="str">
            <v>* Incluye cuentas por cobrar y pagar netas y cuentas corrientes</v>
          </cell>
          <cell r="R16" t="str">
            <v>Var Monto</v>
          </cell>
          <cell r="S16">
            <v>1113.0946752100008</v>
          </cell>
        </row>
        <row r="17">
          <cell r="B17">
            <v>2392.5996995</v>
          </cell>
          <cell r="D17">
            <v>3020.51745543</v>
          </cell>
          <cell r="F17">
            <v>1409.6646528600002</v>
          </cell>
          <cell r="H17">
            <v>2735.49357036</v>
          </cell>
          <cell r="J17">
            <v>9558.08496414</v>
          </cell>
          <cell r="R17" t="str">
            <v>Var. %</v>
          </cell>
          <cell r="S17">
            <v>13.180235146685515</v>
          </cell>
        </row>
        <row r="18">
          <cell r="B18" t="str">
            <v>HO</v>
          </cell>
          <cell r="C18" t="str">
            <v>%</v>
          </cell>
          <cell r="D18" t="str">
            <v>IN</v>
          </cell>
          <cell r="E18" t="str">
            <v>%</v>
          </cell>
          <cell r="F18" t="str">
            <v>NV</v>
          </cell>
          <cell r="G18" t="str">
            <v>%</v>
          </cell>
          <cell r="H18" t="str">
            <v>PR</v>
          </cell>
          <cell r="I18" t="str">
            <v>%</v>
          </cell>
          <cell r="J18" t="str">
            <v>SPP</v>
          </cell>
          <cell r="K18" t="str">
            <v>%</v>
          </cell>
        </row>
        <row r="19">
          <cell r="A19" t="str">
            <v>Grado de Inversión</v>
          </cell>
          <cell r="B19">
            <v>2405.1397455399997</v>
          </cell>
          <cell r="C19">
            <v>99.93152520600857</v>
          </cell>
          <cell r="D19">
            <v>2999.93020548</v>
          </cell>
          <cell r="E19">
            <v>99.26101112738701</v>
          </cell>
          <cell r="F19">
            <v>1398.55098112</v>
          </cell>
          <cell r="G19">
            <v>99.42691452472616</v>
          </cell>
          <cell r="H19">
            <v>2704.0908116299997</v>
          </cell>
          <cell r="I19">
            <v>98.44217580922327</v>
          </cell>
          <cell r="J19">
            <v>9507.71174377</v>
          </cell>
          <cell r="K19">
            <v>99.2190496813916</v>
          </cell>
        </row>
        <row r="20">
          <cell r="A20" t="str">
            <v>Grado especulativo</v>
          </cell>
          <cell r="B20">
            <v>1.64804298</v>
          </cell>
          <cell r="C20">
            <v>0.06847479399143151</v>
          </cell>
          <cell r="D20">
            <v>22.33419764</v>
          </cell>
          <cell r="E20">
            <v>0.7389888726129833</v>
          </cell>
          <cell r="F20">
            <v>8.06108947</v>
          </cell>
          <cell r="G20">
            <v>0.5730854752738469</v>
          </cell>
          <cell r="H20">
            <v>42.79159868000001</v>
          </cell>
          <cell r="I20">
            <v>1.557824190776727</v>
          </cell>
          <cell r="J20">
            <v>74.83492877</v>
          </cell>
          <cell r="K20">
            <v>0.7809503186084026</v>
          </cell>
          <cell r="P20" t="str">
            <v>Clasificación</v>
          </cell>
          <cell r="Q20" t="str">
            <v>SPP</v>
          </cell>
          <cell r="R20" t="str">
            <v>%</v>
          </cell>
          <cell r="S20" t="str">
            <v>Variación</v>
          </cell>
          <cell r="T20" t="str">
            <v>SPP</v>
          </cell>
          <cell r="U20" t="str">
            <v>%</v>
          </cell>
          <cell r="V20" t="str">
            <v>Variación</v>
          </cell>
          <cell r="W20" t="str">
            <v>SPP</v>
          </cell>
          <cell r="X20" t="str">
            <v>%</v>
          </cell>
        </row>
        <row r="21">
          <cell r="A21" t="str">
            <v>Cartera sin Otros</v>
          </cell>
          <cell r="B21">
            <v>2406.7877885199996</v>
          </cell>
          <cell r="C21">
            <v>100</v>
          </cell>
          <cell r="D21">
            <v>3022.26440312</v>
          </cell>
          <cell r="E21">
            <v>99.99999999999999</v>
          </cell>
          <cell r="F21">
            <v>1406.61207059</v>
          </cell>
          <cell r="G21">
            <v>100</v>
          </cell>
          <cell r="H21">
            <v>2746.8824103099996</v>
          </cell>
          <cell r="I21">
            <v>100</v>
          </cell>
          <cell r="J21">
            <v>9582.54667254</v>
          </cell>
          <cell r="K21">
            <v>100</v>
          </cell>
          <cell r="P21" t="str">
            <v>Grado de Inversión</v>
          </cell>
          <cell r="Q21">
            <v>9507.71174377</v>
          </cell>
          <cell r="R21">
            <v>99.2190496813916</v>
          </cell>
          <cell r="S21">
            <v>14.661053706259919</v>
          </cell>
          <cell r="T21">
            <v>8993.9336472</v>
          </cell>
          <cell r="U21">
            <v>99.04553253021298</v>
          </cell>
          <cell r="V21">
            <v>8.464995231673322</v>
          </cell>
          <cell r="W21">
            <v>8292.014974959999</v>
          </cell>
          <cell r="X21">
            <v>98.83860897776508</v>
          </cell>
        </row>
        <row r="22">
          <cell r="P22" t="str">
            <v>Grado especulativo</v>
          </cell>
          <cell r="Q22">
            <v>74.83492877</v>
          </cell>
          <cell r="R22">
            <v>0.7809503186084026</v>
          </cell>
          <cell r="S22">
            <v>-23.19448032197822</v>
          </cell>
          <cell r="T22">
            <v>86.67142144</v>
          </cell>
          <cell r="U22">
            <v>0.954467469787019</v>
          </cell>
          <cell r="V22">
            <v>-11.046303185623529</v>
          </cell>
          <cell r="W22">
            <v>97.43431082</v>
          </cell>
          <cell r="X22">
            <v>1.1613910222349135</v>
          </cell>
        </row>
        <row r="23">
          <cell r="B23" t="str">
            <v>Máximo</v>
          </cell>
          <cell r="D23" t="str">
            <v>Máximo</v>
          </cell>
          <cell r="F23" t="str">
            <v>Mínimo</v>
          </cell>
          <cell r="H23" t="str">
            <v>Mínimo</v>
          </cell>
          <cell r="P23" t="str">
            <v>Cartera sin Otros</v>
          </cell>
          <cell r="Q23">
            <v>9582.54667254</v>
          </cell>
          <cell r="R23">
            <v>100</v>
          </cell>
          <cell r="T23">
            <v>9080.60506864</v>
          </cell>
          <cell r="U23">
            <v>100</v>
          </cell>
          <cell r="W23">
            <v>8389.44928578</v>
          </cell>
          <cell r="X23">
            <v>99.99999999999999</v>
          </cell>
        </row>
        <row r="24">
          <cell r="B24">
            <v>36770</v>
          </cell>
          <cell r="D24">
            <v>36495</v>
          </cell>
          <cell r="F24">
            <v>36770</v>
          </cell>
          <cell r="H24">
            <v>36495</v>
          </cell>
        </row>
        <row r="25">
          <cell r="A25" t="str">
            <v>Gobierno</v>
          </cell>
          <cell r="B25">
            <v>12.460080859422515</v>
          </cell>
          <cell r="C25" t="str">
            <v>HO</v>
          </cell>
          <cell r="D25">
            <v>9.519307129220628</v>
          </cell>
          <cell r="E25" t="str">
            <v>IN</v>
          </cell>
          <cell r="F25">
            <v>7.626302045091912</v>
          </cell>
          <cell r="G25" t="str">
            <v>NV</v>
          </cell>
          <cell r="H25">
            <v>5.216650174704277</v>
          </cell>
          <cell r="I25" t="str">
            <v>PR</v>
          </cell>
        </row>
        <row r="26">
          <cell r="A26" t="str">
            <v>I</v>
          </cell>
          <cell r="B26">
            <v>65.19074030944488</v>
          </cell>
          <cell r="C26" t="str">
            <v>NV</v>
          </cell>
          <cell r="D26">
            <v>65.90545070977947</v>
          </cell>
          <cell r="E26" t="str">
            <v>HO</v>
          </cell>
          <cell r="F26">
            <v>61.03165099051161</v>
          </cell>
          <cell r="G26" t="str">
            <v>PR</v>
          </cell>
          <cell r="H26">
            <v>60.21255071473883</v>
          </cell>
          <cell r="I26" t="str">
            <v>NV</v>
          </cell>
          <cell r="P26" t="str">
            <v>Corto Plazo</v>
          </cell>
        </row>
        <row r="27">
          <cell r="A27" t="str">
            <v>II</v>
          </cell>
          <cell r="B27">
            <v>25.932946490773194</v>
          </cell>
          <cell r="C27" t="str">
            <v>PR</v>
          </cell>
          <cell r="D27">
            <v>24.49433585317008</v>
          </cell>
          <cell r="E27" t="str">
            <v>NV</v>
          </cell>
          <cell r="F27">
            <v>22.29743427717318</v>
          </cell>
          <cell r="G27" t="str">
            <v>NV</v>
          </cell>
          <cell r="H27">
            <v>20.086652181586135</v>
          </cell>
          <cell r="I27" t="str">
            <v>UN</v>
          </cell>
        </row>
        <row r="28">
          <cell r="A28" t="str">
            <v>III</v>
          </cell>
          <cell r="B28">
            <v>4.160029405041662</v>
          </cell>
          <cell r="C28" t="str">
            <v>PR</v>
          </cell>
          <cell r="D28">
            <v>7.89763456200232</v>
          </cell>
          <cell r="E28" t="str">
            <v>PR</v>
          </cell>
          <cell r="F28">
            <v>1.812713443417366</v>
          </cell>
          <cell r="G28" t="str">
            <v>HO</v>
          </cell>
          <cell r="H28">
            <v>2.8090142507749483</v>
          </cell>
          <cell r="I28" t="str">
            <v>HO</v>
          </cell>
          <cell r="P28" t="str">
            <v>Clasificación</v>
          </cell>
          <cell r="Q28" t="str">
            <v>SISTEMA</v>
          </cell>
          <cell r="T28" t="str">
            <v>SISTEMA</v>
          </cell>
          <cell r="W28" t="str">
            <v>SISTEMA</v>
          </cell>
        </row>
        <row r="29">
          <cell r="A29" t="str">
            <v>IV</v>
          </cell>
          <cell r="B29">
            <v>1.564309971102162</v>
          </cell>
          <cell r="C29" t="str">
            <v>PR</v>
          </cell>
          <cell r="D29">
            <v>2.480162767609359</v>
          </cell>
          <cell r="E29" t="str">
            <v>NV</v>
          </cell>
          <cell r="F29">
            <v>0.06888084874140896</v>
          </cell>
          <cell r="G29" t="str">
            <v>HO</v>
          </cell>
          <cell r="H29">
            <v>1.2881983280450617</v>
          </cell>
          <cell r="I29" t="str">
            <v>HO</v>
          </cell>
          <cell r="Q29" t="str">
            <v>Monto</v>
          </cell>
          <cell r="R29" t="str">
            <v>%</v>
          </cell>
          <cell r="S29" t="str">
            <v>Variación</v>
          </cell>
          <cell r="T29" t="str">
            <v>Monto</v>
          </cell>
          <cell r="U29" t="str">
            <v>%</v>
          </cell>
          <cell r="V29" t="str">
            <v>Variación</v>
          </cell>
          <cell r="W29" t="str">
            <v>Monto</v>
          </cell>
          <cell r="X29" t="str">
            <v>%</v>
          </cell>
        </row>
        <row r="30">
          <cell r="P30" t="str">
            <v>CP-1</v>
          </cell>
          <cell r="Q30">
            <v>1568.35664292</v>
          </cell>
          <cell r="R30">
            <v>98.17403307982737</v>
          </cell>
          <cell r="S30">
            <v>-7.742997826099152</v>
          </cell>
          <cell r="T30">
            <v>1418.87396881</v>
          </cell>
          <cell r="U30">
            <v>98.08877647621861</v>
          </cell>
          <cell r="V30">
            <v>-16.53616579116782</v>
          </cell>
          <cell r="W30">
            <v>1699.9865657500002</v>
          </cell>
          <cell r="X30">
            <v>99.01530032772315</v>
          </cell>
        </row>
        <row r="31">
          <cell r="P31" t="str">
            <v>CP-2</v>
          </cell>
          <cell r="Q31">
            <v>29.17031377</v>
          </cell>
          <cell r="R31">
            <v>1.825966920172634</v>
          </cell>
          <cell r="S31">
            <v>72.54172156945423</v>
          </cell>
          <cell r="T31">
            <v>27.646234399999997</v>
          </cell>
          <cell r="U31">
            <v>1.911223523781398</v>
          </cell>
          <cell r="V31">
            <v>63.52682785313304</v>
          </cell>
          <cell r="W31">
            <v>16.906237810000004</v>
          </cell>
          <cell r="X31">
            <v>0.9846996722768419</v>
          </cell>
        </row>
        <row r="32">
          <cell r="A32" t="str">
            <v>INSTRUMENTOS DE CORTO PLAZO</v>
          </cell>
          <cell r="P32" t="str">
            <v>CP-3</v>
          </cell>
          <cell r="Q32">
            <v>0</v>
          </cell>
          <cell r="R32">
            <v>0</v>
          </cell>
          <cell r="T32">
            <v>0</v>
          </cell>
          <cell r="U32">
            <v>0</v>
          </cell>
          <cell r="W32">
            <v>0</v>
          </cell>
          <cell r="X32">
            <v>0</v>
          </cell>
        </row>
        <row r="33">
          <cell r="P33" t="str">
            <v>CP-4</v>
          </cell>
          <cell r="Q33">
            <v>0</v>
          </cell>
          <cell r="R33">
            <v>0</v>
          </cell>
          <cell r="S33">
            <v>100</v>
          </cell>
          <cell r="T33">
            <v>0</v>
          </cell>
          <cell r="U33">
            <v>0</v>
          </cell>
          <cell r="W33">
            <v>0</v>
          </cell>
          <cell r="X33">
            <v>0</v>
          </cell>
          <cell r="Y33">
            <v>100</v>
          </cell>
        </row>
        <row r="34">
          <cell r="A34" t="str">
            <v>Clasificación</v>
          </cell>
          <cell r="B34" t="str">
            <v>AFP Horizonte</v>
          </cell>
          <cell r="D34" t="str">
            <v>AFP Integra</v>
          </cell>
          <cell r="F34" t="str">
            <v>AFP Unión Vida</v>
          </cell>
          <cell r="H34" t="str">
            <v>AFP Profuturo</v>
          </cell>
          <cell r="J34" t="str">
            <v>SISTEMA</v>
          </cell>
          <cell r="P34" t="str">
            <v>Total CP</v>
          </cell>
          <cell r="Q34">
            <v>1597.52695669</v>
          </cell>
          <cell r="R34">
            <v>100</v>
          </cell>
          <cell r="S34">
            <v>16.713548140095547</v>
          </cell>
          <cell r="T34">
            <v>1446.5202032099999</v>
          </cell>
          <cell r="U34">
            <v>100</v>
          </cell>
          <cell r="V34">
            <v>15.866099162730556</v>
          </cell>
          <cell r="W34">
            <v>1716.8928035600002</v>
          </cell>
          <cell r="X34">
            <v>100</v>
          </cell>
          <cell r="Y34">
            <v>20.329852775824</v>
          </cell>
        </row>
        <row r="35">
          <cell r="B35" t="str">
            <v>Monto</v>
          </cell>
          <cell r="C35" t="str">
            <v>%</v>
          </cell>
          <cell r="D35" t="str">
            <v>Monto</v>
          </cell>
          <cell r="E35" t="str">
            <v>%</v>
          </cell>
          <cell r="F35" t="str">
            <v>Monto</v>
          </cell>
          <cell r="G35" t="str">
            <v>%</v>
          </cell>
          <cell r="H35" t="str">
            <v>Monto</v>
          </cell>
          <cell r="I35" t="str">
            <v>%</v>
          </cell>
          <cell r="J35" t="str">
            <v>Monto</v>
          </cell>
          <cell r="K35" t="str">
            <v>%</v>
          </cell>
          <cell r="R35" t="str">
            <v>Variación %</v>
          </cell>
          <cell r="S35">
            <v>-6.952434457322765</v>
          </cell>
        </row>
        <row r="36">
          <cell r="A36" t="str">
            <v>CP-1</v>
          </cell>
          <cell r="B36">
            <v>323.58951757</v>
          </cell>
          <cell r="C36">
            <v>100</v>
          </cell>
          <cell r="D36">
            <v>587.73974991</v>
          </cell>
          <cell r="E36">
            <v>99.38904814183662</v>
          </cell>
          <cell r="F36">
            <v>201.32347414</v>
          </cell>
          <cell r="G36">
            <v>97.52605712817117</v>
          </cell>
          <cell r="H36">
            <v>455.7039013</v>
          </cell>
          <cell r="I36">
            <v>95.70507714504642</v>
          </cell>
          <cell r="J36">
            <v>1568.35664292</v>
          </cell>
          <cell r="K36">
            <v>98.17403307982737</v>
          </cell>
          <cell r="P36" t="str">
            <v>Largo Plazo</v>
          </cell>
          <cell r="R36" t="str">
            <v>Var. Monto</v>
          </cell>
          <cell r="S36">
            <v>119.36584687000027</v>
          </cell>
        </row>
        <row r="37">
          <cell r="A37" t="str">
            <v>CP-2</v>
          </cell>
          <cell r="B37">
            <v>0</v>
          </cell>
          <cell r="C37">
            <v>0</v>
          </cell>
          <cell r="D37">
            <v>3.61287988</v>
          </cell>
          <cell r="E37">
            <v>0.6109518581633768</v>
          </cell>
          <cell r="F37">
            <v>5.10697129</v>
          </cell>
          <cell r="G37">
            <v>2.473942871828836</v>
          </cell>
          <cell r="H37">
            <v>20.450462599999998</v>
          </cell>
          <cell r="I37">
            <v>4.294922854953593</v>
          </cell>
          <cell r="J37">
            <v>29.17031377</v>
          </cell>
          <cell r="K37">
            <v>1.825966920172634</v>
          </cell>
        </row>
        <row r="38">
          <cell r="A38" t="str">
            <v>CP-3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P38" t="str">
            <v>Clasificación</v>
          </cell>
          <cell r="Q38" t="str">
            <v>SISTEMA</v>
          </cell>
          <cell r="T38" t="str">
            <v>SISTEMA</v>
          </cell>
          <cell r="W38" t="str">
            <v>SISTEMA</v>
          </cell>
        </row>
        <row r="39">
          <cell r="A39" t="str">
            <v>CP-4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Q39" t="str">
            <v>Monto</v>
          </cell>
          <cell r="R39" t="str">
            <v>%</v>
          </cell>
          <cell r="W39" t="str">
            <v>Monto</v>
          </cell>
          <cell r="X39" t="str">
            <v>%</v>
          </cell>
        </row>
        <row r="40">
          <cell r="A40" t="str">
            <v>Total CP</v>
          </cell>
          <cell r="B40">
            <v>323.58951757</v>
          </cell>
          <cell r="C40">
            <v>100</v>
          </cell>
          <cell r="D40">
            <v>591.35262979</v>
          </cell>
          <cell r="E40">
            <v>100</v>
          </cell>
          <cell r="F40">
            <v>206.43044543</v>
          </cell>
          <cell r="G40">
            <v>100.00000000000001</v>
          </cell>
          <cell r="H40">
            <v>476.15436389999996</v>
          </cell>
          <cell r="I40">
            <v>100.00000000000001</v>
          </cell>
          <cell r="J40">
            <v>1597.52695669</v>
          </cell>
          <cell r="K40">
            <v>100</v>
          </cell>
          <cell r="P40" t="str">
            <v>AAA</v>
          </cell>
          <cell r="Q40">
            <v>1085.24990561</v>
          </cell>
          <cell r="R40">
            <v>31.328480851976888</v>
          </cell>
          <cell r="T40">
            <v>900.58480813</v>
          </cell>
          <cell r="U40">
            <v>28.097970229023396</v>
          </cell>
          <cell r="W40">
            <v>683.07385556</v>
          </cell>
          <cell r="X40">
            <v>23.606727167181642</v>
          </cell>
        </row>
        <row r="41">
          <cell r="P41" t="str">
            <v>AA</v>
          </cell>
          <cell r="Q41">
            <v>1795.03417705</v>
          </cell>
          <cell r="R41">
            <v>51.81819740656499</v>
          </cell>
          <cell r="S41">
            <v>83.14667825854188</v>
          </cell>
          <cell r="T41">
            <v>1630.12529379</v>
          </cell>
          <cell r="U41">
            <v>50.85940997560966</v>
          </cell>
          <cell r="V41">
            <v>78.95738020463305</v>
          </cell>
          <cell r="W41">
            <v>923.3915619300001</v>
          </cell>
          <cell r="X41">
            <v>31.911999695975048</v>
          </cell>
          <cell r="Y41">
            <v>55.51872686315669</v>
          </cell>
        </row>
        <row r="42">
          <cell r="P42" t="str">
            <v>A</v>
          </cell>
          <cell r="Q42">
            <v>341.16882157000003</v>
          </cell>
          <cell r="R42">
            <v>9.848700136803567</v>
          </cell>
          <cell r="T42">
            <v>409.601433</v>
          </cell>
          <cell r="U42">
            <v>12.779439278014108</v>
          </cell>
          <cell r="W42">
            <v>775.55570855</v>
          </cell>
          <cell r="X42">
            <v>26.80285867430908</v>
          </cell>
        </row>
        <row r="43">
          <cell r="P43" t="str">
            <v>BBB</v>
          </cell>
          <cell r="Q43">
            <v>223.04957767</v>
          </cell>
          <cell r="R43">
            <v>6.438889685181223</v>
          </cell>
          <cell r="S43">
            <v>99.43426808052666</v>
          </cell>
          <cell r="T43">
            <v>227.25577846</v>
          </cell>
          <cell r="U43">
            <v>7.090310695781662</v>
          </cell>
          <cell r="V43">
            <v>98.82713017842882</v>
          </cell>
          <cell r="W43">
            <v>473.31036106</v>
          </cell>
          <cell r="X43">
            <v>16.357394545255303</v>
          </cell>
          <cell r="Y43">
            <v>98.67898008272108</v>
          </cell>
        </row>
        <row r="44">
          <cell r="A44" t="str">
            <v>INSTRUMENTOS DE LARGO PLAZO</v>
          </cell>
          <cell r="P44" t="str">
            <v>BB</v>
          </cell>
          <cell r="Q44">
            <v>15.251793900000001</v>
          </cell>
          <cell r="R44">
            <v>0.4402815708017741</v>
          </cell>
          <cell r="S44">
            <v>0.5657319194733341</v>
          </cell>
          <cell r="T44">
            <v>27.296767420000002</v>
          </cell>
          <cell r="U44">
            <v>0.8516507844589593</v>
          </cell>
          <cell r="V44">
            <v>1.172869821571187</v>
          </cell>
          <cell r="W44">
            <v>27.09584153</v>
          </cell>
          <cell r="X44">
            <v>0.9364201735396597</v>
          </cell>
          <cell r="Y44">
            <v>1.3210199172789112</v>
          </cell>
        </row>
        <row r="45">
          <cell r="P45" t="str">
            <v>C</v>
          </cell>
          <cell r="Q45">
            <v>4.34572553</v>
          </cell>
          <cell r="R45">
            <v>0.12545034867156002</v>
          </cell>
          <cell r="T45">
            <v>10.295583010000001</v>
          </cell>
          <cell r="U45">
            <v>0.3212190371122279</v>
          </cell>
          <cell r="W45">
            <v>11.128608719999999</v>
          </cell>
          <cell r="X45">
            <v>0.38459974373925154</v>
          </cell>
        </row>
        <row r="46">
          <cell r="A46" t="str">
            <v>Clasificación</v>
          </cell>
          <cell r="B46" t="str">
            <v>AFP Horizonte</v>
          </cell>
          <cell r="D46" t="str">
            <v>AFP Integra</v>
          </cell>
          <cell r="F46" t="str">
            <v>AFP Unión Vida</v>
          </cell>
          <cell r="H46" t="str">
            <v>AFP Profuturo</v>
          </cell>
          <cell r="J46" t="str">
            <v>SISTEMA</v>
          </cell>
          <cell r="P46" t="str">
            <v>Total LP</v>
          </cell>
          <cell r="Q46">
            <v>3464.10000133</v>
          </cell>
          <cell r="R46">
            <v>100.00000000000001</v>
          </cell>
          <cell r="S46">
            <v>36.24189369191909</v>
          </cell>
          <cell r="T46">
            <v>3205.1596638099995</v>
          </cell>
          <cell r="U46">
            <v>100.00000000000001</v>
          </cell>
          <cell r="V46">
            <v>35.15566595305334</v>
          </cell>
          <cell r="W46">
            <v>2893.5559373500005</v>
          </cell>
          <cell r="X46">
            <v>99.99999999999999</v>
          </cell>
          <cell r="Y46">
            <v>34.262806672007315</v>
          </cell>
          <cell r="Z46">
            <v>0.5705440639799995</v>
          </cell>
        </row>
        <row r="47">
          <cell r="B47" t="str">
            <v>Monto</v>
          </cell>
          <cell r="C47" t="str">
            <v>%</v>
          </cell>
          <cell r="D47" t="str">
            <v>Monto</v>
          </cell>
          <cell r="E47" t="str">
            <v>%</v>
          </cell>
          <cell r="F47" t="str">
            <v>Monto</v>
          </cell>
          <cell r="G47" t="str">
            <v>%</v>
          </cell>
          <cell r="H47" t="str">
            <v>Monto</v>
          </cell>
          <cell r="I47" t="str">
            <v>%</v>
          </cell>
          <cell r="J47" t="str">
            <v>Monto</v>
          </cell>
          <cell r="K47" t="str">
            <v>%</v>
          </cell>
          <cell r="R47" t="str">
            <v>Variación %</v>
          </cell>
          <cell r="S47">
            <v>19.717747862255596</v>
          </cell>
          <cell r="Z47">
            <v>858807.25035657</v>
          </cell>
        </row>
        <row r="48">
          <cell r="A48" t="str">
            <v>AAA</v>
          </cell>
          <cell r="B48">
            <v>295.35573869999996</v>
          </cell>
          <cell r="C48">
            <v>33.962222300478125</v>
          </cell>
          <cell r="D48">
            <v>291.56269710000004</v>
          </cell>
          <cell r="E48">
            <v>28.340197778702258</v>
          </cell>
          <cell r="F48">
            <v>212.06828919</v>
          </cell>
          <cell r="G48">
            <v>38.61153905937929</v>
          </cell>
          <cell r="H48">
            <v>286.26318062</v>
          </cell>
          <cell r="I48">
            <v>28.16416444114897</v>
          </cell>
          <cell r="J48">
            <v>1085.24990561</v>
          </cell>
          <cell r="K48">
            <v>31.328480851976888</v>
          </cell>
          <cell r="R48" t="str">
            <v>Var. Monto</v>
          </cell>
          <cell r="S48">
            <v>570.5440639799995</v>
          </cell>
          <cell r="Z48">
            <v>77321.79084</v>
          </cell>
        </row>
        <row r="49">
          <cell r="A49" t="str">
            <v>AA</v>
          </cell>
          <cell r="B49">
            <v>483.23260737999993</v>
          </cell>
          <cell r="C49">
            <v>55.565716470973804</v>
          </cell>
          <cell r="D49">
            <v>581.55046691</v>
          </cell>
          <cell r="E49">
            <v>56.52731098475642</v>
          </cell>
          <cell r="F49">
            <v>233.74363756</v>
          </cell>
          <cell r="G49">
            <v>42.557996888649946</v>
          </cell>
          <cell r="H49">
            <v>496.50746520000007</v>
          </cell>
          <cell r="I49">
            <v>48.84916693046017</v>
          </cell>
          <cell r="J49">
            <v>1795.03417705</v>
          </cell>
          <cell r="K49">
            <v>51.81819740656499</v>
          </cell>
          <cell r="P49" t="str">
            <v>Acciones</v>
          </cell>
        </row>
        <row r="50">
          <cell r="A50" t="str">
            <v>A</v>
          </cell>
          <cell r="B50">
            <v>50.859573520000005</v>
          </cell>
          <cell r="C50">
            <v>5.848215950014826</v>
          </cell>
          <cell r="D50">
            <v>110.42518793</v>
          </cell>
          <cell r="E50">
            <v>10.733443258734916</v>
          </cell>
          <cell r="F50">
            <v>52.611224119999996</v>
          </cell>
          <cell r="G50">
            <v>9.578991478783184</v>
          </cell>
          <cell r="H50">
            <v>127.27283600000001</v>
          </cell>
          <cell r="I50">
            <v>12.521809735474406</v>
          </cell>
          <cell r="J50">
            <v>341.16882157000003</v>
          </cell>
          <cell r="K50">
            <v>9.848700136803567</v>
          </cell>
        </row>
        <row r="51">
          <cell r="A51" t="str">
            <v>BBB</v>
          </cell>
          <cell r="B51">
            <v>39.35301473999999</v>
          </cell>
          <cell r="C51">
            <v>4.525105354906965</v>
          </cell>
          <cell r="D51">
            <v>44.97034447</v>
          </cell>
          <cell r="E51">
            <v>4.371164312624852</v>
          </cell>
          <cell r="F51">
            <v>50.77541038</v>
          </cell>
          <cell r="G51">
            <v>9.24474257151611</v>
          </cell>
          <cell r="H51">
            <v>87.95080808</v>
          </cell>
          <cell r="I51">
            <v>8.6530898459667</v>
          </cell>
          <cell r="J51">
            <v>223.04957767</v>
          </cell>
          <cell r="K51">
            <v>6.438889685181223</v>
          </cell>
          <cell r="P51" t="str">
            <v>Clasificación</v>
          </cell>
          <cell r="Q51" t="str">
            <v>SISTEMA</v>
          </cell>
          <cell r="T51" t="str">
            <v>SISTEMA</v>
          </cell>
          <cell r="W51" t="str">
            <v>SISTEMA</v>
          </cell>
        </row>
        <row r="52">
          <cell r="A52" t="str">
            <v>BB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15.251793900000001</v>
          </cell>
          <cell r="I52">
            <v>1.500556342914125</v>
          </cell>
          <cell r="J52">
            <v>15.251793900000001</v>
          </cell>
          <cell r="K52">
            <v>0.4402815708017741</v>
          </cell>
          <cell r="Q52" t="str">
            <v>Monto</v>
          </cell>
          <cell r="R52" t="str">
            <v>%</v>
          </cell>
          <cell r="T52" t="str">
            <v>Monto</v>
          </cell>
          <cell r="U52" t="str">
            <v>%</v>
          </cell>
          <cell r="W52" t="str">
            <v>Monto</v>
          </cell>
          <cell r="X52" t="str">
            <v>%</v>
          </cell>
        </row>
        <row r="53">
          <cell r="A53" t="str">
            <v>C</v>
          </cell>
          <cell r="B53">
            <v>0.85870126</v>
          </cell>
          <cell r="C53">
            <v>0.09873992362627715</v>
          </cell>
          <cell r="D53">
            <v>0.28686591</v>
          </cell>
          <cell r="E53">
            <v>0.02788366518155453</v>
          </cell>
          <cell r="F53">
            <v>0.03696356</v>
          </cell>
          <cell r="G53">
            <v>0.006730001671466353</v>
          </cell>
          <cell r="H53">
            <v>3.1631948</v>
          </cell>
          <cell r="I53">
            <v>0.3112127040356201</v>
          </cell>
          <cell r="J53">
            <v>4.34572553</v>
          </cell>
          <cell r="K53">
            <v>0.12545034867156002</v>
          </cell>
          <cell r="P53" t="str">
            <v>1a</v>
          </cell>
          <cell r="Q53">
            <v>3390.59893714</v>
          </cell>
          <cell r="R53">
            <v>94.3895965535426</v>
          </cell>
          <cell r="T53">
            <v>3362.3936705999995</v>
          </cell>
          <cell r="U53">
            <v>94.50909264487252</v>
          </cell>
          <cell r="W53">
            <v>2921.5806857899997</v>
          </cell>
          <cell r="X53">
            <v>93.48312760995789</v>
          </cell>
          <cell r="Z53">
            <v>469.01825135000036</v>
          </cell>
        </row>
        <row r="54">
          <cell r="A54" t="str">
            <v>Total LP</v>
          </cell>
          <cell r="B54">
            <v>869.6596355999999</v>
          </cell>
          <cell r="C54">
            <v>100</v>
          </cell>
          <cell r="D54">
            <v>1028.79556232</v>
          </cell>
          <cell r="E54">
            <v>99.99999999999999</v>
          </cell>
          <cell r="F54">
            <v>549.23552481</v>
          </cell>
          <cell r="G54">
            <v>100</v>
          </cell>
          <cell r="H54">
            <v>1016.4092786000001</v>
          </cell>
          <cell r="I54">
            <v>100</v>
          </cell>
          <cell r="J54">
            <v>3464.10000133</v>
          </cell>
          <cell r="K54">
            <v>100.00000000000001</v>
          </cell>
          <cell r="P54" t="str">
            <v>2a</v>
          </cell>
          <cell r="Q54">
            <v>153.05517835</v>
          </cell>
          <cell r="R54">
            <v>4.2608450019373345</v>
          </cell>
          <cell r="T54">
            <v>141.73379285</v>
          </cell>
          <cell r="U54">
            <v>3.9838084030712375</v>
          </cell>
          <cell r="W54">
            <v>130.16934217</v>
          </cell>
          <cell r="X54">
            <v>4.165086825829684</v>
          </cell>
          <cell r="Z54">
            <v>0.16053578586113115</v>
          </cell>
        </row>
        <row r="55">
          <cell r="P55" t="str">
            <v>3a</v>
          </cell>
          <cell r="Q55">
            <v>48.32239674</v>
          </cell>
          <cell r="R55">
            <v>1.3452288570101947</v>
          </cell>
          <cell r="T55">
            <v>53.43397727</v>
          </cell>
          <cell r="U55">
            <v>1.5019052505215134</v>
          </cell>
          <cell r="W55">
            <v>69.66214674</v>
          </cell>
          <cell r="X55">
            <v>2.2290109545676002</v>
          </cell>
        </row>
        <row r="56">
          <cell r="P56" t="str">
            <v>4a</v>
          </cell>
          <cell r="Q56">
            <v>0.1555245</v>
          </cell>
          <cell r="R56">
            <v>0.004329587509861623</v>
          </cell>
          <cell r="S56">
            <v>99.99567041249014</v>
          </cell>
          <cell r="T56">
            <v>0.18477872</v>
          </cell>
          <cell r="U56">
            <v>0.005193701534706001</v>
          </cell>
          <cell r="V56">
            <v>99.99480629846529</v>
          </cell>
          <cell r="W56">
            <v>3.83701249</v>
          </cell>
          <cell r="X56">
            <v>0.12277460964480616</v>
          </cell>
          <cell r="Y56">
            <v>99.87722539035519</v>
          </cell>
        </row>
        <row r="57">
          <cell r="P57" t="str">
            <v>Total</v>
          </cell>
          <cell r="Q57">
            <v>3592.13203673</v>
          </cell>
          <cell r="R57">
            <v>100</v>
          </cell>
          <cell r="S57">
            <v>37.581382567628594</v>
          </cell>
          <cell r="T57">
            <v>3557.74621944</v>
          </cell>
          <cell r="U57">
            <v>100</v>
          </cell>
          <cell r="V57">
            <v>39.02299752758445</v>
          </cell>
          <cell r="W57">
            <v>3125.2491871899997</v>
          </cell>
          <cell r="X57">
            <v>99.99999999999999</v>
          </cell>
          <cell r="Y57">
            <v>37.00630332400128</v>
          </cell>
        </row>
        <row r="58">
          <cell r="A58" t="str">
            <v>ACCIONES Y CSP</v>
          </cell>
          <cell r="R58" t="str">
            <v>Variación %</v>
          </cell>
          <cell r="S58">
            <v>14.939059946121859</v>
          </cell>
        </row>
        <row r="59">
          <cell r="R59" t="str">
            <v>Var. Monto</v>
          </cell>
          <cell r="S59">
            <v>466.8828495400003</v>
          </cell>
        </row>
        <row r="61">
          <cell r="A61" t="str">
            <v>Clasificación</v>
          </cell>
          <cell r="B61" t="str">
            <v>AFP Horizonte</v>
          </cell>
          <cell r="D61" t="str">
            <v>AFP Integra</v>
          </cell>
          <cell r="F61" t="str">
            <v>AFP Unión Vida</v>
          </cell>
          <cell r="H61" t="str">
            <v>AFP Profuturo</v>
          </cell>
          <cell r="J61" t="str">
            <v>SISTEMA</v>
          </cell>
          <cell r="P61" t="str">
            <v>Fondo de Inversión</v>
          </cell>
        </row>
        <row r="62">
          <cell r="B62" t="str">
            <v>Monto</v>
          </cell>
          <cell r="C62" t="str">
            <v>%</v>
          </cell>
          <cell r="D62" t="str">
            <v>Monto</v>
          </cell>
          <cell r="E62" t="str">
            <v>%</v>
          </cell>
          <cell r="F62" t="str">
            <v>Monto</v>
          </cell>
          <cell r="G62" t="str">
            <v>%</v>
          </cell>
          <cell r="H62" t="str">
            <v>Monto</v>
          </cell>
          <cell r="I62" t="str">
            <v>%</v>
          </cell>
          <cell r="J62" t="str">
            <v>Monto</v>
          </cell>
          <cell r="K62" t="str">
            <v>%</v>
          </cell>
        </row>
        <row r="63">
          <cell r="A63" t="str">
            <v>1a</v>
          </cell>
          <cell r="B63">
            <v>901.32349931</v>
          </cell>
          <cell r="C63">
            <v>98.5284561733159</v>
          </cell>
          <cell r="D63">
            <v>1056.1465712699999</v>
          </cell>
          <cell r="E63">
            <v>94.01585274927118</v>
          </cell>
          <cell r="F63">
            <v>505.5790597500001</v>
          </cell>
          <cell r="G63">
            <v>94.4272132365893</v>
          </cell>
          <cell r="H63">
            <v>927.54980681</v>
          </cell>
          <cell r="I63">
            <v>91.06484844833683</v>
          </cell>
          <cell r="J63">
            <v>3390.59893714</v>
          </cell>
          <cell r="K63">
            <v>94.3895965535426</v>
          </cell>
          <cell r="P63" t="str">
            <v>Clasificación</v>
          </cell>
          <cell r="Q63" t="str">
            <v>SISTEMA</v>
          </cell>
          <cell r="T63" t="str">
            <v>SISTEMA</v>
          </cell>
          <cell r="W63" t="str">
            <v>SISTEMA</v>
          </cell>
        </row>
        <row r="64">
          <cell r="A64" t="str">
            <v>2a</v>
          </cell>
          <cell r="B64">
            <v>9.28797546</v>
          </cell>
          <cell r="C64">
            <v>1.0153179005651278</v>
          </cell>
          <cell r="D64">
            <v>55.7466663</v>
          </cell>
          <cell r="E64">
            <v>4.962446039872337</v>
          </cell>
          <cell r="F64">
            <v>22.85721653</v>
          </cell>
          <cell r="G64">
            <v>4.269051926993309</v>
          </cell>
          <cell r="H64">
            <v>65.16332006</v>
          </cell>
          <cell r="I64">
            <v>6.397594848370133</v>
          </cell>
          <cell r="J64">
            <v>153.05517835</v>
          </cell>
          <cell r="K64">
            <v>4.2608450019373345</v>
          </cell>
          <cell r="Q64" t="str">
            <v>Monto</v>
          </cell>
          <cell r="R64" t="str">
            <v>%</v>
          </cell>
          <cell r="T64" t="str">
            <v>Monto</v>
          </cell>
          <cell r="U64" t="str">
            <v>%</v>
          </cell>
          <cell r="W64" t="str">
            <v>Monto</v>
          </cell>
          <cell r="X64" t="str">
            <v>%</v>
          </cell>
        </row>
        <row r="65">
          <cell r="A65" t="str">
            <v>3a</v>
          </cell>
          <cell r="B65">
            <v>4.01796166</v>
          </cell>
          <cell r="C65">
            <v>0.4392247174587578</v>
          </cell>
          <cell r="D65">
            <v>11.477492350000002</v>
          </cell>
          <cell r="E65">
            <v>1.0217012108564876</v>
          </cell>
          <cell r="F65">
            <v>6.980413909999999</v>
          </cell>
          <cell r="G65">
            <v>1.3037348364173895</v>
          </cell>
          <cell r="H65">
            <v>25.84652882</v>
          </cell>
          <cell r="I65">
            <v>2.53755670329303</v>
          </cell>
          <cell r="J65">
            <v>48.32239674</v>
          </cell>
          <cell r="K65">
            <v>1.3452288570101947</v>
          </cell>
          <cell r="P65" t="str">
            <v>AAA</v>
          </cell>
        </row>
        <row r="66">
          <cell r="A66" t="str">
            <v>4a</v>
          </cell>
          <cell r="B66">
            <v>0.1555245</v>
          </cell>
          <cell r="C66">
            <v>0.017001208660217676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0.1555245</v>
          </cell>
          <cell r="K66">
            <v>0.004329587509861623</v>
          </cell>
          <cell r="P66" t="str">
            <v>AA</v>
          </cell>
        </row>
        <row r="67">
          <cell r="A67" t="str">
            <v>Total</v>
          </cell>
          <cell r="B67">
            <v>914.7849609299999</v>
          </cell>
          <cell r="C67">
            <v>100</v>
          </cell>
          <cell r="D67">
            <v>1123.3707299199998</v>
          </cell>
          <cell r="E67">
            <v>100</v>
          </cell>
          <cell r="F67">
            <v>535.4166901900002</v>
          </cell>
          <cell r="G67">
            <v>100</v>
          </cell>
          <cell r="H67">
            <v>1018.55965569</v>
          </cell>
          <cell r="I67">
            <v>100</v>
          </cell>
          <cell r="J67">
            <v>3592.13203673</v>
          </cell>
          <cell r="K67">
            <v>100</v>
          </cell>
          <cell r="P67" t="str">
            <v>A</v>
          </cell>
          <cell r="Q67">
            <v>27.501150170000003</v>
          </cell>
          <cell r="R67">
            <v>50.100953306883724</v>
          </cell>
          <cell r="T67">
            <v>26.642062250000002</v>
          </cell>
          <cell r="U67">
            <v>53.133545117062575</v>
          </cell>
          <cell r="W67">
            <v>26.551322610000003</v>
          </cell>
          <cell r="X67">
            <v>54.51396828031101</v>
          </cell>
        </row>
        <row r="68">
          <cell r="P68" t="str">
            <v>BBB</v>
          </cell>
          <cell r="Q68">
            <v>27.39032066</v>
          </cell>
          <cell r="R68">
            <v>49.899046693116276</v>
          </cell>
          <cell r="T68">
            <v>23.49963673</v>
          </cell>
          <cell r="U68">
            <v>46.86645488293743</v>
          </cell>
          <cell r="W68">
            <v>22.15421736</v>
          </cell>
          <cell r="X68">
            <v>45.48603171968899</v>
          </cell>
        </row>
        <row r="69">
          <cell r="P69" t="str">
            <v>Total </v>
          </cell>
          <cell r="Q69">
            <v>54.89147083</v>
          </cell>
          <cell r="R69">
            <v>100</v>
          </cell>
          <cell r="S69">
            <v>0.5742821655408742</v>
          </cell>
          <cell r="T69">
            <v>50.141698979999994</v>
          </cell>
          <cell r="U69">
            <v>100</v>
          </cell>
          <cell r="V69">
            <v>0.5499772256474805</v>
          </cell>
          <cell r="W69">
            <v>48.705539970000004</v>
          </cell>
          <cell r="X69">
            <v>100</v>
          </cell>
          <cell r="Y69">
            <v>0.5767258473586512</v>
          </cell>
        </row>
        <row r="70">
          <cell r="R70" t="str">
            <v>Variación %</v>
          </cell>
          <cell r="S70">
            <v>12.700671964236921</v>
          </cell>
        </row>
        <row r="71">
          <cell r="A71" t="str">
            <v>CUOTAS DE FONDOS MUTUOS Y DE INVERSIÓN</v>
          </cell>
        </row>
        <row r="72">
          <cell r="P72" t="str">
            <v>Concentración de la Cartera por Emisor y Tipo de Instrumento</v>
          </cell>
        </row>
        <row r="73">
          <cell r="A73" t="str">
            <v>Clasificación</v>
          </cell>
          <cell r="B73" t="str">
            <v>AFP Horizonte</v>
          </cell>
          <cell r="D73" t="str">
            <v>AFP Integra</v>
          </cell>
          <cell r="F73" t="str">
            <v>AFP Unión Vida</v>
          </cell>
          <cell r="H73" t="str">
            <v>AFP Profuturo</v>
          </cell>
          <cell r="J73" t="str">
            <v>SISTEMA</v>
          </cell>
        </row>
        <row r="74">
          <cell r="B74" t="str">
            <v>Monto</v>
          </cell>
          <cell r="C74" t="str">
            <v>%</v>
          </cell>
          <cell r="D74" t="str">
            <v>Monto</v>
          </cell>
          <cell r="E74" t="str">
            <v>%</v>
          </cell>
          <cell r="F74" t="str">
            <v>Monto</v>
          </cell>
          <cell r="G74" t="str">
            <v>%</v>
          </cell>
          <cell r="H74" t="str">
            <v>Monto</v>
          </cell>
          <cell r="I74" t="str">
            <v>%</v>
          </cell>
          <cell r="J74" t="str">
            <v>Monto</v>
          </cell>
          <cell r="K74" t="str">
            <v>%</v>
          </cell>
          <cell r="P74" t="str">
            <v>Emisores 1/</v>
          </cell>
          <cell r="Q74" t="str">
            <v>SISTEMA</v>
          </cell>
          <cell r="T74" t="str">
            <v>SISTEMA</v>
          </cell>
          <cell r="W74" t="str">
            <v>SISTEMA</v>
          </cell>
        </row>
        <row r="75">
          <cell r="A75" t="str">
            <v>AAA</v>
          </cell>
          <cell r="Q75" t="str">
            <v>Monto</v>
          </cell>
          <cell r="R75" t="str">
            <v>%</v>
          </cell>
          <cell r="W75" t="str">
            <v>Monto</v>
          </cell>
          <cell r="X75" t="str">
            <v>%</v>
          </cell>
        </row>
        <row r="76">
          <cell r="A76" t="str">
            <v>AA</v>
          </cell>
          <cell r="P76" t="str">
            <v>Instrumentos de Largo Plazo</v>
          </cell>
          <cell r="Q76">
            <v>1403.56080753</v>
          </cell>
          <cell r="R76">
            <v>14.68424744006129</v>
          </cell>
          <cell r="S76">
            <v>34.92659780842639</v>
          </cell>
          <cell r="T76">
            <v>1296.8294281800004</v>
          </cell>
          <cell r="U76">
            <v>14.224221866373728</v>
          </cell>
          <cell r="V76">
            <v>24.666335611137757</v>
          </cell>
          <cell r="W76">
            <v>1040.2402716200002</v>
          </cell>
          <cell r="X76">
            <v>12.317560845771649</v>
          </cell>
        </row>
        <row r="77">
          <cell r="A77" t="str">
            <v>A</v>
          </cell>
          <cell r="B77">
            <v>0</v>
          </cell>
          <cell r="D77">
            <v>14.455919230000001</v>
          </cell>
          <cell r="E77">
            <v>61.993320052073706</v>
          </cell>
          <cell r="F77">
            <v>5.817271320000001</v>
          </cell>
          <cell r="H77">
            <v>7.22795962</v>
          </cell>
          <cell r="I77">
            <v>42.77393257787254</v>
          </cell>
          <cell r="J77">
            <v>27.501150170000003</v>
          </cell>
          <cell r="K77">
            <v>50.100953306883724</v>
          </cell>
          <cell r="P77" t="str">
            <v>Instrumentos de Corto Plazo</v>
          </cell>
          <cell r="Q77">
            <v>1235.46612576</v>
          </cell>
          <cell r="R77">
            <v>12.925617612820064</v>
          </cell>
          <cell r="S77">
            <v>10.341196562059253</v>
          </cell>
          <cell r="T77">
            <v>1005.99311844</v>
          </cell>
          <cell r="U77">
            <v>11.034195401331983</v>
          </cell>
          <cell r="V77">
            <v>-10.153356609770647</v>
          </cell>
          <cell r="W77">
            <v>1119.6780207699999</v>
          </cell>
          <cell r="X77">
            <v>13.258189021108919</v>
          </cell>
        </row>
        <row r="78">
          <cell r="A78" t="str">
            <v>BBB</v>
          </cell>
          <cell r="B78">
            <v>0</v>
          </cell>
          <cell r="D78">
            <v>8.862591890000001</v>
          </cell>
          <cell r="E78">
            <v>38.00667994792628</v>
          </cell>
          <cell r="F78">
            <v>8.85764048</v>
          </cell>
          <cell r="G78">
            <v>60.35907132334519</v>
          </cell>
          <cell r="H78">
            <v>9.670088289999999</v>
          </cell>
          <cell r="I78">
            <v>57.22606742212746</v>
          </cell>
          <cell r="J78">
            <v>27.39032066</v>
          </cell>
          <cell r="K78">
            <v>49.899046693116276</v>
          </cell>
          <cell r="P78" t="str">
            <v>Depósitos a Plazo</v>
          </cell>
          <cell r="Q78">
            <v>1196.59293478</v>
          </cell>
          <cell r="R78">
            <v>12.51892090821514</v>
          </cell>
          <cell r="S78">
            <v>19.076948693999917</v>
          </cell>
          <cell r="T78">
            <v>960.7172141699998</v>
          </cell>
          <cell r="U78">
            <v>10.537588450916765</v>
          </cell>
          <cell r="V78">
            <v>-4.395829946800989</v>
          </cell>
          <cell r="W78">
            <v>1004.8904913199999</v>
          </cell>
          <cell r="X78">
            <v>11.898981521735468</v>
          </cell>
        </row>
        <row r="79">
          <cell r="A79" t="str">
            <v>Total </v>
          </cell>
          <cell r="B79">
            <v>0</v>
          </cell>
          <cell r="D79">
            <v>23.318511120000004</v>
          </cell>
          <cell r="E79">
            <v>99.99999999999999</v>
          </cell>
          <cell r="F79">
            <v>14.6749118</v>
          </cell>
          <cell r="G79">
            <v>60.35907132334519</v>
          </cell>
          <cell r="H79">
            <v>16.89804791</v>
          </cell>
          <cell r="I79">
            <v>100</v>
          </cell>
          <cell r="J79">
            <v>54.89147083</v>
          </cell>
          <cell r="K79">
            <v>100</v>
          </cell>
          <cell r="P79" t="str">
            <v>Renta Variable</v>
          </cell>
          <cell r="Q79">
            <v>2338.48313516</v>
          </cell>
          <cell r="R79">
            <v>24.465534237543725</v>
          </cell>
          <cell r="S79">
            <v>29.628004042290577</v>
          </cell>
          <cell r="T79">
            <v>2420.10525591</v>
          </cell>
          <cell r="U79">
            <v>26.544827987403547</v>
          </cell>
          <cell r="V79">
            <v>34.152523564984236</v>
          </cell>
          <cell r="W79">
            <v>1803.99532681</v>
          </cell>
          <cell r="X79">
            <v>21.361240099717225</v>
          </cell>
        </row>
        <row r="80">
          <cell r="P80" t="str">
            <v>TOTAL</v>
          </cell>
          <cell r="Q80">
            <v>6174.1030032300005</v>
          </cell>
          <cell r="R80">
            <v>64.59432019864022</v>
          </cell>
          <cell r="S80">
            <v>64.59432019864022</v>
          </cell>
          <cell r="T80">
            <v>5683.6450167</v>
          </cell>
          <cell r="U80">
            <v>62.34083370602602</v>
          </cell>
          <cell r="V80">
            <v>62.340833706026025</v>
          </cell>
          <cell r="W80">
            <v>4968.80411052</v>
          </cell>
          <cell r="X80">
            <v>58.83597148833326</v>
          </cell>
          <cell r="Y80">
            <v>58.83597148833326</v>
          </cell>
        </row>
        <row r="81">
          <cell r="P81" t="str">
            <v>1/  Para cada tipo de Emisor consideramos a los cinco más importantes emisores por cada tipo de</v>
          </cell>
        </row>
        <row r="82">
          <cell r="P82" t="str">
            <v>instrumento sea de Largo plazo, Corto plazo, Depósitos a plazo o Renta Variable.</v>
          </cell>
        </row>
        <row r="83">
          <cell r="Q83">
            <v>4977.51006845</v>
          </cell>
          <cell r="R83">
            <v>52.07539929042508</v>
          </cell>
          <cell r="T83">
            <v>4722.927802530001</v>
          </cell>
          <cell r="U83">
            <v>51.80324525510927</v>
          </cell>
          <cell r="W83">
            <v>3963.9136191999996</v>
          </cell>
          <cell r="X83">
            <v>46.936989966597785</v>
          </cell>
        </row>
        <row r="84">
          <cell r="Q84" t="str">
            <v>Var monto</v>
          </cell>
          <cell r="R84">
            <v>1013.5964492500007</v>
          </cell>
          <cell r="T84" t="str">
            <v>Var monto</v>
          </cell>
          <cell r="U84">
            <v>759.0141833300013</v>
          </cell>
        </row>
        <row r="88">
          <cell r="P88" t="str">
            <v>Concentración de la Cartera  - Cinco Principales Emisores</v>
          </cell>
        </row>
        <row r="90">
          <cell r="P90" t="str">
            <v>Emisor</v>
          </cell>
          <cell r="Q90" t="str">
            <v>Monto</v>
          </cell>
          <cell r="S90" t="str">
            <v>Emisor</v>
          </cell>
          <cell r="T90" t="str">
            <v>Monto</v>
          </cell>
          <cell r="V90" t="str">
            <v>Emisor</v>
          </cell>
          <cell r="W90" t="str">
            <v>Monto</v>
          </cell>
        </row>
        <row r="91">
          <cell r="P91" t="str">
            <v>Telefónica</v>
          </cell>
          <cell r="Q91">
            <v>1222.24917212</v>
          </cell>
          <cell r="S91" t="str">
            <v>Telefónica</v>
          </cell>
          <cell r="T91">
            <v>1138.8612925</v>
          </cell>
          <cell r="V91" t="str">
            <v>Telefónica</v>
          </cell>
          <cell r="W91">
            <v>595.45952489</v>
          </cell>
        </row>
        <row r="92">
          <cell r="P92" t="str">
            <v>Edegel</v>
          </cell>
          <cell r="Q92">
            <v>547.54976861</v>
          </cell>
          <cell r="S92" t="str">
            <v>Buenaventura</v>
          </cell>
          <cell r="T92">
            <v>612.024004</v>
          </cell>
          <cell r="V92" t="str">
            <v>Banco de Crédito</v>
          </cell>
          <cell r="W92">
            <v>530.7872326300001</v>
          </cell>
        </row>
        <row r="93">
          <cell r="P93" t="str">
            <v>Buenaventura</v>
          </cell>
          <cell r="Q93">
            <v>545.25657091</v>
          </cell>
          <cell r="S93" t="str">
            <v>Edegel</v>
          </cell>
          <cell r="T93">
            <v>540.33802426</v>
          </cell>
          <cell r="V93" t="str">
            <v>Buenaventura</v>
          </cell>
          <cell r="W93">
            <v>492.17459299999996</v>
          </cell>
        </row>
        <row r="94">
          <cell r="P94" t="str">
            <v>Continetal</v>
          </cell>
          <cell r="Q94">
            <v>475.3171272999999</v>
          </cell>
          <cell r="S94" t="str">
            <v>Banco Santander CH</v>
          </cell>
          <cell r="T94">
            <v>446.88027567</v>
          </cell>
          <cell r="V94" t="str">
            <v>Credicorp</v>
          </cell>
          <cell r="W94">
            <v>467.08999358000005</v>
          </cell>
        </row>
        <row r="95">
          <cell r="P95" t="str">
            <v>Crédito</v>
          </cell>
          <cell r="Q95">
            <v>468.59963629999993</v>
          </cell>
          <cell r="S95" t="str">
            <v>Banco de Crédito</v>
          </cell>
          <cell r="T95">
            <v>440.0836189</v>
          </cell>
          <cell r="V95" t="str">
            <v>Banco Wiese</v>
          </cell>
          <cell r="W95">
            <v>448.6702938699999</v>
          </cell>
        </row>
        <row r="96">
          <cell r="P96" t="str">
            <v>TOTAL</v>
          </cell>
          <cell r="Q96">
            <v>3258.97227524</v>
          </cell>
          <cell r="R96">
            <v>34.09581902913089</v>
          </cell>
          <cell r="S96" t="str">
            <v>TOTAL</v>
          </cell>
          <cell r="T96">
            <v>3178.1872153300005</v>
          </cell>
          <cell r="U96">
            <v>34.85981972754219</v>
          </cell>
          <cell r="V96" t="str">
            <v>TOTAL</v>
          </cell>
          <cell r="W96">
            <v>2534.1816379700003</v>
          </cell>
          <cell r="X96">
            <v>30.007429409861913</v>
          </cell>
        </row>
        <row r="97">
          <cell r="Q97" t="str">
            <v>Variación %</v>
          </cell>
          <cell r="R97">
            <v>28.600579627377897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PAG14"/>
      <sheetName val="PAG15"/>
      <sheetName val="PAG16"/>
      <sheetName val="PAG20"/>
      <sheetName val="PAG32"/>
      <sheetName val="PAG33"/>
      <sheetName val="PAG37"/>
      <sheetName val="PAG38"/>
      <sheetName val="PAG42"/>
      <sheetName val="PAG54"/>
      <sheetName val="PAG59"/>
      <sheetName val="PAG73"/>
      <sheetName val="PAG75"/>
      <sheetName val="#¡REF"/>
      <sheetName val="Intru"/>
      <sheetName val="VC_Shar"/>
      <sheetName val="CD 6"/>
      <sheetName val="Sol traspaso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SPP"/>
      <sheetName val="Hoja3"/>
      <sheetName val="FondoPensiones"/>
      <sheetName val="CInv InstruyAFP"/>
      <sheetName val="Cart.InvEmisor"/>
      <sheetName val="Recauda"/>
      <sheetName val="Invs.Plazo"/>
      <sheetName val="Edades"/>
      <sheetName val="Traspasos"/>
      <sheetName val="Hoja-x"/>
      <sheetName val="EEFF"/>
      <sheetName val="EEFF (2)"/>
      <sheetName val="PAG_35"/>
      <sheetName val="CD 1-2"/>
      <sheetName val="PAG_37"/>
      <sheetName val="PAG13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2.1"/>
      <sheetName val="Afil-EAc"/>
      <sheetName val="Afil-Dep"/>
      <sheetName val="Neo-Afil"/>
      <sheetName val="Sol-Tras"/>
      <sheetName val="Tras-Efec"/>
      <sheetName val="Cotizantes"/>
      <sheetName val="2.2"/>
      <sheetName val="Ing-Egre"/>
      <sheetName val="2.3"/>
      <sheetName val="CAx Intru-Consolidado"/>
      <sheetName val="Fondo1xIntru"/>
      <sheetName val="Fondo2xIntru"/>
      <sheetName val="Fondo3xIntru"/>
      <sheetName val="CAxPlazo"/>
      <sheetName val="CA x Moneda"/>
      <sheetName val="CAxRiesgo "/>
      <sheetName val="CAXEmisor"/>
      <sheetName val="CAxAccEco"/>
      <sheetName val="Evol-Fondos"/>
      <sheetName val="AV"/>
      <sheetName val="CA-Infraes"/>
      <sheetName val="2.4"/>
      <sheetName val="VC-Diario-Fondo1"/>
      <sheetName val="VC-Diario-Fondo2"/>
      <sheetName val="VC-Diario-Fondo3"/>
      <sheetName val="VC-Promedio"/>
      <sheetName val="Rent-Fondo1"/>
      <sheetName val="Rent-Fondo2"/>
      <sheetName val="Rent-Fondo3"/>
      <sheetName val="Evol-Rent-Fondo2"/>
      <sheetName val="Rank Rent"/>
      <sheetName val="AV-CFP-SFP"/>
      <sheetName val="2.5"/>
      <sheetName val="Pen-JubPrint"/>
      <sheetName val="Pen-Inv-SobPrint"/>
      <sheetName val="Gasto-Sepelio"/>
      <sheetName val="Contratos"/>
      <sheetName val="2.6"/>
      <sheetName val="AFP-BG"/>
      <sheetName val="AFP-EGP"/>
      <sheetName val="Indicadores"/>
      <sheetName val="Com-Primas"/>
      <sheetName val="AVSP"/>
      <sheetName val="Prom-Agencias"/>
      <sheetName val="III"/>
      <sheetName val="Hoja1"/>
      <sheetName val="Hoja3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2.1"/>
      <sheetName val="AfilEAc(3)"/>
      <sheetName val="Afil Act x Tipo Fondo(373)"/>
      <sheetName val="Afil x Tipo Fond Evol"/>
      <sheetName val="Afil-EdadAfiliacion (2)"/>
      <sheetName val="Afil-Dep(294) "/>
      <sheetName val="Neo-Afil-Tipotrab(296)"/>
      <sheetName val="Neo Afil-Edad-Genero(374)"/>
      <sheetName val="Neo-Afil-Depto-Genero"/>
      <sheetName val="Sol-Tras(30)"/>
      <sheetName val="Sol-Tras-Ace "/>
      <sheetName val="Tras-Efec(32)"/>
      <sheetName val="Tras-Efe-Dep(375)"/>
      <sheetName val="Tras-EFec-Acu(33)"/>
      <sheetName val="Evolución de cotizantes"/>
      <sheetName val="Cotizantes por afp sexo y edad"/>
      <sheetName val="IC por afp sexo y edad"/>
      <sheetName val="Cotizantes por afp dep y sexo"/>
      <sheetName val="IC por afp dep y sexo"/>
      <sheetName val="2.2"/>
      <sheetName val="Bono"/>
      <sheetName val="Ing-Egre"/>
      <sheetName val="2.3"/>
      <sheetName val="BG Fondos"/>
      <sheetName val="CAx Intru-Consolidado"/>
      <sheetName val="Fondo1xIntru"/>
      <sheetName val="Fondo2xIntru"/>
      <sheetName val="Fondo3xIntru"/>
      <sheetName val="CAxPlazo"/>
      <sheetName val="CA x Moneda (2)"/>
      <sheetName val="CA x Moneda"/>
      <sheetName val="Riesgo"/>
      <sheetName val="CAXEmisor"/>
      <sheetName val="CAxAccEco"/>
      <sheetName val="Evol-Fondos"/>
      <sheetName val="AVCF"/>
      <sheetName val="AVSF"/>
      <sheetName val="CA-Infraes"/>
      <sheetName val="Emisor e Instrumento"/>
      <sheetName val="2.4"/>
      <sheetName val="VC-Diario-Fondo1"/>
      <sheetName val="VC-Diario-Fondo2"/>
      <sheetName val="VC-Diario-Fondo3"/>
      <sheetName val="VC-Promedio "/>
      <sheetName val="Rent-Fondo1"/>
      <sheetName val="Rent-Fondo2"/>
      <sheetName val="Rent-Fondo3"/>
      <sheetName val="Evol-Rent-Fondo2"/>
      <sheetName val="Rank Rent"/>
      <sheetName val="AVCFP"/>
      <sheetName val="AVSFP"/>
      <sheetName val="2.5"/>
      <sheetName val="Pen-Jub"/>
      <sheetName val="Neo-Pen-Jub"/>
      <sheetName val="Jub Prom Soles "/>
      <sheetName val="Jub Prom Dolares"/>
      <sheetName val="Jub Prom x tipo"/>
      <sheetName val="Pen-Inv"/>
      <sheetName val="Neo-Pen-Inv"/>
      <sheetName val="Pen-Inv Prom Soles-Trim"/>
      <sheetName val="Pen-Inv Prom Dolares-Trim"/>
      <sheetName val="Pen-Inv Cob-Grado-Trim"/>
      <sheetName val="Pen-Sob"/>
      <sheetName val="Neo-Pen-Sob"/>
      <sheetName val="Pens Prom Sob Soles-Trim"/>
      <sheetName val="Pens Prom Sob Dolares-Trim"/>
      <sheetName val="Pens Prom Sob Benef-Trim"/>
      <sheetName val="Gasto-Sepelio"/>
      <sheetName val="Contratos"/>
      <sheetName val="TrimTasas RetiroProg"/>
      <sheetName val="2.6"/>
      <sheetName val="BG"/>
      <sheetName val="EGP"/>
      <sheetName val="Indicadores"/>
      <sheetName val="Comisión primas"/>
      <sheetName val="Com-Primas "/>
      <sheetName val="AVSP "/>
      <sheetName val="Prom-Agencias"/>
      <sheetName val="TrimComp Accionaria"/>
      <sheetName val="III"/>
      <sheetName val="Hoja1"/>
      <sheetName val="PAG_33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Cartera por Instrumento"/>
      <sheetName val="Emisor y Moneda "/>
      <sheetName val="Riesgo "/>
      <sheetName val="Recaudación"/>
      <sheetName val="Fondo y Recaudacion "/>
      <sheetName val="vc ajustado"/>
      <sheetName val="patrimonio"/>
      <sheetName val="Operaciones en tránsito "/>
      <sheetName val="Cartera x plazo"/>
      <sheetName val="Detalle Titulizados"/>
      <sheetName val="cartera moneda"/>
      <sheetName val="emisor"/>
      <sheetName val="detalle bancos"/>
      <sheetName val="RV Diciembre"/>
      <sheetName val="Infraestructura"/>
      <sheetName val="renta F1 anualizada"/>
      <sheetName val="renta F1 acumulada"/>
      <sheetName val="renta F2 Anualizada"/>
      <sheetName val="renta F2 Acumulada"/>
      <sheetName val="renta F3 anualizada"/>
      <sheetName val="renta F3 acumulada"/>
      <sheetName val="Renta Ajustada x Riesgo"/>
      <sheetName val="Emisor e Instrumento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V"/>
      <sheetName val="Datos"/>
      <sheetName val="P001"/>
      <sheetName val="P002"/>
      <sheetName val="P003"/>
      <sheetName val="P004"/>
      <sheetName val="P005"/>
      <sheetName val="P006"/>
      <sheetName val="P007"/>
      <sheetName val="P008"/>
      <sheetName val="P009"/>
      <sheetName val="P010"/>
      <sheetName val="RAN"/>
      <sheetName val="P011"/>
      <sheetName val="P012"/>
      <sheetName val="P013"/>
      <sheetName val="SRAN"/>
      <sheetName val="P014"/>
      <sheetName val="P015"/>
      <sheetName val="P016"/>
      <sheetName val="P017"/>
      <sheetName val="P018"/>
      <sheetName val="P019"/>
      <sheetName val="P020"/>
      <sheetName val="P021"/>
      <sheetName val="P022"/>
      <sheetName val="P023"/>
      <sheetName val="P024"/>
      <sheetName val="P025"/>
      <sheetName val="P026"/>
      <sheetName val="P027"/>
      <sheetName val="P028"/>
      <sheetName val="P0285"/>
      <sheetName val="P029"/>
      <sheetName val="P030"/>
      <sheetName val="P031"/>
      <sheetName val="P032"/>
      <sheetName val="P033"/>
      <sheetName val="P034"/>
      <sheetName val="P035"/>
      <sheetName val="P036"/>
      <sheetName val="P037"/>
      <sheetName val="P038"/>
      <sheetName val="P039"/>
      <sheetName val="P040"/>
      <sheetName val="P041"/>
      <sheetName val="P042"/>
      <sheetName val="P043"/>
      <sheetName val="P044"/>
      <sheetName val="P045"/>
      <sheetName val="P046"/>
      <sheetName val="CT01"/>
      <sheetName val="CT02"/>
      <sheetName val="CT03"/>
      <sheetName val="CT04"/>
      <sheetName val="CT05"/>
      <sheetName val="CT06"/>
      <sheetName val="CT07"/>
      <sheetName val="CT08"/>
      <sheetName val="CT09"/>
      <sheetName val="CT10"/>
      <sheetName val="CT11"/>
      <sheetName val="CT11a"/>
      <sheetName val="CT12"/>
      <sheetName val="CT13"/>
      <sheetName val="CT13a"/>
      <sheetName val="CT14"/>
      <sheetName val="CT15"/>
      <sheetName val="CT16"/>
      <sheetName val="CT17"/>
      <sheetName val="IA01"/>
      <sheetName val="IA02"/>
      <sheetName val="IA03"/>
      <sheetName val="IA04"/>
      <sheetName val="IA05"/>
    </sheetNames>
    <sheetDataSet>
      <sheetData sheetId="1">
        <row r="5">
          <cell r="D5">
            <v>43069</v>
          </cell>
        </row>
        <row r="127">
          <cell r="F127">
            <v>203</v>
          </cell>
          <cell r="G127" t="str">
            <v>ACE</v>
          </cell>
        </row>
        <row r="128">
          <cell r="F128">
            <v>44</v>
          </cell>
          <cell r="G128" t="str">
            <v>El Pacífico Peruano</v>
          </cell>
        </row>
        <row r="129">
          <cell r="F129">
            <v>200</v>
          </cell>
          <cell r="G129" t="str">
            <v>El Pacífico Vida</v>
          </cell>
        </row>
        <row r="130">
          <cell r="F130">
            <v>71</v>
          </cell>
          <cell r="G130" t="str">
            <v>Latina</v>
          </cell>
        </row>
        <row r="131">
          <cell r="F131">
            <v>202</v>
          </cell>
          <cell r="G131" t="str">
            <v>Interseguro</v>
          </cell>
        </row>
        <row r="132">
          <cell r="F132">
            <v>205</v>
          </cell>
          <cell r="G132" t="str">
            <v>InVita</v>
          </cell>
        </row>
        <row r="133">
          <cell r="F133">
            <v>41</v>
          </cell>
          <cell r="G133" t="str">
            <v>La Positiva</v>
          </cell>
        </row>
        <row r="134">
          <cell r="F134">
            <v>40</v>
          </cell>
          <cell r="G134" t="str">
            <v>La Real</v>
          </cell>
        </row>
        <row r="135">
          <cell r="F135">
            <v>39</v>
          </cell>
          <cell r="G135" t="str">
            <v>La Vitalicia</v>
          </cell>
        </row>
        <row r="136">
          <cell r="F136">
            <v>74</v>
          </cell>
          <cell r="G136" t="str">
            <v>Mapfre Perú</v>
          </cell>
        </row>
        <row r="137">
          <cell r="F137">
            <v>204</v>
          </cell>
          <cell r="G137" t="str">
            <v>Mapfre Perú Vida</v>
          </cell>
        </row>
        <row r="138">
          <cell r="F138">
            <v>37</v>
          </cell>
          <cell r="G138" t="str">
            <v>Popular y Porvenir</v>
          </cell>
        </row>
        <row r="139">
          <cell r="F139">
            <v>50</v>
          </cell>
          <cell r="G139" t="str">
            <v>Rímac</v>
          </cell>
        </row>
        <row r="140">
          <cell r="F140">
            <v>208</v>
          </cell>
          <cell r="G140" t="str">
            <v>Cardif</v>
          </cell>
        </row>
        <row r="141">
          <cell r="F141">
            <v>206</v>
          </cell>
          <cell r="G141" t="str">
            <v>Royal &amp; Sun Vida</v>
          </cell>
        </row>
        <row r="142">
          <cell r="F142">
            <v>201</v>
          </cell>
          <cell r="G142" t="str">
            <v>Santander Vida</v>
          </cell>
        </row>
        <row r="143">
          <cell r="F143">
            <v>45</v>
          </cell>
          <cell r="G143" t="str">
            <v>Secrex</v>
          </cell>
        </row>
        <row r="144">
          <cell r="F144">
            <v>28</v>
          </cell>
          <cell r="G144" t="str">
            <v>Latina Holding</v>
          </cell>
        </row>
        <row r="145">
          <cell r="F145">
            <v>59</v>
          </cell>
          <cell r="G145" t="str">
            <v>Wiese Aetna</v>
          </cell>
        </row>
        <row r="146">
          <cell r="F146">
            <v>207</v>
          </cell>
          <cell r="G146" t="str">
            <v>La Positiva Vida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CD 1-2"/>
      <sheetName val="CD3"/>
      <sheetName val="CD4"/>
      <sheetName val="Afiliacion"/>
      <sheetName val="Fondo"/>
      <sheetName val="Cartera"/>
      <sheetName val="Valor Cuota"/>
      <sheetName val="Resumen"/>
      <sheetName val="PAG_34"/>
      <sheetName val="CAXEmisor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Carátula"/>
      <sheetName val="IndPrint-M"/>
      <sheetName val="2.1"/>
      <sheetName val="Afil-EAc"/>
      <sheetName val="Afil-Dep"/>
      <sheetName val="Neo-Afil"/>
      <sheetName val="Sol-Tras"/>
      <sheetName val="Tras-Efec"/>
      <sheetName val="Cotizantes"/>
      <sheetName val="2.2"/>
      <sheetName val="Ing-Egre"/>
      <sheetName val="2.3"/>
      <sheetName val="CAx Intru-Consolidado"/>
      <sheetName val="Fondo1xIntru"/>
      <sheetName val="Fondo2xIntru"/>
      <sheetName val="Fondo3xInstru"/>
      <sheetName val="CA x Moneda"/>
      <sheetName val="CAxPlazo"/>
      <sheetName val="CAxRiesgo"/>
      <sheetName val="CAXEmisor"/>
      <sheetName val="CAxAccEco"/>
      <sheetName val="Evol-Fondos"/>
      <sheetName val="VC-Promedio"/>
      <sheetName val="Rent-Fondo2"/>
      <sheetName val="2.4"/>
      <sheetName val="Pen-JubP"/>
      <sheetName val="Pen-Inv-SobP"/>
      <sheetName val="Gasto-Sepelio"/>
      <sheetName val="Contratos"/>
      <sheetName val="2.5"/>
      <sheetName val="BG-AFP"/>
      <sheetName val="EGP-AFP"/>
      <sheetName val="Indicadores"/>
      <sheetName val="Com- Primas"/>
      <sheetName val="Prom-Agencias"/>
      <sheetName val="III"/>
      <sheetName val="CD3"/>
      <sheetName val="CD 1-2"/>
      <sheetName val="CD4"/>
      <sheetName val="Fondo"/>
      <sheetName val="Valor Cuot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AG19"/>
      <sheetName val="PAG19 (2)"/>
      <sheetName val="PAG42 (2)"/>
      <sheetName val="PAG45"/>
    </sheetNames>
    <sheetDataSet>
      <sheetData sheetId="0">
        <row r="3">
          <cell r="B3" t="str">
            <v>Cuadro Nº 12</v>
          </cell>
        </row>
        <row r="4">
          <cell r="B4" t="str">
            <v>REMUNERACIONES PROMEDIO POR EDAD (1)</v>
          </cell>
        </row>
        <row r="5">
          <cell r="B5" t="str">
            <v>AL 31 DE MARZO DE 2001</v>
          </cell>
        </row>
        <row r="7">
          <cell r="B7" t="str">
            <v>Remuneración (S/.)</v>
          </cell>
          <cell r="C7" t="str">
            <v>&lt; 150</v>
          </cell>
          <cell r="D7" t="str">
            <v>[150-300)</v>
          </cell>
          <cell r="E7" t="str">
            <v>[300-450)</v>
          </cell>
          <cell r="F7" t="str">
            <v>[450-600)</v>
          </cell>
          <cell r="G7" t="str">
            <v>[600-750)</v>
          </cell>
          <cell r="H7" t="str">
            <v>[750-900)</v>
          </cell>
          <cell r="I7" t="str">
            <v>[900-1200)</v>
          </cell>
          <cell r="J7" t="str">
            <v>[1200-1500)</v>
          </cell>
          <cell r="K7" t="str">
            <v>[1500-2000)</v>
          </cell>
          <cell r="L7" t="str">
            <v>[2000-2500)</v>
          </cell>
          <cell r="M7" t="str">
            <v>[2500-3500)</v>
          </cell>
          <cell r="N7" t="str">
            <v>[3500-5000)</v>
          </cell>
          <cell r="O7" t="str">
            <v>&gt;= 5000</v>
          </cell>
          <cell r="P7" t="str">
            <v>SISTEMA</v>
          </cell>
        </row>
        <row r="8">
          <cell r="B8" t="str">
            <v>EDAD</v>
          </cell>
        </row>
        <row r="9">
          <cell r="B9" t="str">
            <v>&lt;21</v>
          </cell>
          <cell r="P9">
            <v>0</v>
          </cell>
        </row>
        <row r="10">
          <cell r="B10">
            <v>22</v>
          </cell>
          <cell r="P10">
            <v>0</v>
          </cell>
        </row>
        <row r="11">
          <cell r="B11">
            <v>23</v>
          </cell>
          <cell r="P11">
            <v>0</v>
          </cell>
        </row>
        <row r="12">
          <cell r="B12">
            <v>24</v>
          </cell>
          <cell r="P12">
            <v>0</v>
          </cell>
        </row>
        <row r="13">
          <cell r="B13">
            <v>25</v>
          </cell>
          <cell r="P13">
            <v>0</v>
          </cell>
        </row>
        <row r="14">
          <cell r="B14">
            <v>26</v>
          </cell>
          <cell r="P14">
            <v>0</v>
          </cell>
        </row>
        <row r="15">
          <cell r="B15">
            <v>27</v>
          </cell>
          <cell r="P15">
            <v>0</v>
          </cell>
        </row>
        <row r="16">
          <cell r="B16">
            <v>28</v>
          </cell>
          <cell r="P16">
            <v>0</v>
          </cell>
        </row>
        <row r="17">
          <cell r="B17">
            <v>29</v>
          </cell>
          <cell r="P17">
            <v>0</v>
          </cell>
        </row>
        <row r="18">
          <cell r="B18">
            <v>30</v>
          </cell>
          <cell r="P18">
            <v>0</v>
          </cell>
        </row>
        <row r="19">
          <cell r="B19">
            <v>31</v>
          </cell>
          <cell r="P19">
            <v>0</v>
          </cell>
        </row>
        <row r="20">
          <cell r="B20">
            <v>32</v>
          </cell>
          <cell r="P20">
            <v>0</v>
          </cell>
        </row>
        <row r="21">
          <cell r="B21">
            <v>33</v>
          </cell>
          <cell r="P21">
            <v>0</v>
          </cell>
        </row>
        <row r="22">
          <cell r="B22">
            <v>34</v>
          </cell>
          <cell r="P22">
            <v>0</v>
          </cell>
        </row>
        <row r="23">
          <cell r="B23">
            <v>35</v>
          </cell>
          <cell r="P23">
            <v>0</v>
          </cell>
        </row>
        <row r="24">
          <cell r="B24">
            <v>36</v>
          </cell>
          <cell r="P24">
            <v>0</v>
          </cell>
        </row>
        <row r="25">
          <cell r="B25">
            <v>37</v>
          </cell>
          <cell r="P25">
            <v>0</v>
          </cell>
        </row>
        <row r="26">
          <cell r="B26">
            <v>38</v>
          </cell>
          <cell r="P26">
            <v>0</v>
          </cell>
        </row>
        <row r="27">
          <cell r="B27">
            <v>39</v>
          </cell>
          <cell r="P27">
            <v>0</v>
          </cell>
        </row>
        <row r="28">
          <cell r="B28">
            <v>40</v>
          </cell>
          <cell r="P28">
            <v>0</v>
          </cell>
        </row>
        <row r="29">
          <cell r="B29">
            <v>41</v>
          </cell>
          <cell r="P29">
            <v>0</v>
          </cell>
        </row>
        <row r="30">
          <cell r="B30">
            <v>42</v>
          </cell>
          <cell r="P30">
            <v>0</v>
          </cell>
        </row>
        <row r="31">
          <cell r="B31">
            <v>43</v>
          </cell>
          <cell r="P31">
            <v>0</v>
          </cell>
        </row>
        <row r="32">
          <cell r="B32">
            <v>44</v>
          </cell>
          <cell r="P32">
            <v>0</v>
          </cell>
        </row>
        <row r="33">
          <cell r="B33">
            <v>45</v>
          </cell>
          <cell r="P33">
            <v>0</v>
          </cell>
        </row>
        <row r="34">
          <cell r="B34">
            <v>46</v>
          </cell>
          <cell r="P34">
            <v>0</v>
          </cell>
        </row>
        <row r="35">
          <cell r="B35">
            <v>47</v>
          </cell>
          <cell r="P35">
            <v>0</v>
          </cell>
        </row>
        <row r="36">
          <cell r="B36">
            <v>48</v>
          </cell>
        </row>
        <row r="37">
          <cell r="B37">
            <v>49</v>
          </cell>
          <cell r="P37">
            <v>0</v>
          </cell>
        </row>
        <row r="38">
          <cell r="B38" t="str">
            <v> (1)  Considera a los afiliados que han efectuado aportes durante los últimos 12 meses.</v>
          </cell>
        </row>
        <row r="39">
          <cell r="B39" t="str">
            <v> (2)  Edad de los afiliados al mes de marzo de 2001.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Carátula"/>
      <sheetName val="Indice"/>
      <sheetName val="2.1"/>
      <sheetName val="AfilEAc"/>
      <sheetName val="Afil Act x Tipo Fondo"/>
      <sheetName val="Afil x Tipo Fond Evol"/>
      <sheetName val="Afil-EdadAfiliacion"/>
      <sheetName val="Afil-Dep"/>
      <sheetName val="AfilxProcIncorp"/>
      <sheetName val="AfilxTipoCom"/>
      <sheetName val="Afil Com Mixta"/>
      <sheetName val="Afil Com por Flujo"/>
      <sheetName val="Neo-Afil-Tipotrab"/>
      <sheetName val="Neo Afil-Edad-Genero"/>
      <sheetName val="Neo-Afil-Depto-Genero"/>
      <sheetName val="Sol-Tras"/>
      <sheetName val="Sol-Tras-Ace "/>
      <sheetName val="Tras-Efec"/>
      <sheetName val="Tras-EFec-Acu"/>
      <sheetName val="Tras-Efe-Dep"/>
      <sheetName val="Evolución de cotizantes"/>
      <sheetName val="Cotizantes por afp sexo y e"/>
      <sheetName val="IC por afp sexo y edad"/>
      <sheetName val="Cotizantes por afp dep y se"/>
      <sheetName val="IC por afp dep y sexo"/>
      <sheetName val="2.2"/>
      <sheetName val="Bono"/>
      <sheetName val="Ing-Egre "/>
      <sheetName val="2.3"/>
      <sheetName val="BG Fondos"/>
      <sheetName val="CAx Intru-Consolidado"/>
      <sheetName val="Fondo0xIntru"/>
      <sheetName val="Fondo1xIntru"/>
      <sheetName val="Fondo2xIntru"/>
      <sheetName val="Fondo3xIntru"/>
      <sheetName val="CAxPlazo"/>
      <sheetName val="CA x Moneda"/>
      <sheetName val="Riesgo"/>
      <sheetName val="CAXEmisor"/>
      <sheetName val="CAxAccEco"/>
      <sheetName val="Evol-Fondos"/>
      <sheetName val="AVCF"/>
      <sheetName val="AVSF"/>
      <sheetName val="CA-Infraes"/>
      <sheetName val="2.4"/>
      <sheetName val="VC-Diario-Fondo0"/>
      <sheetName val="VC-Diario-Fondo1"/>
      <sheetName val="VC-Diario-Fondo2"/>
      <sheetName val="VC-Diario-Fondo3"/>
      <sheetName val="VC-Promedio "/>
      <sheetName val="Rent-Fondo1"/>
      <sheetName val="Rent-Fondo2"/>
      <sheetName val="Rent-Fondo3"/>
      <sheetName val="Rent-Fondo0"/>
      <sheetName val="Evol-Rent-Fondo2"/>
      <sheetName val="Rank Rent"/>
      <sheetName val="AVCFP"/>
      <sheetName val="AVSFP"/>
      <sheetName val="2.5"/>
      <sheetName val="Pen-Jub"/>
      <sheetName val="Neo-Pen-Jub"/>
      <sheetName val="Jub Prom Soles "/>
      <sheetName val="Jub Prom Dolares"/>
      <sheetName val="Jub Prom x tipo"/>
      <sheetName val="Pen-Inv"/>
      <sheetName val="Neo-Pen-Inv"/>
      <sheetName val="Pen-Inv Prom Soles-Trim"/>
      <sheetName val="Pen-Inv Prom Dolares-Trim"/>
      <sheetName val="Pen-Inv Cob-Grado-Trim"/>
      <sheetName val="Pen-Sob"/>
      <sheetName val="Neo-Pen-Sob"/>
      <sheetName val="Pens Prom Sob Soles-Trim"/>
      <sheetName val="Pens Prom Sob Dolares-Trim"/>
      <sheetName val="Pens Prom Sob Benef-Trim"/>
      <sheetName val="Gasto-Sepelio"/>
      <sheetName val="Contratos"/>
      <sheetName val="TrimTasas RetiroProg"/>
      <sheetName val="2.6"/>
      <sheetName val="BG"/>
      <sheetName val="EGP"/>
      <sheetName val="Indicadores"/>
      <sheetName val="Comisión primas"/>
      <sheetName val="com av"/>
      <sheetName val="Prom-Agencias"/>
      <sheetName val="TrimComp Accionaria"/>
      <sheetName val="III"/>
      <sheetName val="Hoja1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PAG_0"/>
      <sheetName val="PAG_00"/>
      <sheetName val="PAG_000"/>
      <sheetName val="PAG_01"/>
      <sheetName val="PAG_02"/>
      <sheetName val="PAG_03"/>
      <sheetName val="PAG_04"/>
      <sheetName val="PAG_05"/>
      <sheetName val="PAG_06"/>
      <sheetName val="PAG_07"/>
      <sheetName val="PAG_08"/>
      <sheetName val="PAG_09"/>
      <sheetName val="PAG_11"/>
      <sheetName val="PAG_16"/>
      <sheetName val="PAG_17"/>
      <sheetName val="PAG_18"/>
      <sheetName val="PAG_19"/>
      <sheetName val="PAG_20"/>
      <sheetName val="PAG_25"/>
      <sheetName val="PAG_26"/>
      <sheetName val="PAG_27"/>
      <sheetName val="PAG_28"/>
      <sheetName val="PAG_29"/>
      <sheetName val="PAG_30"/>
      <sheetName val="PAG_31"/>
      <sheetName val="PAG_32"/>
      <sheetName val="PAG_33"/>
      <sheetName val="PAG_34"/>
      <sheetName val="PAG_35"/>
      <sheetName val="PAG_36"/>
      <sheetName val="PAG_37"/>
      <sheetName val="PAG_38"/>
      <sheetName val="PAG_39"/>
      <sheetName val="PAG_40"/>
      <sheetName val="CD55"/>
      <sheetName val="CD56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PAG3"/>
      <sheetName val="PAG4"/>
      <sheetName val="PAG24"/>
      <sheetName val="PAG26"/>
      <sheetName val="#¡REF"/>
      <sheetName val="PAG_34"/>
      <sheetName val="Sol-Tras"/>
      <sheetName val="PAG_33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PAG_04"/>
      <sheetName val="PAG_04,1"/>
      <sheetName val="PAG_04,2"/>
      <sheetName val="PAG_33"/>
      <sheetName val="Sol-Tras(30)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  <sheetName val="Ctas-Ind (1)"/>
      <sheetName val="#¡REF"/>
      <sheetName val="Hoja16"/>
    </sheetNames>
    <definedNames>
      <definedName name="INDICE"/>
    </defined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BG PI (2)"/>
      <sheetName val="EGP PI (2)"/>
      <sheetName val="BG SPP (2)"/>
      <sheetName val="EGP SPP Anual"/>
      <sheetName val="BG-AFP"/>
      <sheetName val="EGP-AFP"/>
      <sheetName val="BG-AFP_Series"/>
      <sheetName val="EGP-AFP_Series"/>
      <sheetName val="BG HO"/>
      <sheetName val="BG IN"/>
      <sheetName val="BG PI"/>
      <sheetName val="BG PR"/>
      <sheetName val="BG NV"/>
      <sheetName val="BG SPP"/>
      <sheetName val="EGP HO"/>
      <sheetName val="EGP IN"/>
      <sheetName val="EGP PI"/>
      <sheetName val="EGP PR"/>
      <sheetName val="EGP NV"/>
      <sheetName val="Bol"/>
      <sheetName val="EGP SPP"/>
      <sheetName val="Graf_Carpeta"/>
      <sheetName val="Comisiones"/>
      <sheetName val="Com y Prim"/>
      <sheetName val="Hoja2"/>
      <sheetName val="UT"/>
      <sheetName val="Hoja1"/>
      <sheetName val="EGP SPP Anu"/>
      <sheetName val="BG RO"/>
      <sheetName val="BG UN"/>
      <sheetName val="EGP UN"/>
      <sheetName val="EGP RO"/>
      <sheetName val="EGP SPP_Anual"/>
      <sheetName val="EGP SPP (2)"/>
      <sheetName val="CD 6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Saldo AV"/>
      <sheetName val="Ba"/>
      <sheetName val="Bas"/>
      <sheetName val="VCP RA"/>
      <sheetName val="Rent-N"/>
      <sheetName val="Rent-R"/>
      <sheetName val="IPC"/>
      <sheetName val="AVSFP"/>
      <sheetName val="AVCFP"/>
      <sheetName val="Hoja1"/>
      <sheetName val="Comprobacion VCR Afiliados"/>
      <sheetName val="Comporbacion VCR No Afiliados"/>
      <sheetName val="Hoja2"/>
      <sheetName val="conf"/>
      <sheetName val="cotejo avsf"/>
      <sheetName val="Hoja3"/>
      <sheetName val="C_AOyAVSFP misma AFP"/>
      <sheetName val="C_AOyAVSFP dif AFP"/>
      <sheetName val="Confirmacion de calculo"/>
      <sheetName val="VCR No Afiliados"/>
      <sheetName val="VCR Afiliados"/>
      <sheetName val="UT"/>
      <sheetName val="correccion VC Habitat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Estadisticas vigentes"/>
      <sheetName val="Estadisticas nuevas"/>
      <sheetName val="Lista de cuadros"/>
      <sheetName val="Clasificaciones"/>
      <sheetName val="Ej Chile Clasificación Acciones"/>
      <sheetName val="Ej Chile Clasificación Inv"/>
      <sheetName val="Ej México Clasificación Inv"/>
      <sheetName val="P032"/>
      <sheetName val="P033"/>
      <sheetName val="P034"/>
      <sheetName val="P035"/>
      <sheetName val="P036"/>
      <sheetName val="P037"/>
      <sheetName val="P038"/>
      <sheetName val=" RGenerales"/>
      <sheetName val="RVida"/>
      <sheetName val="Grupo Ec."/>
      <sheetName val="CAx Intru-Vida"/>
      <sheetName val="CAx Intru-Generales"/>
      <sheetName val="CAx Intru-Consolidado"/>
      <sheetName val="CA x Moneda"/>
      <sheetName val="CAxPlazo"/>
      <sheetName val="Riesgo"/>
      <sheetName val="CAXEmisor"/>
      <sheetName val="CAxAccEco"/>
      <sheetName val="CA-Infraes"/>
      <sheetName val="Evol-Fondos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Infraestructura mar 2009"/>
      <sheetName val="Posiciones RV mar 2009"/>
      <sheetName val="Fondo y Recaudación"/>
      <sheetName val="recaudación mar 2009"/>
      <sheetName val="Patrimonio "/>
      <sheetName val="emisores x moneda marzo 09"/>
      <sheetName val="Op en tránsito x Moneda "/>
      <sheetName val="Monedas MAR 09 "/>
      <sheetName val="emisores marzo 09"/>
      <sheetName val="Cartera por Instrumento "/>
      <sheetName val="Cartera x Plazo "/>
      <sheetName val="Cartera x riesgo - A"/>
      <sheetName val="Cartera x riesgo - B"/>
      <sheetName val="detalle titulizado"/>
      <sheetName val="detalle bancos"/>
      <sheetName val="valor cuota aj mar 2009"/>
      <sheetName val="F1 Anualizada"/>
      <sheetName val="F1 Acumulada"/>
      <sheetName val="F2 Anualizada"/>
      <sheetName val="F2 Acumulada"/>
      <sheetName val="F3 Anualizada"/>
      <sheetName val="F3 Acumulada"/>
      <sheetName val="renta ajustada x riesgo"/>
      <sheetName val="PAG40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Rent-Fondo1"/>
      <sheetName val="Sol traspaso"/>
      <sheetName val="Sol-Tra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AG19"/>
      <sheetName val="PAG19 (2)"/>
      <sheetName val="PAG42 (2)"/>
      <sheetName val="PAG45"/>
    </sheetNames>
    <sheetDataSet>
      <sheetData sheetId="0">
        <row r="3">
          <cell r="B3" t="str">
            <v>Cuadro Nº 12</v>
          </cell>
        </row>
        <row r="4">
          <cell r="B4" t="str">
            <v>REMUNERACIONES PROMEDIO POR EDAD (1)</v>
          </cell>
        </row>
        <row r="5">
          <cell r="B5" t="str">
            <v>AL 31 DE MARZO DE 2001</v>
          </cell>
        </row>
        <row r="7">
          <cell r="B7" t="str">
            <v>Remuneración (S/.)</v>
          </cell>
          <cell r="C7" t="str">
            <v>&lt; 150</v>
          </cell>
          <cell r="D7" t="str">
            <v>[150-300)</v>
          </cell>
          <cell r="E7" t="str">
            <v>[300-450)</v>
          </cell>
          <cell r="F7" t="str">
            <v>[450-600)</v>
          </cell>
          <cell r="G7" t="str">
            <v>[600-750)</v>
          </cell>
          <cell r="H7" t="str">
            <v>[750-900)</v>
          </cell>
          <cell r="I7" t="str">
            <v>[900-1200)</v>
          </cell>
          <cell r="J7" t="str">
            <v>[1200-1500)</v>
          </cell>
          <cell r="K7" t="str">
            <v>[1500-2000)</v>
          </cell>
          <cell r="L7" t="str">
            <v>[2000-2500)</v>
          </cell>
          <cell r="M7" t="str">
            <v>[2500-3500)</v>
          </cell>
          <cell r="N7" t="str">
            <v>[3500-5000)</v>
          </cell>
          <cell r="O7" t="str">
            <v>&gt;= 5000</v>
          </cell>
          <cell r="P7" t="str">
            <v>SISTEMA</v>
          </cell>
        </row>
        <row r="8">
          <cell r="B8" t="str">
            <v>EDAD</v>
          </cell>
        </row>
        <row r="9">
          <cell r="B9" t="str">
            <v>&lt;21</v>
          </cell>
          <cell r="P9">
            <v>0</v>
          </cell>
        </row>
        <row r="10">
          <cell r="B10">
            <v>22</v>
          </cell>
          <cell r="P10">
            <v>0</v>
          </cell>
        </row>
        <row r="11">
          <cell r="B11">
            <v>23</v>
          </cell>
          <cell r="P11">
            <v>0</v>
          </cell>
        </row>
        <row r="12">
          <cell r="B12">
            <v>24</v>
          </cell>
          <cell r="P12">
            <v>0</v>
          </cell>
        </row>
        <row r="13">
          <cell r="B13">
            <v>25</v>
          </cell>
          <cell r="P13">
            <v>0</v>
          </cell>
        </row>
        <row r="14">
          <cell r="B14">
            <v>26</v>
          </cell>
          <cell r="P14">
            <v>0</v>
          </cell>
        </row>
        <row r="15">
          <cell r="B15">
            <v>27</v>
          </cell>
          <cell r="P15">
            <v>0</v>
          </cell>
        </row>
        <row r="16">
          <cell r="B16">
            <v>28</v>
          </cell>
          <cell r="P16">
            <v>0</v>
          </cell>
        </row>
        <row r="17">
          <cell r="B17">
            <v>29</v>
          </cell>
          <cell r="P17">
            <v>0</v>
          </cell>
        </row>
        <row r="18">
          <cell r="B18">
            <v>30</v>
          </cell>
          <cell r="P18">
            <v>0</v>
          </cell>
        </row>
        <row r="19">
          <cell r="B19">
            <v>31</v>
          </cell>
          <cell r="P19">
            <v>0</v>
          </cell>
        </row>
        <row r="20">
          <cell r="B20">
            <v>32</v>
          </cell>
          <cell r="P20">
            <v>0</v>
          </cell>
        </row>
        <row r="21">
          <cell r="B21">
            <v>33</v>
          </cell>
          <cell r="P21">
            <v>0</v>
          </cell>
        </row>
        <row r="22">
          <cell r="B22">
            <v>34</v>
          </cell>
          <cell r="P22">
            <v>0</v>
          </cell>
        </row>
        <row r="23">
          <cell r="B23">
            <v>35</v>
          </cell>
          <cell r="P23">
            <v>0</v>
          </cell>
        </row>
        <row r="24">
          <cell r="B24">
            <v>36</v>
          </cell>
          <cell r="P24">
            <v>0</v>
          </cell>
        </row>
        <row r="25">
          <cell r="B25">
            <v>37</v>
          </cell>
          <cell r="P25">
            <v>0</v>
          </cell>
        </row>
        <row r="26">
          <cell r="B26">
            <v>38</v>
          </cell>
          <cell r="P26">
            <v>0</v>
          </cell>
        </row>
        <row r="27">
          <cell r="B27">
            <v>39</v>
          </cell>
          <cell r="P27">
            <v>0</v>
          </cell>
        </row>
        <row r="28">
          <cell r="B28">
            <v>40</v>
          </cell>
          <cell r="P28">
            <v>0</v>
          </cell>
        </row>
        <row r="29">
          <cell r="B29">
            <v>41</v>
          </cell>
          <cell r="P29">
            <v>0</v>
          </cell>
        </row>
        <row r="30">
          <cell r="B30">
            <v>42</v>
          </cell>
          <cell r="P30">
            <v>0</v>
          </cell>
        </row>
        <row r="31">
          <cell r="B31">
            <v>43</v>
          </cell>
          <cell r="P31">
            <v>0</v>
          </cell>
        </row>
        <row r="32">
          <cell r="B32">
            <v>44</v>
          </cell>
          <cell r="P32">
            <v>0</v>
          </cell>
        </row>
        <row r="33">
          <cell r="B33">
            <v>45</v>
          </cell>
          <cell r="P33">
            <v>0</v>
          </cell>
        </row>
        <row r="34">
          <cell r="B34">
            <v>46</v>
          </cell>
          <cell r="P34">
            <v>0</v>
          </cell>
        </row>
        <row r="35">
          <cell r="B35">
            <v>47</v>
          </cell>
          <cell r="P35">
            <v>0</v>
          </cell>
        </row>
        <row r="36">
          <cell r="B36">
            <v>48</v>
          </cell>
        </row>
        <row r="37">
          <cell r="B37">
            <v>49</v>
          </cell>
          <cell r="P37">
            <v>0</v>
          </cell>
        </row>
        <row r="38">
          <cell r="B38" t="str">
            <v> (1)  Considera a los afiliados que han efectuado aportes durante los últimos 12 meses.</v>
          </cell>
        </row>
        <row r="39">
          <cell r="B39" t="str">
            <v> (2)  Edad de los afiliados al mes de marzo de 2001.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PAG14"/>
      <sheetName val="PAG15"/>
      <sheetName val="PAG16"/>
      <sheetName val="PAG20"/>
      <sheetName val="PAG32"/>
      <sheetName val="PAG33"/>
      <sheetName val="PAG37"/>
      <sheetName val="PAG38"/>
      <sheetName val="PAG42"/>
      <sheetName val="PAG54"/>
      <sheetName val="PAG59"/>
      <sheetName val="PAG73"/>
      <sheetName val="PAG75"/>
      <sheetName val="#¡REF"/>
      <sheetName val="Intru"/>
      <sheetName val="Ing-Egresos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CD 1-2"/>
      <sheetName val="CD 3"/>
      <sheetName val="CD 4"/>
      <sheetName val="Afil Semanal"/>
      <sheetName val="Fondo"/>
      <sheetName val="Cartera"/>
      <sheetName val="ValorCuota"/>
      <sheetName val="Valor Cuota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CD 1-2"/>
      <sheetName val="PAG_3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AG_35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t moratorios"/>
      <sheetName val="verificación"/>
      <sheetName val="H"/>
      <sheetName val="Indicadores"/>
      <sheetName val="Encaje"/>
      <sheetName val="BD_Accs"/>
      <sheetName val="VP_Accs"/>
      <sheetName val="Reporte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AG_0"/>
      <sheetName val="PAG_00"/>
      <sheetName val="PAG_000"/>
      <sheetName val="PAG_01"/>
      <sheetName val="PAG_02"/>
      <sheetName val="PAG_03"/>
      <sheetName val="PAG_04"/>
      <sheetName val="PAG_05"/>
      <sheetName val="PAG_06"/>
      <sheetName val="PAG_07"/>
      <sheetName val="PAG_08"/>
      <sheetName val="PAG_09"/>
      <sheetName val="PAG_11"/>
      <sheetName val="PAG_17"/>
      <sheetName val="PAG_18"/>
      <sheetName val="PAG_19"/>
      <sheetName val="PAG_20"/>
      <sheetName val="PAG_21"/>
      <sheetName val="PAG_26"/>
      <sheetName val="PAG_27"/>
      <sheetName val="PAG_28"/>
      <sheetName val="PAG_29"/>
      <sheetName val="PAG_30"/>
      <sheetName val="PAG_31"/>
      <sheetName val="PAG_32"/>
      <sheetName val="PAG_34"/>
      <sheetName val="PAG_35"/>
      <sheetName val="PAG_36"/>
      <sheetName val="PAG_37"/>
      <sheetName val="PAG_38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AG_0"/>
      <sheetName val="PAG_00"/>
      <sheetName val="PAG_000"/>
      <sheetName val="PAG_01"/>
      <sheetName val="PAG_02"/>
      <sheetName val="PAG_03"/>
      <sheetName val="PAG_04"/>
      <sheetName val="PAG_05"/>
      <sheetName val="PAG_06"/>
      <sheetName val="PAG_07"/>
      <sheetName val="PAG_08"/>
      <sheetName val="PAG_09"/>
      <sheetName val="PAG_10"/>
      <sheetName val="PAG_11"/>
      <sheetName val="PAG_12"/>
      <sheetName val="PAG_14"/>
      <sheetName val="PAG_19"/>
      <sheetName val="PAG_20"/>
      <sheetName val="PAG_21"/>
      <sheetName val="PAG_22"/>
      <sheetName val="PAG_23"/>
      <sheetName val="PAG_28"/>
      <sheetName val="PAG_29"/>
      <sheetName val="PAG_30"/>
      <sheetName val="PAG_31"/>
      <sheetName val="PAG_32"/>
      <sheetName val="PAG_33"/>
      <sheetName val="PAG_34"/>
      <sheetName val="PAG_35"/>
      <sheetName val="PAG_36"/>
      <sheetName val="PAG_37"/>
      <sheetName val="PAG_38"/>
      <sheetName val="PAG_39"/>
      <sheetName val="PAG_40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AG_35"/>
      <sheetName val="PAG_0"/>
      <sheetName val="PAG_00"/>
      <sheetName val="PAG_000"/>
      <sheetName val="PAG_01"/>
      <sheetName val="PAG_02"/>
      <sheetName val="PAG_03"/>
      <sheetName val="PAG_04"/>
      <sheetName val="PAG_05"/>
      <sheetName val="PAG_06"/>
      <sheetName val="PAG_07"/>
      <sheetName val="PAG_08"/>
      <sheetName val="PAG_09"/>
      <sheetName val="PAG_11"/>
      <sheetName val="PAG_16"/>
      <sheetName val="PAG_17"/>
      <sheetName val="PAG_18"/>
      <sheetName val="PAG_19"/>
      <sheetName val="PAG_24"/>
      <sheetName val="PAG_25"/>
      <sheetName val="PAG_26"/>
      <sheetName val="PAG_27"/>
      <sheetName val="PAG_29"/>
      <sheetName val="PAG_30"/>
      <sheetName val="PAG_32"/>
      <sheetName val="PAG_33"/>
      <sheetName val="PAG_34"/>
      <sheetName val="Ing-Egresos"/>
      <sheetName val="Concen"/>
      <sheetName val="Intru"/>
      <sheetName val="Cartera"/>
      <sheetName val="Rent 12m"/>
      <sheetName val="CD 6"/>
      <sheetName val="CD22"/>
      <sheetName val="CD3"/>
      <sheetName val="CD 1-2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Intru Anual"/>
      <sheetName val="Intru (2)"/>
      <sheetName val="Bol Conso"/>
      <sheetName val="Intru"/>
      <sheetName val="Riesgo"/>
      <sheetName val="Plazo"/>
      <sheetName val="Money"/>
      <sheetName val="Sector"/>
      <sheetName val="Concen"/>
      <sheetName val="Cart Instr"/>
      <sheetName val="Limites"/>
      <sheetName val="Cartera"/>
      <sheetName val="Cartera - Var"/>
      <sheetName val="Ing-Egresos"/>
      <sheetName val="Rent Anu"/>
      <sheetName val="Rent 12m"/>
      <sheetName val="Indices"/>
      <sheetName val="VC_Shar"/>
      <sheetName val="IndFondo"/>
      <sheetName val="RF"/>
      <sheetName val="DepxMoney"/>
      <sheetName val="AccxMoney"/>
      <sheetName val="Holgura"/>
      <sheetName val="Series InversionesC"/>
      <sheetName val="CarteraxEmisor"/>
    </sheetNames>
    <sheetDataSet>
      <sheetData sheetId="3">
        <row r="5">
          <cell r="E5">
            <v>36495</v>
          </cell>
          <cell r="F5">
            <v>36526</v>
          </cell>
          <cell r="G5">
            <v>36557</v>
          </cell>
          <cell r="H5">
            <v>36586</v>
          </cell>
          <cell r="I5">
            <v>36617</v>
          </cell>
          <cell r="J5">
            <v>36647</v>
          </cell>
          <cell r="K5">
            <v>36678</v>
          </cell>
          <cell r="L5">
            <v>36708</v>
          </cell>
          <cell r="M5">
            <v>36739</v>
          </cell>
          <cell r="N5">
            <v>36770</v>
          </cell>
          <cell r="O5">
            <v>36800</v>
          </cell>
          <cell r="P5">
            <v>36831</v>
          </cell>
          <cell r="Q5">
            <v>36861</v>
          </cell>
          <cell r="R5">
            <v>36892</v>
          </cell>
          <cell r="S5">
            <v>36923</v>
          </cell>
          <cell r="T5">
            <v>36951</v>
          </cell>
          <cell r="U5">
            <v>36982</v>
          </cell>
          <cell r="V5">
            <v>37012</v>
          </cell>
          <cell r="W5">
            <v>37043</v>
          </cell>
          <cell r="X5">
            <v>37073</v>
          </cell>
          <cell r="Y5">
            <v>37104</v>
          </cell>
          <cell r="Z5">
            <v>37135</v>
          </cell>
          <cell r="AA5">
            <v>37165</v>
          </cell>
          <cell r="AB5">
            <v>37196</v>
          </cell>
          <cell r="AC5">
            <v>37226</v>
          </cell>
          <cell r="AD5">
            <v>37257</v>
          </cell>
          <cell r="AE5">
            <v>37288</v>
          </cell>
          <cell r="AF5">
            <v>37316</v>
          </cell>
          <cell r="AG5">
            <v>37347</v>
          </cell>
          <cell r="AH5">
            <v>37377</v>
          </cell>
          <cell r="AI5">
            <v>37408</v>
          </cell>
          <cell r="AJ5">
            <v>37438</v>
          </cell>
          <cell r="AK5">
            <v>37469</v>
          </cell>
          <cell r="AL5">
            <v>37500</v>
          </cell>
          <cell r="AM5">
            <v>37530</v>
          </cell>
          <cell r="AN5">
            <v>37561</v>
          </cell>
          <cell r="AO5">
            <v>37591</v>
          </cell>
          <cell r="AP5">
            <v>37622</v>
          </cell>
          <cell r="AQ5">
            <v>37653</v>
          </cell>
          <cell r="AR5">
            <v>37681</v>
          </cell>
          <cell r="AS5">
            <v>37712</v>
          </cell>
          <cell r="AT5">
            <v>37742</v>
          </cell>
          <cell r="AU5">
            <v>37773</v>
          </cell>
          <cell r="AV5">
            <v>37803</v>
          </cell>
          <cell r="AW5">
            <v>37834</v>
          </cell>
          <cell r="AX5">
            <v>37865</v>
          </cell>
          <cell r="AY5">
            <v>37895</v>
          </cell>
          <cell r="AZ5">
            <v>37926</v>
          </cell>
          <cell r="BA5">
            <v>37956</v>
          </cell>
          <cell r="BB5">
            <v>37987</v>
          </cell>
          <cell r="BC5">
            <v>38018</v>
          </cell>
          <cell r="BD5">
            <v>38047</v>
          </cell>
          <cell r="BE5">
            <v>38078</v>
          </cell>
          <cell r="BF5">
            <v>38108</v>
          </cell>
          <cell r="BG5">
            <v>38139</v>
          </cell>
          <cell r="BH5">
            <v>38169</v>
          </cell>
          <cell r="BI5">
            <v>38200</v>
          </cell>
          <cell r="BJ5">
            <v>38231</v>
          </cell>
          <cell r="BK5">
            <v>38261</v>
          </cell>
          <cell r="BL5">
            <v>38292</v>
          </cell>
          <cell r="BM5">
            <v>38322</v>
          </cell>
          <cell r="BN5">
            <v>38353</v>
          </cell>
          <cell r="BO5">
            <v>38384</v>
          </cell>
          <cell r="BP5">
            <v>38412</v>
          </cell>
          <cell r="BQ5">
            <v>38443</v>
          </cell>
          <cell r="BR5">
            <v>38473</v>
          </cell>
          <cell r="BS5">
            <v>38504</v>
          </cell>
        </row>
        <row r="6">
          <cell r="E6" t="str">
            <v>$E$8</v>
          </cell>
          <cell r="F6" t="str">
            <v>$F$8</v>
          </cell>
          <cell r="G6" t="str">
            <v>$G$8</v>
          </cell>
          <cell r="H6" t="str">
            <v>$H$8</v>
          </cell>
          <cell r="I6" t="str">
            <v>$I$8</v>
          </cell>
          <cell r="J6" t="str">
            <v>$J$8</v>
          </cell>
          <cell r="K6" t="str">
            <v>$K$8</v>
          </cell>
          <cell r="L6" t="str">
            <v>$L$8</v>
          </cell>
          <cell r="M6" t="str">
            <v>$M$8</v>
          </cell>
          <cell r="N6" t="str">
            <v>$N$8</v>
          </cell>
          <cell r="O6" t="str">
            <v>$O$8</v>
          </cell>
          <cell r="P6" t="str">
            <v>$P$8</v>
          </cell>
          <cell r="Q6" t="str">
            <v>$Q$8</v>
          </cell>
          <cell r="R6" t="str">
            <v>$R$8</v>
          </cell>
          <cell r="S6" t="str">
            <v>$S$8</v>
          </cell>
          <cell r="T6" t="str">
            <v>$T$8</v>
          </cell>
          <cell r="U6" t="str">
            <v>$U$8</v>
          </cell>
          <cell r="V6" t="str">
            <v>$V$8</v>
          </cell>
          <cell r="W6" t="str">
            <v>$W$8</v>
          </cell>
          <cell r="X6" t="str">
            <v>$X$8</v>
          </cell>
          <cell r="Y6" t="str">
            <v>$Y$8</v>
          </cell>
          <cell r="Z6" t="str">
            <v>$Z$8</v>
          </cell>
          <cell r="AA6" t="str">
            <v>$AA$8</v>
          </cell>
          <cell r="AB6" t="str">
            <v>$AB$8</v>
          </cell>
          <cell r="AC6" t="str">
            <v>$AC$8</v>
          </cell>
          <cell r="AD6" t="str">
            <v>$AD$8</v>
          </cell>
          <cell r="AE6" t="str">
            <v>$AE$8</v>
          </cell>
          <cell r="AF6" t="str">
            <v>$AF$8</v>
          </cell>
          <cell r="AG6" t="str">
            <v>$AG$8</v>
          </cell>
          <cell r="AH6" t="str">
            <v>$AH$8</v>
          </cell>
          <cell r="AI6" t="str">
            <v>$AI$8</v>
          </cell>
          <cell r="AJ6" t="str">
            <v>$AJ$8</v>
          </cell>
          <cell r="AK6" t="str">
            <v>$AK$8</v>
          </cell>
          <cell r="AL6" t="str">
            <v>$AL$8</v>
          </cell>
          <cell r="AM6" t="str">
            <v>$AM$8</v>
          </cell>
          <cell r="AN6" t="str">
            <v>$AN$8</v>
          </cell>
          <cell r="AO6" t="str">
            <v>$AO$8</v>
          </cell>
          <cell r="AP6" t="str">
            <v>$AP$8</v>
          </cell>
          <cell r="AQ6" t="str">
            <v>$AQ$8</v>
          </cell>
          <cell r="AR6" t="str">
            <v>$AR$8</v>
          </cell>
          <cell r="AS6" t="str">
            <v>$AS$8</v>
          </cell>
          <cell r="AT6" t="str">
            <v>$AT$8</v>
          </cell>
          <cell r="AU6" t="str">
            <v>$AU$8</v>
          </cell>
          <cell r="AV6" t="str">
            <v>$AV$8</v>
          </cell>
          <cell r="AW6" t="str">
            <v>$AW$8</v>
          </cell>
          <cell r="AX6" t="str">
            <v>$AX$8</v>
          </cell>
          <cell r="AY6" t="str">
            <v>$AY$8</v>
          </cell>
          <cell r="AZ6" t="str">
            <v>$AZ$8</v>
          </cell>
          <cell r="BA6" t="str">
            <v>$BA$8</v>
          </cell>
          <cell r="BB6" t="str">
            <v>$BB$8</v>
          </cell>
          <cell r="BC6" t="str">
            <v>$BC$8</v>
          </cell>
          <cell r="BD6" t="str">
            <v>$BD$8</v>
          </cell>
          <cell r="BE6" t="str">
            <v>$BE$8</v>
          </cell>
          <cell r="BF6" t="str">
            <v>$BF$8</v>
          </cell>
          <cell r="BG6" t="str">
            <v>$BG$8</v>
          </cell>
          <cell r="BH6" t="str">
            <v>$BH$8</v>
          </cell>
          <cell r="BI6" t="str">
            <v>$BI$8</v>
          </cell>
          <cell r="BJ6" t="str">
            <v>$BJ$8</v>
          </cell>
          <cell r="BK6" t="str">
            <v>$BK$8</v>
          </cell>
          <cell r="BL6" t="str">
            <v>$BL$8</v>
          </cell>
          <cell r="BM6" t="str">
            <v>$BM$8</v>
          </cell>
          <cell r="BN6" t="str">
            <v>$BN$8</v>
          </cell>
          <cell r="BO6" t="str">
            <v>$BO$8</v>
          </cell>
          <cell r="BP6" t="str">
            <v>$BP$8</v>
          </cell>
          <cell r="BQ6" t="str">
            <v>$BQ$8</v>
          </cell>
          <cell r="BR6" t="str">
            <v>$BR$8</v>
          </cell>
          <cell r="BS6" t="str">
            <v>$BS$8</v>
          </cell>
          <cell r="BU6" t="str">
            <v>$BU$8</v>
          </cell>
          <cell r="BV6" t="str">
            <v>$BV$8</v>
          </cell>
          <cell r="BW6" t="str">
            <v>$BW$8</v>
          </cell>
          <cell r="BX6" t="str">
            <v>$BX$8</v>
          </cell>
          <cell r="BY6" t="str">
            <v>$BY$8</v>
          </cell>
          <cell r="BZ6" t="str">
            <v>$BZ$8</v>
          </cell>
          <cell r="CA6" t="str">
            <v>$CA$8</v>
          </cell>
          <cell r="CB6" t="str">
            <v>$CB$8</v>
          </cell>
          <cell r="CC6" t="str">
            <v>$CC$8</v>
          </cell>
          <cell r="CD6" t="str">
            <v>$CD$8</v>
          </cell>
          <cell r="CE6" t="str">
            <v>$CE$8</v>
          </cell>
          <cell r="CF6" t="str">
            <v>$CF$8</v>
          </cell>
          <cell r="CG6" t="str">
            <v>$CG$8</v>
          </cell>
          <cell r="CH6" t="str">
            <v>$CH$8</v>
          </cell>
          <cell r="CI6" t="str">
            <v>$CI$8</v>
          </cell>
          <cell r="CJ6" t="str">
            <v>$CJ$8</v>
          </cell>
          <cell r="CK6" t="str">
            <v>$CK$8</v>
          </cell>
          <cell r="CL6" t="str">
            <v>$CL$8</v>
          </cell>
          <cell r="CM6" t="str">
            <v>$CM$8</v>
          </cell>
          <cell r="CN6" t="str">
            <v>$CN$8</v>
          </cell>
        </row>
        <row r="7">
          <cell r="E7" t="str">
            <v>Intru!$E$8</v>
          </cell>
          <cell r="F7" t="str">
            <v>Intru!$F$8</v>
          </cell>
          <cell r="G7" t="str">
            <v>Intru!$G$8</v>
          </cell>
          <cell r="H7" t="str">
            <v>Intru!$H$8</v>
          </cell>
          <cell r="I7" t="str">
            <v>Intru!$I$8</v>
          </cell>
          <cell r="J7" t="str">
            <v>Intru!$J$8</v>
          </cell>
          <cell r="K7" t="str">
            <v>Intru!$K$8</v>
          </cell>
          <cell r="L7" t="str">
            <v>Intru!$L$8</v>
          </cell>
          <cell r="M7" t="str">
            <v>Intru!$M$8</v>
          </cell>
          <cell r="N7" t="str">
            <v>Intru!$N$8</v>
          </cell>
          <cell r="O7" t="str">
            <v>Intru!$O$8</v>
          </cell>
          <cell r="P7" t="str">
            <v>Intru!$P$8</v>
          </cell>
          <cell r="Q7" t="str">
            <v>Intru!$Q$8</v>
          </cell>
          <cell r="R7" t="str">
            <v>Intru!$R$8</v>
          </cell>
          <cell r="S7" t="str">
            <v>Intru!$S$8</v>
          </cell>
          <cell r="T7" t="str">
            <v>Intru!$T$8</v>
          </cell>
          <cell r="U7" t="str">
            <v>Intru!$U$8</v>
          </cell>
          <cell r="V7" t="str">
            <v>Intru!$V$8</v>
          </cell>
          <cell r="W7" t="str">
            <v>Intru!$W$8</v>
          </cell>
          <cell r="X7" t="str">
            <v>Intru!$X$8</v>
          </cell>
          <cell r="Y7" t="str">
            <v>Intru!$Y$8</v>
          </cell>
          <cell r="Z7" t="str">
            <v>Intru!$Z$8</v>
          </cell>
          <cell r="AA7" t="str">
            <v>Intru!$AA$8</v>
          </cell>
          <cell r="AB7" t="str">
            <v>Intru!$AB$8</v>
          </cell>
          <cell r="AC7" t="str">
            <v>Intru!$AC$8</v>
          </cell>
          <cell r="AD7" t="str">
            <v>Intru!$AD$8</v>
          </cell>
          <cell r="AE7" t="str">
            <v>Intru!$AE$8</v>
          </cell>
          <cell r="AF7" t="str">
            <v>Intru!$AF$8</v>
          </cell>
          <cell r="AG7" t="str">
            <v>Intru!$AG$8</v>
          </cell>
          <cell r="AH7" t="str">
            <v>Intru!$AH$8</v>
          </cell>
          <cell r="AI7" t="str">
            <v>Intru!$AI$8</v>
          </cell>
          <cell r="AJ7" t="str">
            <v>Intru!$AJ$8</v>
          </cell>
          <cell r="AK7" t="str">
            <v>Intru!$AK$8</v>
          </cell>
          <cell r="AL7" t="str">
            <v>Intru!$AL$8</v>
          </cell>
          <cell r="AM7" t="str">
            <v>Intru!$AM$8</v>
          </cell>
          <cell r="AN7" t="str">
            <v>Intru!$AN$8</v>
          </cell>
          <cell r="AO7" t="str">
            <v>Intru!$AO$8</v>
          </cell>
          <cell r="AP7" t="str">
            <v>Intru!$AP$8</v>
          </cell>
          <cell r="AQ7" t="str">
            <v>Intru!$AQ$8</v>
          </cell>
          <cell r="AR7" t="str">
            <v>Intru!$AR$8</v>
          </cell>
          <cell r="AS7" t="str">
            <v>Intru!$AS$8</v>
          </cell>
          <cell r="AT7" t="str">
            <v>Intru!$AT$8</v>
          </cell>
          <cell r="AU7" t="str">
            <v>Intru!$AU$8</v>
          </cell>
          <cell r="AV7" t="str">
            <v>Intru!$AV$8</v>
          </cell>
          <cell r="AW7" t="str">
            <v>Intru!$AW$8</v>
          </cell>
          <cell r="AX7" t="str">
            <v>Intru!$AX$8</v>
          </cell>
          <cell r="AY7" t="str">
            <v>Intru!$AY$8</v>
          </cell>
          <cell r="AZ7" t="str">
            <v>Intru!$AZ$8</v>
          </cell>
          <cell r="BA7" t="str">
            <v>Intru!$BA$8</v>
          </cell>
          <cell r="BB7" t="str">
            <v>Intru!$BB$8</v>
          </cell>
          <cell r="BC7" t="str">
            <v>Intru!$BC$8</v>
          </cell>
          <cell r="BD7" t="str">
            <v>Intru!$BD$8</v>
          </cell>
          <cell r="BE7" t="str">
            <v>Intru!$BE$8</v>
          </cell>
          <cell r="BF7" t="str">
            <v>Intru!$BF$8</v>
          </cell>
          <cell r="BG7" t="str">
            <v>Intru!$BG$8</v>
          </cell>
          <cell r="BH7" t="str">
            <v>Intru!$BH$8</v>
          </cell>
          <cell r="BI7" t="str">
            <v>Intru!$BI$8</v>
          </cell>
          <cell r="BJ7" t="str">
            <v>Intru!$BJ$8</v>
          </cell>
          <cell r="BK7" t="str">
            <v>Intru!$BK$8</v>
          </cell>
          <cell r="BL7" t="str">
            <v>Intru!$BL$8</v>
          </cell>
          <cell r="BM7" t="str">
            <v>Intru!$BM$8</v>
          </cell>
          <cell r="BN7" t="str">
            <v>Intru!$BN$8</v>
          </cell>
          <cell r="BO7" t="str">
            <v>Intru!$BO$8</v>
          </cell>
          <cell r="BP7" t="str">
            <v>Intru!$BP$8</v>
          </cell>
          <cell r="BQ7" t="str">
            <v>Intru!$BQ$8</v>
          </cell>
          <cell r="BR7" t="str">
            <v>Intru!$BR$8</v>
          </cell>
          <cell r="BS7" t="str">
            <v>Intru!$BS$8</v>
          </cell>
          <cell r="BU7" t="str">
            <v>Intru!$BU$8</v>
          </cell>
          <cell r="BV7" t="str">
            <v>Intru!$BV$8</v>
          </cell>
          <cell r="BW7" t="str">
            <v>Intru!$BW$8</v>
          </cell>
          <cell r="BX7" t="str">
            <v>Intru!$BX$8</v>
          </cell>
          <cell r="BY7" t="str">
            <v>Intru!$BY$8</v>
          </cell>
          <cell r="BZ7" t="str">
            <v>Intru!$BZ$8</v>
          </cell>
          <cell r="CA7" t="str">
            <v>Intru!$CA$8</v>
          </cell>
          <cell r="CB7" t="str">
            <v>Intru!$CB$8</v>
          </cell>
          <cell r="CC7" t="str">
            <v>Intru!$CC$8</v>
          </cell>
          <cell r="CD7" t="str">
            <v>Intru!$CD$8</v>
          </cell>
          <cell r="CE7" t="str">
            <v>Intru!$CE$8</v>
          </cell>
          <cell r="CF7" t="str">
            <v>Intru!$CF$8</v>
          </cell>
          <cell r="CG7" t="str">
            <v>Intru!$CG$8</v>
          </cell>
          <cell r="CH7" t="str">
            <v>Intru!$CH$8</v>
          </cell>
          <cell r="CI7" t="str">
            <v>Intru!$CI$8</v>
          </cell>
          <cell r="CJ7" t="str">
            <v>Intru!$CJ$8</v>
          </cell>
          <cell r="CK7" t="str">
            <v>Intru!$CK$8</v>
          </cell>
          <cell r="CL7" t="str">
            <v>Intru!$CL$8</v>
          </cell>
          <cell r="CM7" t="str">
            <v>Intru!$CM$8</v>
          </cell>
          <cell r="CN7" t="str">
            <v>Intru!$CN$8</v>
          </cell>
        </row>
        <row r="155">
          <cell r="A155">
            <v>151</v>
          </cell>
          <cell r="B155" t="str">
            <v>UNIÓN VIDA 3/</v>
          </cell>
          <cell r="E155">
            <v>767843.0020302001</v>
          </cell>
          <cell r="F155">
            <v>2574599.07318333</v>
          </cell>
          <cell r="G155">
            <v>2615011.8407700416</v>
          </cell>
          <cell r="H155">
            <v>2598210.6559166405</v>
          </cell>
          <cell r="I155">
            <v>2636982.6482671024</v>
          </cell>
          <cell r="J155">
            <v>2594510.766268142</v>
          </cell>
          <cell r="K155">
            <v>2672169.681436035</v>
          </cell>
          <cell r="L155">
            <v>2690591.2283453546</v>
          </cell>
          <cell r="M155">
            <v>2779903.7470622524</v>
          </cell>
          <cell r="N155">
            <v>2778603.226019026</v>
          </cell>
          <cell r="O155">
            <v>2759588.4465560513</v>
          </cell>
          <cell r="P155">
            <v>2725693.546248332</v>
          </cell>
          <cell r="Q155">
            <v>2805175.8386903517</v>
          </cell>
          <cell r="R155">
            <v>2974841.998825021</v>
          </cell>
          <cell r="S155">
            <v>3011887.6465083687</v>
          </cell>
          <cell r="T155">
            <v>3046249.118304034</v>
          </cell>
          <cell r="U155">
            <v>3077277.4975070916</v>
          </cell>
          <cell r="V155">
            <v>3169206.0281140613</v>
          </cell>
          <cell r="W155">
            <v>3206242.0951881227</v>
          </cell>
          <cell r="X155">
            <v>3220535.678491077</v>
          </cell>
          <cell r="Y155">
            <v>3355935.6400838546</v>
          </cell>
          <cell r="Z155">
            <v>3369427.4602147564</v>
          </cell>
          <cell r="AA155">
            <v>3353043.6780088064</v>
          </cell>
          <cell r="AB155">
            <v>3434955.025296697</v>
          </cell>
          <cell r="AC155">
            <v>3530824.210603811</v>
          </cell>
          <cell r="AD155">
            <v>3688170.355039468</v>
          </cell>
          <cell r="AE155">
            <v>3772163.0644507995</v>
          </cell>
          <cell r="AF155">
            <v>3814677.752422322</v>
          </cell>
          <cell r="AG155">
            <v>3832335.5216109203</v>
          </cell>
          <cell r="AH155">
            <v>3918758.704906182</v>
          </cell>
          <cell r="AI155">
            <v>3912959.890242406</v>
          </cell>
          <cell r="AJ155">
            <v>3924042.596839424</v>
          </cell>
          <cell r="AK155">
            <v>4077020.128985108</v>
          </cell>
          <cell r="AL155">
            <v>4091113.9621136775</v>
          </cell>
          <cell r="AM155">
            <v>4116076.4361922103</v>
          </cell>
          <cell r="AN155">
            <v>4227006.080945566</v>
          </cell>
          <cell r="AO155">
            <v>4329460.8189721275</v>
          </cell>
          <cell r="AP155">
            <v>4472781.148860288</v>
          </cell>
          <cell r="AQ155">
            <v>4594951.451532951</v>
          </cell>
          <cell r="AR155">
            <v>4618575.12125076</v>
          </cell>
          <cell r="AS155">
            <v>4815844.447680675</v>
          </cell>
          <cell r="AT155">
            <v>4944697.75292872</v>
          </cell>
          <cell r="AU155">
            <v>5005139.850294656</v>
          </cell>
          <cell r="AV155">
            <v>5110089.929227235</v>
          </cell>
          <cell r="AW155">
            <v>5270600.6386343585</v>
          </cell>
          <cell r="AX155">
            <v>5435921.674678884</v>
          </cell>
          <cell r="AY155">
            <v>5639697.498999779</v>
          </cell>
          <cell r="AZ155">
            <v>5812788.04173659</v>
          </cell>
          <cell r="BA155">
            <v>6009306.69618154</v>
          </cell>
          <cell r="BB155">
            <v>6048879.473772273</v>
          </cell>
          <cell r="BC155">
            <v>6113788.0009628</v>
          </cell>
          <cell r="BD155">
            <v>6382351.99670347</v>
          </cell>
          <cell r="BE155">
            <v>6259612.541063099</v>
          </cell>
          <cell r="BF155">
            <v>6337729.072702163</v>
          </cell>
          <cell r="BG155">
            <v>6405721.349397164</v>
          </cell>
          <cell r="BH155">
            <v>6375036.279636781</v>
          </cell>
          <cell r="BI155">
            <v>6481466.187316251</v>
          </cell>
          <cell r="BJ155">
            <v>6688944.048962268</v>
          </cell>
          <cell r="BK155">
            <v>6834796.12802933</v>
          </cell>
          <cell r="BL155">
            <v>6981709.221590156</v>
          </cell>
          <cell r="BM155">
            <v>7062413.952823146</v>
          </cell>
          <cell r="BN155">
            <v>7194221.826740348</v>
          </cell>
          <cell r="BO155">
            <v>7392715.05448138</v>
          </cell>
          <cell r="BP155">
            <v>7299639.801980417</v>
          </cell>
          <cell r="BQ155">
            <v>7358110.839636046</v>
          </cell>
          <cell r="BR155">
            <v>7403752.215661347</v>
          </cell>
          <cell r="BS155">
            <v>7549348.1301791</v>
          </cell>
        </row>
        <row r="247">
          <cell r="A247">
            <v>243</v>
          </cell>
          <cell r="B247" t="str">
            <v>CARTERA ADMINISTRADA SPP</v>
          </cell>
          <cell r="E247">
            <v>8465050.637151321</v>
          </cell>
          <cell r="F247">
            <v>8822330.098490912</v>
          </cell>
          <cell r="G247">
            <v>8940922.947410338</v>
          </cell>
          <cell r="H247">
            <v>8889701.588274319</v>
          </cell>
          <cell r="I247">
            <v>9037618.903008217</v>
          </cell>
          <cell r="J247">
            <v>8885143.033532105</v>
          </cell>
          <cell r="K247">
            <v>9160949.855745448</v>
          </cell>
          <cell r="L247">
            <v>9233230.384121783</v>
          </cell>
          <cell r="M247">
            <v>9581406.338425549</v>
          </cell>
          <cell r="N247">
            <v>9601385.033782057</v>
          </cell>
          <cell r="O247">
            <v>9571130.901168045</v>
          </cell>
          <cell r="P247">
            <v>9460916.223359818</v>
          </cell>
          <cell r="Q247">
            <v>9742638.002848549</v>
          </cell>
          <cell r="R247">
            <v>10341153.143234387</v>
          </cell>
          <cell r="S247">
            <v>10413634.909261983</v>
          </cell>
          <cell r="T247">
            <v>10665355.23069516</v>
          </cell>
          <cell r="U247">
            <v>10771505.899227161</v>
          </cell>
          <cell r="V247">
            <v>11120901.168333663</v>
          </cell>
          <cell r="W247">
            <v>11277462.167138975</v>
          </cell>
          <cell r="X247">
            <v>11354032.820181703</v>
          </cell>
          <cell r="Y247">
            <v>11814301.321730634</v>
          </cell>
          <cell r="Z247">
            <v>11845015.446360465</v>
          </cell>
          <cell r="AA247">
            <v>11832656.286374923</v>
          </cell>
          <cell r="AB247">
            <v>12174329.10348614</v>
          </cell>
          <cell r="AC247">
            <v>12521390.842639066</v>
          </cell>
          <cell r="AD247">
            <v>13095335.013056252</v>
          </cell>
          <cell r="AE247">
            <v>13445255.814483166</v>
          </cell>
          <cell r="AF247">
            <v>13638003.208429977</v>
          </cell>
          <cell r="AG247">
            <v>13747927.365346164</v>
          </cell>
          <cell r="AH247">
            <v>14088374.98557347</v>
          </cell>
          <cell r="AI247">
            <v>14076808.698518256</v>
          </cell>
          <cell r="AJ247">
            <v>14128672.456115166</v>
          </cell>
          <cell r="AK247">
            <v>14692616.067908237</v>
          </cell>
          <cell r="AL247">
            <v>14778760.993622662</v>
          </cell>
          <cell r="AM247">
            <v>15084742.993419213</v>
          </cell>
          <cell r="AN247">
            <v>15493481.179227337</v>
          </cell>
          <cell r="AO247">
            <v>15906485.265601343</v>
          </cell>
          <cell r="AP247">
            <v>16401938.714995695</v>
          </cell>
          <cell r="AQ247">
            <v>16851325.855391007</v>
          </cell>
          <cell r="AR247">
            <v>16951532.79891853</v>
          </cell>
          <cell r="AS247">
            <v>17655885.705912296</v>
          </cell>
          <cell r="AT247">
            <v>18169101.137680314</v>
          </cell>
          <cell r="AU247">
            <v>18431411.190553978</v>
          </cell>
          <cell r="AV247">
            <v>18803682.69349039</v>
          </cell>
          <cell r="AW247">
            <v>19399141.663560066</v>
          </cell>
          <cell r="AX247">
            <v>20020599.574762713</v>
          </cell>
          <cell r="AY247">
            <v>20731106.41697988</v>
          </cell>
          <cell r="AZ247">
            <v>21374377.135822937</v>
          </cell>
          <cell r="BA247">
            <v>22055322.2316908</v>
          </cell>
          <cell r="BB247">
            <v>22175756.568372823</v>
          </cell>
          <cell r="BC247">
            <v>22423979.11700132</v>
          </cell>
          <cell r="BD247">
            <v>23386504.93612514</v>
          </cell>
          <cell r="BE247">
            <v>22964294.20374459</v>
          </cell>
          <cell r="BF247">
            <v>23210325.66508478</v>
          </cell>
          <cell r="BG247">
            <v>23476861.672783606</v>
          </cell>
          <cell r="BH247">
            <v>23343390.67265502</v>
          </cell>
          <cell r="BI247">
            <v>23748816.764678303</v>
          </cell>
          <cell r="BJ247">
            <v>24508614.25448613</v>
          </cell>
          <cell r="BK247">
            <v>25077142.322306592</v>
          </cell>
          <cell r="BL247">
            <v>25596871.475552626</v>
          </cell>
          <cell r="BM247">
            <v>25907625.473669007</v>
          </cell>
          <cell r="BN247">
            <v>26424990.021547362</v>
          </cell>
          <cell r="BO247">
            <v>27164922.752822097</v>
          </cell>
          <cell r="BP247">
            <v>26841617.09213714</v>
          </cell>
          <cell r="BQ247">
            <v>27055567.381029192</v>
          </cell>
          <cell r="BR247">
            <v>27204415.096801214</v>
          </cell>
          <cell r="BS247">
            <v>27794314.70120079</v>
          </cell>
          <cell r="BU247">
            <v>18.390247762214095</v>
          </cell>
        </row>
      </sheetData>
      <sheetData sheetId="8">
        <row r="4">
          <cell r="C4" t="str">
            <v>Emisor</v>
          </cell>
          <cell r="D4">
            <v>37196</v>
          </cell>
          <cell r="E4">
            <v>37316</v>
          </cell>
          <cell r="F4">
            <v>37377</v>
          </cell>
          <cell r="G4">
            <v>37408</v>
          </cell>
          <cell r="H4">
            <v>37438</v>
          </cell>
          <cell r="I4">
            <v>37469</v>
          </cell>
          <cell r="J4">
            <v>37500</v>
          </cell>
          <cell r="K4">
            <v>37530</v>
          </cell>
          <cell r="L4">
            <v>37561</v>
          </cell>
          <cell r="M4">
            <v>37591</v>
          </cell>
          <cell r="N4">
            <v>37622</v>
          </cell>
          <cell r="O4">
            <v>37653</v>
          </cell>
          <cell r="P4">
            <v>37681</v>
          </cell>
          <cell r="Q4">
            <v>37712</v>
          </cell>
          <cell r="R4">
            <v>37742</v>
          </cell>
          <cell r="S4">
            <v>37773</v>
          </cell>
          <cell r="T4">
            <v>37803</v>
          </cell>
          <cell r="U4">
            <v>37834</v>
          </cell>
          <cell r="V4">
            <v>37865</v>
          </cell>
          <cell r="W4">
            <v>37895</v>
          </cell>
          <cell r="X4">
            <v>37926</v>
          </cell>
          <cell r="Y4">
            <v>37956</v>
          </cell>
          <cell r="Z4">
            <v>37987</v>
          </cell>
          <cell r="AA4">
            <v>38018</v>
          </cell>
          <cell r="AB4">
            <v>38047</v>
          </cell>
          <cell r="AC4">
            <v>38078</v>
          </cell>
          <cell r="AD4">
            <v>38108</v>
          </cell>
          <cell r="AE4">
            <v>38139</v>
          </cell>
          <cell r="AF4">
            <v>38169</v>
          </cell>
          <cell r="AG4">
            <v>38200</v>
          </cell>
          <cell r="AH4">
            <v>38231</v>
          </cell>
          <cell r="AI4">
            <v>38261</v>
          </cell>
          <cell r="AJ4">
            <v>38292</v>
          </cell>
          <cell r="AK4">
            <v>38322</v>
          </cell>
          <cell r="AL4">
            <v>38353</v>
          </cell>
          <cell r="AM4">
            <v>38384</v>
          </cell>
          <cell r="AN4">
            <v>38412</v>
          </cell>
          <cell r="AO4">
            <v>38443</v>
          </cell>
          <cell r="AP4">
            <v>38473</v>
          </cell>
          <cell r="AS4" t="str">
            <v>ACTUALIZAR</v>
          </cell>
        </row>
        <row r="5">
          <cell r="B5">
            <v>1</v>
          </cell>
          <cell r="C5" t="str">
            <v>Gobierno Central</v>
          </cell>
          <cell r="D5">
            <v>10.346665809034766</v>
          </cell>
          <cell r="E5">
            <v>12.589815774471852</v>
          </cell>
          <cell r="F5">
            <v>11.635480809487603</v>
          </cell>
          <cell r="G5">
            <v>11.488065917330927</v>
          </cell>
          <cell r="H5">
            <v>10.703256516386164</v>
          </cell>
          <cell r="I5">
            <v>10.057973603496187</v>
          </cell>
          <cell r="J5">
            <v>9.65187338606224</v>
          </cell>
          <cell r="K5">
            <v>9.776599224534424</v>
          </cell>
          <cell r="L5">
            <v>9.692979639274743</v>
          </cell>
          <cell r="M5">
            <v>10.277415522771852</v>
          </cell>
          <cell r="N5">
            <v>10.900302864346697</v>
          </cell>
          <cell r="O5">
            <v>11.529268956741436</v>
          </cell>
          <cell r="P5">
            <v>11.506171162822367</v>
          </cell>
          <cell r="Q5">
            <v>12.613461308818236</v>
          </cell>
          <cell r="R5">
            <v>13.526472677434022</v>
          </cell>
          <cell r="S5">
            <v>13.834654355170633</v>
          </cell>
          <cell r="T5">
            <v>14.996806176456428</v>
          </cell>
          <cell r="U5">
            <v>15.794683000366161</v>
          </cell>
          <cell r="V5">
            <v>16.46990650909083</v>
          </cell>
          <cell r="W5">
            <v>16.429231977158185</v>
          </cell>
          <cell r="X5">
            <v>15.957112827686698</v>
          </cell>
          <cell r="Y5">
            <v>15.257483879339354</v>
          </cell>
          <cell r="Z5">
            <v>15.525133748934397</v>
          </cell>
          <cell r="AA5">
            <v>16.052159708263535</v>
          </cell>
          <cell r="AB5">
            <v>16.225550383296397</v>
          </cell>
          <cell r="AC5">
            <v>16.9836554963995</v>
          </cell>
          <cell r="AD5">
            <v>16.71838639311557</v>
          </cell>
          <cell r="AE5">
            <v>15.2</v>
          </cell>
          <cell r="AF5">
            <v>13.6991863667867</v>
          </cell>
          <cell r="AG5">
            <v>13.116682374646372</v>
          </cell>
          <cell r="AH5">
            <v>13.27347418739514</v>
          </cell>
          <cell r="AI5">
            <v>13.27347418739514</v>
          </cell>
          <cell r="AJ5">
            <v>13.377306250688672</v>
          </cell>
          <cell r="AK5">
            <v>13.848822782025874</v>
          </cell>
          <cell r="AL5">
            <v>13.205704974537191</v>
          </cell>
          <cell r="AM5">
            <v>12.666694142493986</v>
          </cell>
          <cell r="AN5">
            <v>13.462412892016234</v>
          </cell>
          <cell r="AO5">
            <v>13.796014681717903</v>
          </cell>
          <cell r="AP5">
            <v>14.050546958733362</v>
          </cell>
          <cell r="AQ5">
            <v>12.778306621989561</v>
          </cell>
          <cell r="AS5">
            <v>12.778306621989561</v>
          </cell>
        </row>
        <row r="6">
          <cell r="B6">
            <v>2</v>
          </cell>
          <cell r="C6" t="str">
            <v>Banco Central de Reserva del Perú</v>
          </cell>
          <cell r="D6">
            <v>2.7890578094196656</v>
          </cell>
          <cell r="E6">
            <v>3.226055505362138</v>
          </cell>
          <cell r="F6">
            <v>3.767072405597621</v>
          </cell>
          <cell r="G6">
            <v>3.413382956559234</v>
          </cell>
          <cell r="H6">
            <v>3.6113749429645083</v>
          </cell>
          <cell r="I6">
            <v>3.92569855634194</v>
          </cell>
          <cell r="J6">
            <v>3.5456234113998577</v>
          </cell>
          <cell r="K6">
            <v>3.1163248329447018</v>
          </cell>
          <cell r="L6">
            <v>3.2032420058872746</v>
          </cell>
          <cell r="M6">
            <v>2.676337078001844</v>
          </cell>
          <cell r="N6">
            <v>3.8721837297380923</v>
          </cell>
          <cell r="O6">
            <v>4.482018532529327</v>
          </cell>
          <cell r="P6">
            <v>6.1600956434468195</v>
          </cell>
          <cell r="Q6">
            <v>5.747867106335072</v>
          </cell>
          <cell r="R6">
            <v>5.555349618459808</v>
          </cell>
          <cell r="S6">
            <v>5.253828237432406</v>
          </cell>
          <cell r="T6">
            <v>4.761544931295038</v>
          </cell>
          <cell r="U6">
            <v>5.365130514284927</v>
          </cell>
          <cell r="V6">
            <v>4.717457836169494</v>
          </cell>
          <cell r="W6">
            <v>5.15586716555659</v>
          </cell>
          <cell r="X6">
            <v>4.870620370065964</v>
          </cell>
          <cell r="Y6">
            <v>4.215054183166792</v>
          </cell>
          <cell r="Z6">
            <v>6.923054969849593</v>
          </cell>
          <cell r="AA6">
            <v>6.8535464695088315</v>
          </cell>
          <cell r="AB6">
            <v>6.483568712917304</v>
          </cell>
          <cell r="AC6">
            <v>6.430457258004011</v>
          </cell>
          <cell r="AD6">
            <v>6.197986197667828</v>
          </cell>
          <cell r="AE6">
            <v>6</v>
          </cell>
          <cell r="AF6">
            <v>5.671436372108772</v>
          </cell>
          <cell r="AG6">
            <v>7.195503919499667</v>
          </cell>
          <cell r="AH6">
            <v>7.9687887205022525</v>
          </cell>
          <cell r="AI6">
            <v>7.9687887205022525</v>
          </cell>
          <cell r="AJ6">
            <v>10.269596763100184</v>
          </cell>
          <cell r="AK6">
            <v>10.40057426282927</v>
          </cell>
          <cell r="AL6">
            <v>11.15924858258477</v>
          </cell>
          <cell r="AM6">
            <v>11.689737332386176</v>
          </cell>
          <cell r="AN6">
            <v>12.036433639416682</v>
          </cell>
          <cell r="AO6">
            <v>11.31601069842367</v>
          </cell>
          <cell r="AP6">
            <v>10.808320025177034</v>
          </cell>
          <cell r="AQ6">
            <v>10.160026080894275</v>
          </cell>
          <cell r="AS6">
            <v>10.160026080894275</v>
          </cell>
        </row>
        <row r="7">
          <cell r="B7">
            <v>3</v>
          </cell>
          <cell r="C7" t="str">
            <v>Credicorp Ltd.</v>
          </cell>
          <cell r="D7">
            <v>5.527696681506038</v>
          </cell>
          <cell r="E7">
            <v>6.156237490257668</v>
          </cell>
          <cell r="F7">
            <v>5.307367196494579</v>
          </cell>
          <cell r="G7">
            <v>5.085843554645691</v>
          </cell>
          <cell r="H7">
            <v>4.813739985541235</v>
          </cell>
          <cell r="I7">
            <v>4.689811906423545</v>
          </cell>
          <cell r="J7">
            <v>4.952190876614409</v>
          </cell>
          <cell r="K7">
            <v>5.2150866088556</v>
          </cell>
          <cell r="L7">
            <v>6.055172980583117</v>
          </cell>
          <cell r="M7">
            <v>6.553216948463253</v>
          </cell>
          <cell r="N7">
            <v>7.119247409021645</v>
          </cell>
          <cell r="O7">
            <v>7.190633598851328</v>
          </cell>
          <cell r="P7">
            <v>6.861315138493343</v>
          </cell>
          <cell r="Q7">
            <v>6.587731775198538</v>
          </cell>
          <cell r="R7">
            <v>6.891093677267159</v>
          </cell>
          <cell r="S7">
            <v>6.616081321886754</v>
          </cell>
          <cell r="T7">
            <v>6.4063316043198455</v>
          </cell>
          <cell r="U7">
            <v>6.781560954818742</v>
          </cell>
          <cell r="V7">
            <v>6.755249553436367</v>
          </cell>
          <cell r="W7">
            <v>6.907195269512732</v>
          </cell>
          <cell r="X7">
            <v>7.428646077486706</v>
          </cell>
          <cell r="Y7">
            <v>8.206025078885991</v>
          </cell>
          <cell r="Z7">
            <v>7.331043771102105</v>
          </cell>
          <cell r="AA7">
            <v>7.912363434981379</v>
          </cell>
          <cell r="AB7">
            <v>7.444321568979246</v>
          </cell>
          <cell r="AC7">
            <v>7.621937040734922</v>
          </cell>
          <cell r="AD7">
            <v>7.324097434348385</v>
          </cell>
          <cell r="AE7">
            <v>7.5</v>
          </cell>
          <cell r="AF7">
            <v>7.343258115870116</v>
          </cell>
          <cell r="AG7">
            <v>7.518682304223972</v>
          </cell>
          <cell r="AH7">
            <v>7.537124952652742</v>
          </cell>
          <cell r="AI7">
            <v>7.537124952652742</v>
          </cell>
          <cell r="AJ7">
            <v>7.657435589308544</v>
          </cell>
          <cell r="AK7">
            <v>7.891833875944573</v>
          </cell>
          <cell r="AL7">
            <v>8.591604727250427</v>
          </cell>
          <cell r="AM7">
            <v>8.929898736180194</v>
          </cell>
          <cell r="AN7">
            <v>8.249006900086666</v>
          </cell>
          <cell r="AO7">
            <v>8.286591351669077</v>
          </cell>
          <cell r="AP7">
            <v>8.691248992550843</v>
          </cell>
          <cell r="AQ7">
            <v>9.050454225064707</v>
          </cell>
          <cell r="AS7">
            <v>9.050454225064707</v>
          </cell>
        </row>
        <row r="8">
          <cell r="B8">
            <v>5</v>
          </cell>
          <cell r="C8" t="str">
            <v>Banco Continental</v>
          </cell>
          <cell r="D8">
            <v>8.30403267412621</v>
          </cell>
          <cell r="E8">
            <v>6.855089036360557</v>
          </cell>
          <cell r="F8">
            <v>6.758678885289031</v>
          </cell>
          <cell r="G8">
            <v>7.213677427519935</v>
          </cell>
          <cell r="H8">
            <v>7.458368201727184</v>
          </cell>
          <cell r="I8">
            <v>7.774081175723743</v>
          </cell>
          <cell r="J8">
            <v>8.396808827309874</v>
          </cell>
          <cell r="K8">
            <v>8.106902464556981</v>
          </cell>
          <cell r="L8">
            <v>8.440232970457876</v>
          </cell>
          <cell r="M8">
            <v>6.052731667054332</v>
          </cell>
          <cell r="N8">
            <v>5.904542810887522</v>
          </cell>
          <cell r="O8">
            <v>5.864128589270681</v>
          </cell>
          <cell r="P8">
            <v>5.621235755340679</v>
          </cell>
          <cell r="Q8">
            <v>5.500357148800585</v>
          </cell>
          <cell r="R8">
            <v>5.990822571460776</v>
          </cell>
          <cell r="S8">
            <v>5.630122488911805</v>
          </cell>
          <cell r="T8">
            <v>3.6673232514507745</v>
          </cell>
          <cell r="U8">
            <v>3.7091376921777903</v>
          </cell>
          <cell r="V8">
            <v>4.463127259346858</v>
          </cell>
          <cell r="W8">
            <v>3.9064501515136567</v>
          </cell>
          <cell r="X8">
            <v>4.3919493057170484</v>
          </cell>
          <cell r="Y8">
            <v>4.942337973957675</v>
          </cell>
          <cell r="Z8">
            <v>4.257501936006566</v>
          </cell>
          <cell r="AA8">
            <v>3.784621658195228</v>
          </cell>
          <cell r="AB8">
            <v>4.246760685052848</v>
          </cell>
          <cell r="AC8">
            <v>2.8311961736432933</v>
          </cell>
          <cell r="AD8">
            <v>3.1551725211883714</v>
          </cell>
          <cell r="AE8">
            <v>4.8</v>
          </cell>
          <cell r="AF8">
            <v>5.63335459840756</v>
          </cell>
          <cell r="AG8">
            <v>4.762204707984051</v>
          </cell>
          <cell r="AH8">
            <v>4.932876045368442</v>
          </cell>
          <cell r="AI8">
            <v>4.932876045368442</v>
          </cell>
          <cell r="AJ8">
            <v>2.6135041988184833</v>
          </cell>
          <cell r="AK8">
            <v>4.387123069167393</v>
          </cell>
          <cell r="AL8">
            <v>4.849676084024056</v>
          </cell>
          <cell r="AM8">
            <v>5.032858154509991</v>
          </cell>
          <cell r="AN8">
            <v>5.421478224385521</v>
          </cell>
          <cell r="AO8">
            <v>5.1741820780199665</v>
          </cell>
          <cell r="AP8">
            <v>5.132742504682111</v>
          </cell>
          <cell r="AQ8">
            <v>6.093263908555798</v>
          </cell>
          <cell r="AS8">
            <v>6.093263908555798</v>
          </cell>
        </row>
        <row r="9">
          <cell r="B9">
            <v>6</v>
          </cell>
          <cell r="C9" t="str">
            <v>Cía. De Minas Buenaventura S.A.A.</v>
          </cell>
          <cell r="D9">
            <v>4.452272558569495</v>
          </cell>
          <cell r="E9">
            <v>5.271302099946648</v>
          </cell>
          <cell r="F9">
            <v>5.500792647483957</v>
          </cell>
          <cell r="G9">
            <v>4.741316524469898</v>
          </cell>
          <cell r="H9">
            <v>4.052781171985777</v>
          </cell>
          <cell r="I9">
            <v>4.967536739231353</v>
          </cell>
          <cell r="J9">
            <v>4.208390044914836</v>
          </cell>
          <cell r="K9">
            <v>4.71684331646175</v>
          </cell>
          <cell r="L9">
            <v>4.612816588568346</v>
          </cell>
          <cell r="M9">
            <v>5.418836491868636</v>
          </cell>
          <cell r="N9">
            <v>5.680139316589141</v>
          </cell>
          <cell r="O9">
            <v>5.23726151969341</v>
          </cell>
          <cell r="P9">
            <v>5.159645480357822</v>
          </cell>
          <cell r="Q9">
            <v>5.195470798653348</v>
          </cell>
          <cell r="R9">
            <v>5.603504681833359</v>
          </cell>
          <cell r="S9">
            <v>5.771332592342953</v>
          </cell>
          <cell r="T9">
            <v>6.188954019700333</v>
          </cell>
          <cell r="U9">
            <v>6.513088674928298</v>
          </cell>
          <cell r="V9">
            <v>6.415057657271445</v>
          </cell>
          <cell r="W9">
            <v>6.891463550217337</v>
          </cell>
          <cell r="X9">
            <v>8.061721833187296</v>
          </cell>
          <cell r="Y9">
            <v>7.292302142594956</v>
          </cell>
          <cell r="Z9">
            <v>6.043979354304092</v>
          </cell>
          <cell r="AA9">
            <v>6.0508371348701715</v>
          </cell>
          <cell r="AB9">
            <v>7.079569782992137</v>
          </cell>
          <cell r="AC9">
            <v>7.079569782992137</v>
          </cell>
          <cell r="AD9">
            <v>5.770791479538871</v>
          </cell>
          <cell r="AE9">
            <v>5.4</v>
          </cell>
          <cell r="AF9">
            <v>5.413940921709489</v>
          </cell>
          <cell r="AG9">
            <v>5.315009157540255</v>
          </cell>
          <cell r="AH9">
            <v>5.377928007740607</v>
          </cell>
          <cell r="AI9">
            <v>5.377928007740607</v>
          </cell>
          <cell r="AJ9">
            <v>5.219192635691449</v>
          </cell>
          <cell r="AK9">
            <v>5.131515942837731</v>
          </cell>
          <cell r="AL9">
            <v>4.648622840834418</v>
          </cell>
          <cell r="AM9">
            <v>4.938386613346701</v>
          </cell>
          <cell r="AN9">
            <v>4.959820947938226</v>
          </cell>
          <cell r="AO9">
            <v>4.678290979478268</v>
          </cell>
          <cell r="AP9">
            <v>4.748508145553901</v>
          </cell>
          <cell r="AQ9">
            <v>4.904269261491087</v>
          </cell>
          <cell r="AS9">
            <v>4.904269261491087</v>
          </cell>
        </row>
        <row r="10">
          <cell r="B10">
            <v>4</v>
          </cell>
          <cell r="C10" t="str">
            <v>Edegel S.A.A.</v>
          </cell>
          <cell r="D10">
            <v>5.400815522694342</v>
          </cell>
          <cell r="E10">
            <v>5.702633419583639</v>
          </cell>
          <cell r="F10">
            <v>5.773702600648731</v>
          </cell>
          <cell r="G10">
            <v>5.858933937235736</v>
          </cell>
          <cell r="H10">
            <v>5.882796712285902</v>
          </cell>
          <cell r="I10">
            <v>5.7931047911016185</v>
          </cell>
          <cell r="J10">
            <v>6.16714037442075</v>
          </cell>
          <cell r="K10">
            <v>6.096559347668088</v>
          </cell>
          <cell r="L10">
            <v>5.877271490392987</v>
          </cell>
          <cell r="M10">
            <v>5.861431771655907</v>
          </cell>
          <cell r="N10">
            <v>5.6993420805900845</v>
          </cell>
          <cell r="O10">
            <v>5.639932350872912</v>
          </cell>
          <cell r="P10">
            <v>5.651896425558849</v>
          </cell>
          <cell r="Q10">
            <v>5.74733210604274</v>
          </cell>
          <cell r="R10">
            <v>5.697363216664346</v>
          </cell>
          <cell r="S10">
            <v>6.633997747556423</v>
          </cell>
          <cell r="T10">
            <v>6.495794778943251</v>
          </cell>
          <cell r="U10">
            <v>6.362003154605096</v>
          </cell>
          <cell r="V10">
            <v>6.491191526949555</v>
          </cell>
          <cell r="W10">
            <v>6.019862704448676</v>
          </cell>
          <cell r="X10">
            <v>5.4326758209139205</v>
          </cell>
          <cell r="Y10">
            <v>5.243646970078599</v>
          </cell>
          <cell r="Z10">
            <v>5.544204049733309</v>
          </cell>
          <cell r="AA10">
            <v>5.439698536762486</v>
          </cell>
          <cell r="AB10">
            <v>5.419134717853372</v>
          </cell>
          <cell r="AC10">
            <v>5.419134717853372</v>
          </cell>
          <cell r="AD10">
            <v>5.901645478740747</v>
          </cell>
          <cell r="AE10">
            <v>5.9</v>
          </cell>
          <cell r="AF10">
            <v>5.999913281382794</v>
          </cell>
          <cell r="AG10">
            <v>5.933008352138557</v>
          </cell>
          <cell r="AH10">
            <v>6.165542301295076</v>
          </cell>
          <cell r="AI10">
            <v>6.165542301295076</v>
          </cell>
          <cell r="AJ10">
            <v>6.081624173522374</v>
          </cell>
          <cell r="AK10">
            <v>5.8475835838171015</v>
          </cell>
          <cell r="AL10">
            <v>5.653082654358881</v>
          </cell>
          <cell r="AM10">
            <v>5.427743739563098</v>
          </cell>
          <cell r="AN10">
            <v>5.416269980280021</v>
          </cell>
          <cell r="AO10">
            <v>5.236820985944685</v>
          </cell>
          <cell r="AP10">
            <v>4.998743609389176</v>
          </cell>
          <cell r="AQ10">
            <v>4.725934105457546</v>
          </cell>
          <cell r="AS10">
            <v>4.725934105457546</v>
          </cell>
        </row>
        <row r="11">
          <cell r="B11">
            <v>7</v>
          </cell>
          <cell r="C11" t="str">
            <v>Minsur S.A.</v>
          </cell>
          <cell r="Q11">
            <v>2.28143029113093</v>
          </cell>
          <cell r="R11">
            <v>2.2294331057570083</v>
          </cell>
          <cell r="S11">
            <v>2.1852468907698555</v>
          </cell>
          <cell r="T11">
            <v>2.2067752040359228</v>
          </cell>
          <cell r="U11">
            <v>2.1794732113577053</v>
          </cell>
          <cell r="V11">
            <v>2.265169646710068</v>
          </cell>
          <cell r="W11">
            <v>2.294223240492155</v>
          </cell>
          <cell r="X11">
            <v>2.160017354788729</v>
          </cell>
          <cell r="Y11">
            <v>2.58713829944456</v>
          </cell>
          <cell r="Z11">
            <v>2.7377323582357653</v>
          </cell>
          <cell r="AA11">
            <v>2.628862874122247</v>
          </cell>
          <cell r="AB11">
            <v>3.9804707742030376</v>
          </cell>
          <cell r="AC11">
            <v>3.9804707742030376</v>
          </cell>
          <cell r="AD11">
            <v>3.7598543966505247</v>
          </cell>
          <cell r="AE11">
            <v>3.3</v>
          </cell>
          <cell r="AF11">
            <v>3.4930058936937547</v>
          </cell>
          <cell r="AG11">
            <v>3.373577439337388</v>
          </cell>
          <cell r="AH11">
            <v>3.4233969550223895</v>
          </cell>
          <cell r="AI11">
            <v>3.4233969550223895</v>
          </cell>
          <cell r="AJ11">
            <v>3.616980815517766</v>
          </cell>
          <cell r="AK11">
            <v>3.2595502068387376</v>
          </cell>
          <cell r="AL11">
            <v>3.305089456313758</v>
          </cell>
          <cell r="AM11">
            <v>3.289314067353221</v>
          </cell>
          <cell r="AN11">
            <v>3.319098275621975</v>
          </cell>
          <cell r="AO11">
            <v>3.209756240059262</v>
          </cell>
          <cell r="AP11">
            <v>3.061856227271227</v>
          </cell>
          <cell r="AQ11">
            <v>3.0491763181257383</v>
          </cell>
          <cell r="AS11">
            <v>3.0491763181257383</v>
          </cell>
        </row>
        <row r="12">
          <cell r="B12">
            <v>10</v>
          </cell>
          <cell r="C12" t="str">
            <v>Banco de Crédito del Perú</v>
          </cell>
          <cell r="D12">
            <v>6.167999137046829</v>
          </cell>
          <cell r="E12">
            <v>3.469329932712638</v>
          </cell>
          <cell r="F12">
            <v>3.719525072575373</v>
          </cell>
          <cell r="G12">
            <v>3.576800491414493</v>
          </cell>
          <cell r="H12">
            <v>4.671553422694212</v>
          </cell>
          <cell r="I12">
            <v>5.762485600661234</v>
          </cell>
          <cell r="J12">
            <v>6.350998754992753</v>
          </cell>
          <cell r="K12">
            <v>7.122159833252602</v>
          </cell>
          <cell r="L12">
            <v>7.6104810574575605</v>
          </cell>
          <cell r="M12">
            <v>7.117642000842836</v>
          </cell>
          <cell r="N12">
            <v>6.8669131980629325</v>
          </cell>
          <cell r="O12">
            <v>6.951609260450416</v>
          </cell>
          <cell r="P12">
            <v>7.2112052642657325</v>
          </cell>
          <cell r="Q12">
            <v>6.373340489444329</v>
          </cell>
          <cell r="R12">
            <v>6.250167602970716</v>
          </cell>
          <cell r="S12">
            <v>5.360589349835629</v>
          </cell>
          <cell r="T12">
            <v>5.269248922572187</v>
          </cell>
          <cell r="U12">
            <v>4.611624101833441</v>
          </cell>
          <cell r="V12">
            <v>4.375633840202759</v>
          </cell>
          <cell r="W12">
            <v>4.507459213942804</v>
          </cell>
          <cell r="X12">
            <v>4.120946646937573</v>
          </cell>
          <cell r="Y12">
            <v>4.2086412472064305</v>
          </cell>
          <cell r="Z12">
            <v>4.06160270737306</v>
          </cell>
          <cell r="AA12">
            <v>3.3993854037214084</v>
          </cell>
          <cell r="AB12">
            <v>3.1039260635215014</v>
          </cell>
          <cell r="AC12">
            <v>3.5123213883126225</v>
          </cell>
          <cell r="AD12">
            <v>3.285036610109282</v>
          </cell>
          <cell r="AE12">
            <v>2.8</v>
          </cell>
          <cell r="AF12">
            <v>2.763115217175747</v>
          </cell>
          <cell r="AG12">
            <v>2.88221375251398</v>
          </cell>
          <cell r="AH12">
            <v>2.406268192161536</v>
          </cell>
          <cell r="AI12">
            <v>2.406268192161536</v>
          </cell>
          <cell r="AJ12">
            <v>2.6188050866293855</v>
          </cell>
          <cell r="AK12">
            <v>2.218950200834851</v>
          </cell>
          <cell r="AL12">
            <v>2.7303211681947888</v>
          </cell>
          <cell r="AM12">
            <v>2.5526584402637087</v>
          </cell>
          <cell r="AN12">
            <v>2.514768776723494</v>
          </cell>
          <cell r="AO12">
            <v>2.925740246052431</v>
          </cell>
          <cell r="AP12">
            <v>3.252761933848933</v>
          </cell>
          <cell r="AQ12">
            <v>2.908706994703368</v>
          </cell>
          <cell r="AS12">
            <v>2.908706994703368</v>
          </cell>
        </row>
        <row r="13">
          <cell r="B13">
            <v>8</v>
          </cell>
          <cell r="C13" t="str">
            <v>Cementos Lima S.A.</v>
          </cell>
          <cell r="D13">
            <v>3.3760234854194207</v>
          </cell>
          <cell r="E13">
            <v>3.6840407532701227</v>
          </cell>
          <cell r="F13">
            <v>3.830202489160058</v>
          </cell>
          <cell r="G13">
            <v>3.6601895712233086</v>
          </cell>
          <cell r="H13">
            <v>3.5728365894445746</v>
          </cell>
          <cell r="I13">
            <v>3.471793744211961</v>
          </cell>
          <cell r="J13">
            <v>3.47989513720035</v>
          </cell>
          <cell r="K13">
            <v>3.733105661112781</v>
          </cell>
          <cell r="L13">
            <v>4.049083061985332</v>
          </cell>
          <cell r="M13">
            <v>4.135815545686763</v>
          </cell>
          <cell r="N13">
            <v>4.401693049700412</v>
          </cell>
          <cell r="O13">
            <v>4.457726511874797</v>
          </cell>
          <cell r="P13">
            <v>4.438082591755984</v>
          </cell>
          <cell r="Q13">
            <v>4.3043794850176855</v>
          </cell>
          <cell r="R13">
            <v>4.465627626478078</v>
          </cell>
          <cell r="S13">
            <v>4.610034273346299</v>
          </cell>
          <cell r="T13">
            <v>4.576399078620032</v>
          </cell>
          <cell r="U13">
            <v>4.522380668824789</v>
          </cell>
          <cell r="V13">
            <v>4.370127179941965</v>
          </cell>
          <cell r="W13">
            <v>4.2482489987753</v>
          </cell>
          <cell r="X13">
            <v>3.8033789826989426</v>
          </cell>
          <cell r="Y13">
            <v>3.544700218470709</v>
          </cell>
          <cell r="Z13">
            <v>3.700833650107497</v>
          </cell>
          <cell r="AA13">
            <v>3.6211686826061387</v>
          </cell>
          <cell r="AB13">
            <v>3.472897740579807</v>
          </cell>
          <cell r="AC13">
            <v>3.5455183543177053</v>
          </cell>
          <cell r="AD13">
            <v>3.4936840479766245</v>
          </cell>
          <cell r="AE13">
            <v>3.4</v>
          </cell>
          <cell r="AF13">
            <v>3.3081290567941144</v>
          </cell>
          <cell r="AG13">
            <v>3.235120345847874</v>
          </cell>
          <cell r="AH13">
            <v>3.0974298510089997</v>
          </cell>
          <cell r="AI13">
            <v>3.0974298510089997</v>
          </cell>
          <cell r="AJ13">
            <v>3.012157191700624</v>
          </cell>
          <cell r="AK13">
            <v>2.984296602321188</v>
          </cell>
          <cell r="AL13">
            <v>2.9250313207393206</v>
          </cell>
          <cell r="AM13">
            <v>2.8063911184983112</v>
          </cell>
          <cell r="AN13">
            <v>2.840193930437418</v>
          </cell>
          <cell r="AO13">
            <v>2.817734216206505</v>
          </cell>
          <cell r="AP13">
            <v>2.7811075103091945</v>
          </cell>
          <cell r="AQ13">
            <v>2.662570128453511</v>
          </cell>
          <cell r="AS13">
            <v>2.662570128453511</v>
          </cell>
        </row>
        <row r="14">
          <cell r="B14">
            <v>13</v>
          </cell>
          <cell r="C14" t="str">
            <v>Telefónica del Perú S.A.A.</v>
          </cell>
          <cell r="D14">
            <v>4.5518745738059545</v>
          </cell>
          <cell r="E14">
            <v>4.5128092835922144</v>
          </cell>
          <cell r="F14">
            <v>4.263386000177844</v>
          </cell>
          <cell r="G14">
            <v>4.159292960539348</v>
          </cell>
          <cell r="H14">
            <v>4.279209067738524</v>
          </cell>
          <cell r="I14">
            <v>4.101114528082259</v>
          </cell>
          <cell r="J14">
            <v>4.029849574790434</v>
          </cell>
          <cell r="K14">
            <v>3.7558006335225134</v>
          </cell>
          <cell r="L14">
            <v>3.9183692368413814</v>
          </cell>
          <cell r="M14">
            <v>3.5552977542723476</v>
          </cell>
          <cell r="N14">
            <v>3.5248420056586145</v>
          </cell>
          <cell r="O14">
            <v>2.9207055028936675</v>
          </cell>
          <cell r="P14">
            <v>3.2614091185938316</v>
          </cell>
          <cell r="Q14">
            <v>3.1293430156227116</v>
          </cell>
          <cell r="R14">
            <v>2.984446475219848</v>
          </cell>
          <cell r="S14">
            <v>3.0271067105395124</v>
          </cell>
          <cell r="T14">
            <v>2.9698530931453506</v>
          </cell>
          <cell r="U14">
            <v>2.8471417800176373</v>
          </cell>
          <cell r="V14">
            <v>2.6301082284167605</v>
          </cell>
          <cell r="W14">
            <v>2.517630842681828</v>
          </cell>
          <cell r="X14">
            <v>2.583346138973793</v>
          </cell>
          <cell r="Y14">
            <v>2.330218574925267</v>
          </cell>
          <cell r="Z14">
            <v>2.211384807810804</v>
          </cell>
          <cell r="AA14">
            <v>2.079911190911636</v>
          </cell>
          <cell r="AB14">
            <v>2.005993211844961</v>
          </cell>
          <cell r="AC14">
            <v>2.005993211844961</v>
          </cell>
          <cell r="AD14">
            <v>1.9179880707905155</v>
          </cell>
          <cell r="AE14">
            <v>1.9</v>
          </cell>
          <cell r="AG14">
            <v>1.9787166018157247</v>
          </cell>
          <cell r="AH14">
            <v>1.9702172276748438</v>
          </cell>
          <cell r="AI14">
            <v>1.9702172276748438</v>
          </cell>
          <cell r="AJ14">
            <v>1.9985032857864231</v>
          </cell>
          <cell r="AK14">
            <v>1.9859153070644429</v>
          </cell>
          <cell r="AL14">
            <v>2.1560388676954827</v>
          </cell>
          <cell r="AM14">
            <v>2.0885845254615454</v>
          </cell>
          <cell r="AN14">
            <v>2.383570966995122</v>
          </cell>
          <cell r="AO14">
            <v>2.593110582019723</v>
          </cell>
          <cell r="AP14">
            <v>2.584057373005518</v>
          </cell>
          <cell r="AQ14">
            <v>2.3498198201765566</v>
          </cell>
          <cell r="AS14">
            <v>2.3498198201765566</v>
          </cell>
        </row>
        <row r="15">
          <cell r="B15">
            <v>9</v>
          </cell>
          <cell r="C15" t="str">
            <v>Southern Peru Copper Corporation</v>
          </cell>
          <cell r="D15">
            <v>2.999657361411878</v>
          </cell>
          <cell r="E15">
            <v>5.290701052329878</v>
          </cell>
          <cell r="F15">
            <v>5.272559223182746</v>
          </cell>
          <cell r="G15">
            <v>5.409591072979674</v>
          </cell>
          <cell r="H15">
            <v>5.276084451627435</v>
          </cell>
          <cell r="I15">
            <v>4.945127859071318</v>
          </cell>
          <cell r="J15">
            <v>4.927570219122308</v>
          </cell>
          <cell r="K15">
            <v>4.703739719661235</v>
          </cell>
          <cell r="L15">
            <v>4.4975351460674995</v>
          </cell>
          <cell r="M15">
            <v>4.399868106698717</v>
          </cell>
          <cell r="N15">
            <v>3.8721837297380923</v>
          </cell>
          <cell r="O15">
            <v>4.363803422542832</v>
          </cell>
          <cell r="P15">
            <v>4.205259252180059</v>
          </cell>
          <cell r="Q15">
            <v>4.380554231897401</v>
          </cell>
          <cell r="R15">
            <v>4.503471154548847</v>
          </cell>
          <cell r="S15">
            <v>4.419264846471943</v>
          </cell>
          <cell r="T15">
            <v>4.522799346510471</v>
          </cell>
          <cell r="U15">
            <v>4.446653937908356</v>
          </cell>
          <cell r="V15">
            <v>4.904265851778149</v>
          </cell>
          <cell r="W15">
            <v>5.3453233172577415</v>
          </cell>
          <cell r="X15">
            <v>6.096690506726567</v>
          </cell>
          <cell r="Y15">
            <v>6.68437469102848</v>
          </cell>
          <cell r="Z15">
            <v>6.301230858119868</v>
          </cell>
          <cell r="AA15">
            <v>5.542509757188544</v>
          </cell>
          <cell r="AB15">
            <v>5.307064928149206</v>
          </cell>
          <cell r="AC15">
            <v>5.307064928149206</v>
          </cell>
          <cell r="AD15">
            <v>4.467212991019194</v>
          </cell>
          <cell r="AE15">
            <v>4.8</v>
          </cell>
          <cell r="AF15">
            <v>4.4776333713683485</v>
          </cell>
          <cell r="AG15">
            <v>4.389219834678045</v>
          </cell>
          <cell r="AH15">
            <v>4.480258380417488</v>
          </cell>
          <cell r="AI15">
            <v>4.480258380417488</v>
          </cell>
          <cell r="AJ15">
            <v>4.236724443538168</v>
          </cell>
          <cell r="AK15">
            <v>4.104468772363394</v>
          </cell>
          <cell r="AL15">
            <v>2.922961308453364</v>
          </cell>
          <cell r="AM15">
            <v>3.5187697328382845</v>
          </cell>
          <cell r="AN15">
            <v>2.8135618859686526</v>
          </cell>
          <cell r="AO15">
            <v>2.372593773738206</v>
          </cell>
          <cell r="AP15">
            <v>2.2697634103262647</v>
          </cell>
          <cell r="AQ15">
            <v>3.6354019843974115</v>
          </cell>
          <cell r="AS15">
            <v>3.6354019843974115</v>
          </cell>
        </row>
        <row r="16">
          <cell r="B16">
            <v>11</v>
          </cell>
          <cell r="C16" t="str">
            <v>Edelnor S.A.A.</v>
          </cell>
          <cell r="F16">
            <v>3.3054689311708763</v>
          </cell>
          <cell r="G16">
            <v>3.2762042292687443</v>
          </cell>
          <cell r="H16">
            <v>3.293205602883791</v>
          </cell>
          <cell r="I16">
            <v>3.078798231291186</v>
          </cell>
          <cell r="J16">
            <v>3.1754380306519336</v>
          </cell>
          <cell r="K16">
            <v>3.1844264290129187</v>
          </cell>
          <cell r="L16">
            <v>3.2352607726584632</v>
          </cell>
          <cell r="M16">
            <v>3.239758089387387</v>
          </cell>
          <cell r="N16">
            <v>3.198818436536337</v>
          </cell>
          <cell r="O16">
            <v>3.2192419222805655</v>
          </cell>
          <cell r="P16">
            <v>3.2495508640094237</v>
          </cell>
          <cell r="Q16">
            <v>3.3000433201841064</v>
          </cell>
          <cell r="R16">
            <v>3.2696017579891556</v>
          </cell>
          <cell r="S16">
            <v>3.636585639310377</v>
          </cell>
          <cell r="T16">
            <v>3.691466084377553</v>
          </cell>
          <cell r="U16">
            <v>3.5460547140794243</v>
          </cell>
          <cell r="V16">
            <v>3.6536469119774555</v>
          </cell>
          <cell r="W16">
            <v>3.557749252286834</v>
          </cell>
          <cell r="X16">
            <v>3.088761967573461</v>
          </cell>
          <cell r="Y16">
            <v>2.6446119077359254</v>
          </cell>
          <cell r="Z16">
            <v>2.674032495537102</v>
          </cell>
          <cell r="AA16">
            <v>2.6700795937022703</v>
          </cell>
          <cell r="AB16">
            <v>2.6968786991685225</v>
          </cell>
          <cell r="AC16">
            <v>2.6968786991685225</v>
          </cell>
          <cell r="AD16">
            <v>2.7283809633655296</v>
          </cell>
          <cell r="AE16">
            <v>2.9</v>
          </cell>
          <cell r="AF16">
            <v>2.9384851715013958</v>
          </cell>
          <cell r="AG16">
            <v>2.916962117798457</v>
          </cell>
          <cell r="AH16">
            <v>2.889955412386859</v>
          </cell>
          <cell r="AI16">
            <v>2.889955412386859</v>
          </cell>
          <cell r="AJ16">
            <v>2.9157894623321403</v>
          </cell>
          <cell r="AK16">
            <v>2.774659410537252</v>
          </cell>
          <cell r="AL16">
            <v>2.719721905724826</v>
          </cell>
          <cell r="AM16">
            <v>2.506587261692443</v>
          </cell>
          <cell r="AN16">
            <v>2.4722054513434877</v>
          </cell>
          <cell r="AO16">
            <v>2.3528802180216175</v>
          </cell>
          <cell r="AP16">
            <v>2.3119527177947576</v>
          </cell>
          <cell r="AQ16">
            <v>2.31854944415332</v>
          </cell>
          <cell r="AS16">
            <v>2.31854944415332</v>
          </cell>
        </row>
        <row r="17">
          <cell r="B17">
            <v>12</v>
          </cell>
          <cell r="C17" t="str">
            <v>Luz del Sur S.A.A.</v>
          </cell>
          <cell r="AC17">
            <v>2.614019936706383</v>
          </cell>
          <cell r="AD17">
            <v>2.6255826161354485</v>
          </cell>
          <cell r="AE17">
            <v>2.5906786649640963</v>
          </cell>
          <cell r="AF17">
            <v>2.6296578046798795</v>
          </cell>
          <cell r="AG17">
            <v>2.5891104137630667</v>
          </cell>
          <cell r="AH17">
            <v>2.5444082313771803</v>
          </cell>
          <cell r="AI17">
            <v>2.5444082313771803</v>
          </cell>
          <cell r="AJ17">
            <v>2.4992573522132013</v>
          </cell>
          <cell r="AK17">
            <v>2.4519007500943246</v>
          </cell>
          <cell r="AL17">
            <v>2.464017189408963</v>
          </cell>
          <cell r="AM17">
            <v>2.324898385784789</v>
          </cell>
          <cell r="AN17">
            <v>2.3599778285550546</v>
          </cell>
          <cell r="AO17">
            <v>2.2801921975362203</v>
          </cell>
          <cell r="AP17">
            <v>2.1358230055024086</v>
          </cell>
          <cell r="AQ17">
            <v>2.083887877598175</v>
          </cell>
          <cell r="AS17">
            <v>2.083887877598175</v>
          </cell>
        </row>
        <row r="18">
          <cell r="B18">
            <v>16</v>
          </cell>
          <cell r="C18" t="str">
            <v>Internacional de Títulos Sociedad Titulizadora S.A. </v>
          </cell>
          <cell r="AJ18">
            <v>1.7507301738203875</v>
          </cell>
          <cell r="AK18">
            <v>1.7470297377021493</v>
          </cell>
          <cell r="AM18">
            <v>1.6388627071315018</v>
          </cell>
          <cell r="AN18">
            <v>1.767701962139019</v>
          </cell>
          <cell r="AO18">
            <v>1.7390410429115273</v>
          </cell>
          <cell r="AP18">
            <v>1.7500632267372376</v>
          </cell>
          <cell r="AQ18">
            <v>1.8138134290346761</v>
          </cell>
          <cell r="AS18">
            <v>1.8138134290346761</v>
          </cell>
        </row>
        <row r="19">
          <cell r="B19">
            <v>15</v>
          </cell>
          <cell r="C19" t="str">
            <v>Unión de Cerv. Peruanas Backus y Johnston S.A.A.</v>
          </cell>
          <cell r="D19">
            <v>3.3497289287030845</v>
          </cell>
          <cell r="E19">
            <v>2.998545701034803</v>
          </cell>
          <cell r="F19">
            <v>2.8028614335517394</v>
          </cell>
          <cell r="H19">
            <v>3.0588367619840517</v>
          </cell>
          <cell r="I19">
            <v>2.908439463024485</v>
          </cell>
          <cell r="J19">
            <v>2.8285663490782174</v>
          </cell>
          <cell r="K19">
            <v>2.9412942474393495</v>
          </cell>
          <cell r="L19">
            <v>3.110801577232382</v>
          </cell>
          <cell r="M19">
            <v>3.010481822591694</v>
          </cell>
          <cell r="N19">
            <v>2.884836406016957</v>
          </cell>
          <cell r="O19">
            <v>2.9793571946804107</v>
          </cell>
          <cell r="P19">
            <v>3.347680166402825</v>
          </cell>
          <cell r="Q19">
            <v>3.327506148827232</v>
          </cell>
          <cell r="R19">
            <v>3.1743350718487484</v>
          </cell>
          <cell r="S19">
            <v>2.874354374173622</v>
          </cell>
          <cell r="T19">
            <v>2.9829028107311877</v>
          </cell>
          <cell r="U19">
            <v>2.6449739228150295</v>
          </cell>
          <cell r="V19">
            <v>2.6065326219954397</v>
          </cell>
          <cell r="W19">
            <v>2.4116918821867244</v>
          </cell>
          <cell r="Y19">
            <v>2.1562739014797527</v>
          </cell>
          <cell r="Z19">
            <v>2.2505669359048177</v>
          </cell>
          <cell r="AA19">
            <v>2.103787262709912</v>
          </cell>
          <cell r="AB19">
            <v>2.059641793674909</v>
          </cell>
          <cell r="AC19">
            <v>1.902987213410066</v>
          </cell>
          <cell r="AD19">
            <v>2.170071088949373</v>
          </cell>
          <cell r="AE19">
            <v>2.2</v>
          </cell>
          <cell r="AF19">
            <v>2.1030993326235157</v>
          </cell>
          <cell r="AG19">
            <v>2.076458164776006</v>
          </cell>
          <cell r="AH19">
            <v>1.7804567879614344</v>
          </cell>
          <cell r="AI19">
            <v>1.7804567879614344</v>
          </cell>
          <cell r="AL19">
            <v>1.67562725494355</v>
          </cell>
          <cell r="AM19">
            <v>1.6364715723363812</v>
          </cell>
          <cell r="AN19">
            <v>1.3675303691124046</v>
          </cell>
          <cell r="AQ19">
            <v>1.5484368327983864</v>
          </cell>
          <cell r="AS19">
            <v>1.5484368327983864</v>
          </cell>
        </row>
        <row r="20">
          <cell r="B20">
            <v>14</v>
          </cell>
          <cell r="C20" t="str">
            <v>Banco Internacional del Perú S.A.A. </v>
          </cell>
          <cell r="P20">
            <v>2.12847906220524</v>
          </cell>
          <cell r="S20">
            <v>1.7</v>
          </cell>
          <cell r="X20">
            <v>2.155843182848353</v>
          </cell>
          <cell r="Y20">
            <v>2.45312097701072</v>
          </cell>
          <cell r="Z20">
            <v>2.296647765200125</v>
          </cell>
          <cell r="AA20">
            <v>2.405066766313372</v>
          </cell>
          <cell r="AB20">
            <v>2.059205813938508</v>
          </cell>
          <cell r="AC20">
            <v>1.9051778648864184</v>
          </cell>
          <cell r="AD20">
            <v>2.203011848594284</v>
          </cell>
          <cell r="AE20">
            <v>2.1</v>
          </cell>
          <cell r="AF20">
            <v>2.3662143364476522</v>
          </cell>
          <cell r="AG20">
            <v>2.1301733636703624</v>
          </cell>
          <cell r="AH20">
            <v>2.3670569330763804</v>
          </cell>
          <cell r="AI20">
            <v>2.3670569330763804</v>
          </cell>
          <cell r="AJ20">
            <v>2.335569904703739</v>
          </cell>
          <cell r="AK20">
            <v>1.845924985421645</v>
          </cell>
          <cell r="AL20">
            <v>2.0677584644432767</v>
          </cell>
          <cell r="AO20">
            <v>1.4542827273810888</v>
          </cell>
          <cell r="AP20">
            <v>1.673578611036754</v>
          </cell>
          <cell r="AQ20">
            <v>1.417551552367117</v>
          </cell>
          <cell r="AS20">
            <v>1.417551552367117</v>
          </cell>
        </row>
        <row r="21">
          <cell r="B21">
            <v>17</v>
          </cell>
          <cell r="C21" t="str">
            <v>Banco Wiese Sudameris S.A.</v>
          </cell>
          <cell r="D21">
            <v>4.315108467296214</v>
          </cell>
          <cell r="E21">
            <v>3.2306997813696356</v>
          </cell>
          <cell r="F21">
            <v>3.1655039412291472</v>
          </cell>
          <cell r="G21">
            <v>3.4901757385101324</v>
          </cell>
          <cell r="H21">
            <v>3.1193407005714606</v>
          </cell>
          <cell r="I21">
            <v>3.385982213800604</v>
          </cell>
          <cell r="J21">
            <v>3.3089881875178295</v>
          </cell>
          <cell r="K21">
            <v>3.0071168222461924</v>
          </cell>
          <cell r="L21">
            <v>2.3297658248784083</v>
          </cell>
          <cell r="AS21">
            <v>0.8218203531889947</v>
          </cell>
        </row>
        <row r="22">
          <cell r="B22">
            <v>18</v>
          </cell>
          <cell r="C22" t="str">
            <v>State Street Bank and Trust Company</v>
          </cell>
          <cell r="R22">
            <v>2.138323105422888</v>
          </cell>
          <cell r="S22">
            <v>2.741909388631459</v>
          </cell>
          <cell r="T22">
            <v>2.6176409384200716</v>
          </cell>
          <cell r="U22">
            <v>2.6701466567376118</v>
          </cell>
          <cell r="V22">
            <v>2.6208384896396244</v>
          </cell>
          <cell r="W22">
            <v>2.3676891166883465</v>
          </cell>
          <cell r="X22">
            <v>2.3133764230079423</v>
          </cell>
          <cell r="AS22">
            <v>0.5915001949865742</v>
          </cell>
        </row>
        <row r="23">
          <cell r="B23">
            <v>19</v>
          </cell>
          <cell r="C23" t="str">
            <v>Gobierno de los Estados Unidos de América</v>
          </cell>
          <cell r="D23">
            <v>2.943027771833558</v>
          </cell>
          <cell r="E23">
            <v>2.55373892715932</v>
          </cell>
          <cell r="G23">
            <v>2.7093291186218007</v>
          </cell>
          <cell r="H23">
            <v>3.1530789258058927</v>
          </cell>
          <cell r="I23">
            <v>3.3481889345648415</v>
          </cell>
          <cell r="M23">
            <v>2.7679046724963454</v>
          </cell>
          <cell r="N23">
            <v>3.1385157987419374</v>
          </cell>
          <cell r="O23">
            <v>2.9793571946804107</v>
          </cell>
          <cell r="P23">
            <v>2.5391572451643714</v>
          </cell>
          <cell r="Q23">
            <v>2.1468732563109265</v>
          </cell>
          <cell r="AS23">
            <v>0.3091517692564055</v>
          </cell>
        </row>
        <row r="24">
          <cell r="B24">
            <v>20</v>
          </cell>
          <cell r="C24" t="str">
            <v>BankBoston, N.A., Sucursal del Perú</v>
          </cell>
          <cell r="D24">
            <v>2.6682681403434647</v>
          </cell>
          <cell r="E24">
            <v>4.199312206109581</v>
          </cell>
          <cell r="F24">
            <v>4.931957676555601</v>
          </cell>
          <cell r="G24">
            <v>5.626370865962354</v>
          </cell>
          <cell r="H24">
            <v>5.127011476276896</v>
          </cell>
          <cell r="I24">
            <v>4.4945780383933025</v>
          </cell>
          <cell r="J24">
            <v>4.379090157865793</v>
          </cell>
          <cell r="K24">
            <v>4.4869676230572315</v>
          </cell>
          <cell r="L24">
            <v>4.150696786471205</v>
          </cell>
          <cell r="M24">
            <v>4.480567561341905</v>
          </cell>
          <cell r="N24">
            <v>3.96207863273467</v>
          </cell>
          <cell r="O24">
            <v>4.641569413609259</v>
          </cell>
          <cell r="P24">
            <v>4.372469299792209</v>
          </cell>
          <cell r="Q24">
            <v>4.110093905205773</v>
          </cell>
          <cell r="R24">
            <v>3.894645160195004</v>
          </cell>
          <cell r="S24">
            <v>3.707581810914557</v>
          </cell>
          <cell r="T24">
            <v>3.823004650158045</v>
          </cell>
          <cell r="U24">
            <v>3.218917034606545</v>
          </cell>
          <cell r="V24">
            <v>3.0528285467204648</v>
          </cell>
          <cell r="W24">
            <v>2.8452661521588514</v>
          </cell>
          <cell r="X24">
            <v>2.7428391945930377</v>
          </cell>
          <cell r="Y24">
            <v>2.8673456295567776</v>
          </cell>
          <cell r="Z24">
            <v>2.640564196628345</v>
          </cell>
          <cell r="AA24">
            <v>2.3723415852216543</v>
          </cell>
          <cell r="AB24">
            <v>1.709842021062438</v>
          </cell>
          <cell r="AF24">
            <v>2.090365778737823</v>
          </cell>
          <cell r="AS24">
            <v>0</v>
          </cell>
        </row>
        <row r="25">
          <cell r="B25">
            <v>21</v>
          </cell>
          <cell r="C25" t="str">
            <v>Banco Santander Central Hispano - Perú</v>
          </cell>
          <cell r="D25">
            <v>4.605455652344312</v>
          </cell>
          <cell r="E25">
            <v>3.493761201074247</v>
          </cell>
          <cell r="F25">
            <v>2.797578019436047</v>
          </cell>
          <cell r="G25">
            <v>2.961961333296998</v>
          </cell>
          <cell r="J25">
            <v>3.3708427560094285</v>
          </cell>
          <cell r="K25">
            <v>2.90134705454786</v>
          </cell>
          <cell r="L25">
            <v>2.4539502028409332</v>
          </cell>
          <cell r="M25">
            <v>2.790859730936712</v>
          </cell>
          <cell r="N25">
            <v>2.3947434975987183</v>
          </cell>
          <cell r="AS25">
            <v>0</v>
          </cell>
        </row>
        <row r="26">
          <cell r="C26" t="str">
            <v>Total</v>
          </cell>
          <cell r="D26">
            <v>71.79768457355524</v>
          </cell>
          <cell r="E26">
            <v>73.23407216463495</v>
          </cell>
          <cell r="F26">
            <v>72.83213733204096</v>
          </cell>
          <cell r="G26">
            <v>72.67113569957827</v>
          </cell>
          <cell r="H26">
            <v>72.0734745299176</v>
          </cell>
          <cell r="I26">
            <v>72.70471538541958</v>
          </cell>
          <cell r="J26">
            <v>72.773266087951</v>
          </cell>
          <cell r="K26">
            <v>72.86427381887422</v>
          </cell>
          <cell r="L26">
            <v>73.2376593415975</v>
          </cell>
          <cell r="M26">
            <v>72.33816476407053</v>
          </cell>
          <cell r="N26">
            <v>73.42038296596186</v>
          </cell>
          <cell r="O26">
            <v>72.45661397097146</v>
          </cell>
          <cell r="P26">
            <v>75.71365247038955</v>
          </cell>
          <cell r="Q26">
            <v>74.7457843874896</v>
          </cell>
          <cell r="R26">
            <v>76.17465750354977</v>
          </cell>
          <cell r="S26">
            <v>78.00269002729422</v>
          </cell>
          <cell r="T26">
            <v>75.17684489073648</v>
          </cell>
          <cell r="U26">
            <v>75.21297001936156</v>
          </cell>
          <cell r="V26">
            <v>75.79114165964724</v>
          </cell>
          <cell r="W26">
            <v>75.40535283487779</v>
          </cell>
          <cell r="X26">
            <v>75.20792663320603</v>
          </cell>
          <cell r="Y26">
            <v>74.63327567488201</v>
          </cell>
          <cell r="Z26">
            <v>74.49951360484744</v>
          </cell>
          <cell r="AA26">
            <v>72.9163400590788</v>
          </cell>
          <cell r="AB26">
            <v>73.2948268972342</v>
          </cell>
          <cell r="AC26">
            <v>73.83638284062616</v>
          </cell>
          <cell r="AD26">
            <v>71.71890213819054</v>
          </cell>
          <cell r="AE26">
            <v>70.79067866496408</v>
          </cell>
          <cell r="AF26">
            <v>69.93079561928766</v>
          </cell>
          <cell r="AG26">
            <v>69.41264285023377</v>
          </cell>
          <cell r="AH26">
            <v>70.21518218604137</v>
          </cell>
          <cell r="AI26">
            <v>70.21518218604137</v>
          </cell>
          <cell r="AJ26">
            <v>70.20317732737155</v>
          </cell>
          <cell r="AK26">
            <v>70.88014948979993</v>
          </cell>
          <cell r="AL26">
            <v>71.07450679950709</v>
          </cell>
          <cell r="AM26">
            <v>71.04785652984033</v>
          </cell>
          <cell r="AN26">
            <v>71.38403203101998</v>
          </cell>
          <cell r="AO26">
            <v>70.23324201918015</v>
          </cell>
          <cell r="AP26">
            <v>70.25107425191872</v>
          </cell>
          <cell r="AQ26">
            <v>71.50016858526124</v>
          </cell>
        </row>
      </sheetData>
      <sheetData sheetId="11">
        <row r="3">
          <cell r="P3" t="str">
            <v>Horizonte</v>
          </cell>
          <cell r="Q3" t="str">
            <v>Integra</v>
          </cell>
          <cell r="R3" t="str">
            <v>Profuturo</v>
          </cell>
          <cell r="S3" t="str">
            <v>Unión Vida</v>
          </cell>
          <cell r="T3" t="str">
            <v>Unión</v>
          </cell>
          <cell r="U3" t="str">
            <v>El Roble</v>
          </cell>
          <cell r="V3" t="str">
            <v>Providencia</v>
          </cell>
          <cell r="W3" t="str">
            <v>Megafondo</v>
          </cell>
          <cell r="X3" t="str">
            <v>Sistema</v>
          </cell>
        </row>
        <row r="4">
          <cell r="O4">
            <v>34151</v>
          </cell>
          <cell r="P4">
            <v>0</v>
          </cell>
          <cell r="Q4">
            <v>1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1</v>
          </cell>
        </row>
        <row r="5">
          <cell r="O5">
            <v>34182</v>
          </cell>
          <cell r="P5">
            <v>1294</v>
          </cell>
          <cell r="Q5">
            <v>1511</v>
          </cell>
          <cell r="R5">
            <v>325</v>
          </cell>
          <cell r="S5">
            <v>0</v>
          </cell>
          <cell r="T5">
            <v>659</v>
          </cell>
          <cell r="U5">
            <v>183</v>
          </cell>
          <cell r="V5">
            <v>0</v>
          </cell>
          <cell r="W5">
            <v>1</v>
          </cell>
          <cell r="X5">
            <v>3973</v>
          </cell>
        </row>
        <row r="6">
          <cell r="O6">
            <v>34213</v>
          </cell>
          <cell r="P6">
            <v>2974</v>
          </cell>
          <cell r="Q6">
            <v>4334</v>
          </cell>
          <cell r="R6">
            <v>1724</v>
          </cell>
          <cell r="S6">
            <v>30</v>
          </cell>
          <cell r="T6">
            <v>1913</v>
          </cell>
          <cell r="U6">
            <v>561</v>
          </cell>
          <cell r="V6">
            <v>39</v>
          </cell>
          <cell r="W6">
            <v>392</v>
          </cell>
          <cell r="X6">
            <v>11967</v>
          </cell>
        </row>
        <row r="7">
          <cell r="O7">
            <v>34243</v>
          </cell>
          <cell r="P7">
            <v>5407</v>
          </cell>
          <cell r="Q7">
            <v>8505</v>
          </cell>
          <cell r="R7">
            <v>4124</v>
          </cell>
          <cell r="S7">
            <v>357</v>
          </cell>
          <cell r="T7">
            <v>4156</v>
          </cell>
          <cell r="U7">
            <v>1206</v>
          </cell>
          <cell r="V7">
            <v>123</v>
          </cell>
          <cell r="W7">
            <v>1222</v>
          </cell>
          <cell r="X7">
            <v>25100</v>
          </cell>
        </row>
        <row r="8">
          <cell r="O8">
            <v>34274</v>
          </cell>
          <cell r="P8">
            <v>8379</v>
          </cell>
          <cell r="Q8">
            <v>13669</v>
          </cell>
          <cell r="R8">
            <v>7023</v>
          </cell>
          <cell r="S8">
            <v>917</v>
          </cell>
          <cell r="T8">
            <v>6655</v>
          </cell>
          <cell r="U8">
            <v>2063</v>
          </cell>
          <cell r="V8">
            <v>252</v>
          </cell>
          <cell r="W8">
            <v>2380</v>
          </cell>
          <cell r="X8">
            <v>41338</v>
          </cell>
        </row>
        <row r="9">
          <cell r="O9">
            <v>34304</v>
          </cell>
          <cell r="P9">
            <v>11938</v>
          </cell>
          <cell r="Q9">
            <v>19917</v>
          </cell>
          <cell r="R9">
            <v>10318</v>
          </cell>
          <cell r="S9">
            <v>1689</v>
          </cell>
          <cell r="T9">
            <v>10355</v>
          </cell>
          <cell r="U9">
            <v>3207</v>
          </cell>
          <cell r="V9">
            <v>428</v>
          </cell>
          <cell r="W9">
            <v>3846</v>
          </cell>
          <cell r="X9">
            <v>61698</v>
          </cell>
        </row>
        <row r="10">
          <cell r="O10">
            <v>34335</v>
          </cell>
          <cell r="P10">
            <v>19123</v>
          </cell>
          <cell r="Q10">
            <v>33001</v>
          </cell>
          <cell r="R10">
            <v>16749</v>
          </cell>
          <cell r="S10">
            <v>3293</v>
          </cell>
          <cell r="T10">
            <v>17377</v>
          </cell>
          <cell r="U10">
            <v>5734</v>
          </cell>
          <cell r="V10">
            <v>836</v>
          </cell>
          <cell r="W10">
            <v>7124</v>
          </cell>
          <cell r="X10">
            <v>103237</v>
          </cell>
        </row>
        <row r="11">
          <cell r="O11">
            <v>34366</v>
          </cell>
          <cell r="P11">
            <v>24452</v>
          </cell>
          <cell r="Q11">
            <v>42895</v>
          </cell>
          <cell r="R11">
            <v>21439</v>
          </cell>
          <cell r="S11">
            <v>4607</v>
          </cell>
          <cell r="T11">
            <v>23407</v>
          </cell>
          <cell r="U11">
            <v>7525</v>
          </cell>
          <cell r="V11">
            <v>1161</v>
          </cell>
          <cell r="W11">
            <v>9731</v>
          </cell>
          <cell r="X11">
            <v>135217</v>
          </cell>
        </row>
        <row r="12">
          <cell r="O12">
            <v>34394</v>
          </cell>
          <cell r="P12">
            <v>29286</v>
          </cell>
          <cell r="Q12">
            <v>52256</v>
          </cell>
          <cell r="R12">
            <v>26054</v>
          </cell>
          <cell r="S12">
            <v>5845</v>
          </cell>
          <cell r="T12">
            <v>28722</v>
          </cell>
          <cell r="U12">
            <v>9810</v>
          </cell>
          <cell r="V12">
            <v>1512</v>
          </cell>
          <cell r="W12">
            <v>12138</v>
          </cell>
          <cell r="X12">
            <v>165623</v>
          </cell>
        </row>
        <row r="13">
          <cell r="O13">
            <v>34425</v>
          </cell>
          <cell r="P13">
            <v>34452</v>
          </cell>
          <cell r="Q13">
            <v>62013</v>
          </cell>
          <cell r="R13">
            <v>30594</v>
          </cell>
          <cell r="S13">
            <v>7235</v>
          </cell>
          <cell r="T13">
            <v>34167</v>
          </cell>
          <cell r="U13">
            <v>11999</v>
          </cell>
          <cell r="V13">
            <v>1881</v>
          </cell>
          <cell r="W13">
            <v>14586</v>
          </cell>
          <cell r="X13">
            <v>196927</v>
          </cell>
        </row>
        <row r="14">
          <cell r="O14">
            <v>34455</v>
          </cell>
          <cell r="P14">
            <v>39932</v>
          </cell>
          <cell r="Q14">
            <v>72407</v>
          </cell>
          <cell r="R14">
            <v>35517</v>
          </cell>
          <cell r="S14">
            <v>8695</v>
          </cell>
          <cell r="T14">
            <v>40130</v>
          </cell>
          <cell r="U14">
            <v>14384</v>
          </cell>
          <cell r="V14">
            <v>2289</v>
          </cell>
          <cell r="W14">
            <v>17292</v>
          </cell>
          <cell r="X14">
            <v>230646</v>
          </cell>
        </row>
        <row r="15">
          <cell r="O15">
            <v>34486</v>
          </cell>
          <cell r="P15">
            <v>45851</v>
          </cell>
          <cell r="Q15">
            <v>83645</v>
          </cell>
          <cell r="R15">
            <v>40800</v>
          </cell>
          <cell r="S15">
            <v>10231</v>
          </cell>
          <cell r="T15">
            <v>46678</v>
          </cell>
          <cell r="U15">
            <v>16961</v>
          </cell>
          <cell r="V15">
            <v>2770</v>
          </cell>
          <cell r="W15">
            <v>20174</v>
          </cell>
          <cell r="X15">
            <v>267110</v>
          </cell>
        </row>
        <row r="16">
          <cell r="O16">
            <v>34516</v>
          </cell>
          <cell r="P16">
            <v>52956</v>
          </cell>
          <cell r="Q16">
            <v>95765</v>
          </cell>
          <cell r="R16">
            <v>47325</v>
          </cell>
          <cell r="S16">
            <v>11963</v>
          </cell>
          <cell r="T16">
            <v>53298</v>
          </cell>
          <cell r="U16">
            <v>19892</v>
          </cell>
          <cell r="V16">
            <v>3257</v>
          </cell>
          <cell r="W16">
            <v>23287</v>
          </cell>
          <cell r="X16">
            <v>307743</v>
          </cell>
        </row>
        <row r="17">
          <cell r="O17">
            <v>34547</v>
          </cell>
          <cell r="P17">
            <v>93601</v>
          </cell>
          <cell r="Q17">
            <v>117204</v>
          </cell>
          <cell r="R17">
            <v>57804</v>
          </cell>
          <cell r="S17">
            <v>14890</v>
          </cell>
          <cell r="T17">
            <v>66358</v>
          </cell>
          <cell r="U17">
            <v>24799</v>
          </cell>
          <cell r="V17">
            <v>4065</v>
          </cell>
          <cell r="X17">
            <v>378721</v>
          </cell>
        </row>
        <row r="18">
          <cell r="O18">
            <v>34578</v>
          </cell>
          <cell r="P18">
            <v>105760</v>
          </cell>
          <cell r="Q18">
            <v>132361</v>
          </cell>
          <cell r="R18">
            <v>66384</v>
          </cell>
          <cell r="S18">
            <v>17052</v>
          </cell>
          <cell r="T18">
            <v>75330</v>
          </cell>
          <cell r="U18">
            <v>28692</v>
          </cell>
          <cell r="V18">
            <v>4657</v>
          </cell>
          <cell r="X18">
            <v>430236</v>
          </cell>
        </row>
        <row r="19">
          <cell r="O19">
            <v>34608</v>
          </cell>
          <cell r="P19">
            <v>117034</v>
          </cell>
          <cell r="Q19">
            <v>146486</v>
          </cell>
          <cell r="R19">
            <v>73382</v>
          </cell>
          <cell r="S19">
            <v>18917</v>
          </cell>
          <cell r="T19">
            <v>83522</v>
          </cell>
          <cell r="U19">
            <v>32324</v>
          </cell>
          <cell r="V19">
            <v>5174</v>
          </cell>
          <cell r="X19">
            <v>476839</v>
          </cell>
        </row>
        <row r="20">
          <cell r="O20">
            <v>34639</v>
          </cell>
          <cell r="P20">
            <v>126187</v>
          </cell>
          <cell r="Q20">
            <v>158948</v>
          </cell>
          <cell r="R20">
            <v>79677</v>
          </cell>
          <cell r="S20">
            <v>26214</v>
          </cell>
          <cell r="T20">
            <v>90603</v>
          </cell>
          <cell r="U20">
            <v>35141</v>
          </cell>
          <cell r="X20">
            <v>516770</v>
          </cell>
        </row>
        <row r="21">
          <cell r="O21">
            <v>34669</v>
          </cell>
          <cell r="P21">
            <v>138221</v>
          </cell>
          <cell r="Q21">
            <v>173683</v>
          </cell>
          <cell r="R21">
            <v>87871</v>
          </cell>
          <cell r="S21">
            <v>28867</v>
          </cell>
          <cell r="T21">
            <v>98804</v>
          </cell>
          <cell r="U21">
            <v>39304</v>
          </cell>
          <cell r="X21">
            <v>566750</v>
          </cell>
        </row>
        <row r="22">
          <cell r="O22">
            <v>34700</v>
          </cell>
          <cell r="P22">
            <v>154268.43</v>
          </cell>
          <cell r="Q22">
            <v>192913.75</v>
          </cell>
          <cell r="R22">
            <v>96706.2</v>
          </cell>
          <cell r="S22">
            <v>32463.3</v>
          </cell>
          <cell r="T22">
            <v>111140.14</v>
          </cell>
          <cell r="U22">
            <v>44225.28</v>
          </cell>
          <cell r="X22">
            <v>631717.1</v>
          </cell>
        </row>
        <row r="23">
          <cell r="O23">
            <v>34731</v>
          </cell>
          <cell r="P23">
            <v>167596.63</v>
          </cell>
          <cell r="Q23">
            <v>210095.05</v>
          </cell>
          <cell r="R23">
            <v>106146.34</v>
          </cell>
          <cell r="S23">
            <v>35321.2</v>
          </cell>
          <cell r="T23">
            <v>121551.66</v>
          </cell>
          <cell r="U23">
            <v>48211.96</v>
          </cell>
          <cell r="X23">
            <v>688922.84</v>
          </cell>
        </row>
        <row r="24">
          <cell r="O24">
            <v>34759</v>
          </cell>
          <cell r="P24">
            <v>181248.27</v>
          </cell>
          <cell r="Q24">
            <v>227778.7</v>
          </cell>
          <cell r="R24">
            <v>115791.03</v>
          </cell>
          <cell r="S24">
            <v>38364.29</v>
          </cell>
          <cell r="T24">
            <v>131660.87</v>
          </cell>
          <cell r="U24">
            <v>52597.06</v>
          </cell>
          <cell r="X24">
            <v>747440.22</v>
          </cell>
        </row>
        <row r="25">
          <cell r="O25">
            <v>34790</v>
          </cell>
          <cell r="P25">
            <v>200642</v>
          </cell>
          <cell r="Q25">
            <v>252342.87</v>
          </cell>
          <cell r="R25">
            <v>128259.37</v>
          </cell>
          <cell r="S25">
            <v>41979.13</v>
          </cell>
          <cell r="T25">
            <v>146278.76</v>
          </cell>
          <cell r="U25">
            <v>58229.51</v>
          </cell>
          <cell r="X25">
            <v>827731.64</v>
          </cell>
        </row>
        <row r="26">
          <cell r="O26">
            <v>34820</v>
          </cell>
          <cell r="P26">
            <v>214559.01</v>
          </cell>
          <cell r="Q26">
            <v>270092.87</v>
          </cell>
          <cell r="R26">
            <v>137209.68</v>
          </cell>
          <cell r="S26">
            <v>45190.77</v>
          </cell>
          <cell r="T26">
            <v>156988.89</v>
          </cell>
          <cell r="U26">
            <v>62532.48</v>
          </cell>
          <cell r="X26">
            <v>886573.7</v>
          </cell>
        </row>
        <row r="27">
          <cell r="O27">
            <v>34851</v>
          </cell>
          <cell r="P27">
            <v>227333.12</v>
          </cell>
          <cell r="Q27">
            <v>286245.4</v>
          </cell>
          <cell r="R27">
            <v>144964.61</v>
          </cell>
          <cell r="S27">
            <v>48108.25</v>
          </cell>
          <cell r="T27">
            <v>166857.92</v>
          </cell>
          <cell r="U27">
            <v>66094.84</v>
          </cell>
          <cell r="X27">
            <v>939604.14</v>
          </cell>
        </row>
        <row r="28">
          <cell r="O28">
            <v>34881</v>
          </cell>
          <cell r="P28">
            <v>243756.33</v>
          </cell>
          <cell r="Q28">
            <v>307249.91</v>
          </cell>
          <cell r="R28">
            <v>155944.57</v>
          </cell>
          <cell r="S28">
            <v>51756.78</v>
          </cell>
          <cell r="T28">
            <v>179516.53</v>
          </cell>
          <cell r="U28">
            <v>71134.88</v>
          </cell>
          <cell r="X28">
            <v>1009359</v>
          </cell>
        </row>
        <row r="29">
          <cell r="O29">
            <v>34912</v>
          </cell>
          <cell r="P29">
            <v>267984.21</v>
          </cell>
          <cell r="Q29">
            <v>336425.22</v>
          </cell>
          <cell r="R29">
            <v>170719.64</v>
          </cell>
          <cell r="S29">
            <v>57245.61</v>
          </cell>
          <cell r="T29">
            <v>198469.68</v>
          </cell>
          <cell r="U29">
            <v>78713.7</v>
          </cell>
          <cell r="X29">
            <v>1109558.06</v>
          </cell>
        </row>
        <row r="30">
          <cell r="O30">
            <v>34943</v>
          </cell>
          <cell r="P30">
            <v>278747.97</v>
          </cell>
          <cell r="Q30">
            <v>350433.87</v>
          </cell>
          <cell r="R30">
            <v>177681.66</v>
          </cell>
          <cell r="S30">
            <v>59757.2</v>
          </cell>
          <cell r="T30">
            <v>206882.14</v>
          </cell>
          <cell r="U30">
            <v>81403.63</v>
          </cell>
          <cell r="X30">
            <v>1154906.47</v>
          </cell>
        </row>
        <row r="31">
          <cell r="O31">
            <v>34973</v>
          </cell>
          <cell r="P31">
            <v>290165.37</v>
          </cell>
          <cell r="Q31">
            <v>365557.64</v>
          </cell>
          <cell r="R31">
            <v>184921.74</v>
          </cell>
          <cell r="S31">
            <v>62502.69</v>
          </cell>
          <cell r="T31">
            <v>216255.55</v>
          </cell>
          <cell r="U31">
            <v>84829.7</v>
          </cell>
          <cell r="X31">
            <v>1204232.69</v>
          </cell>
        </row>
        <row r="32">
          <cell r="O32">
            <v>35004</v>
          </cell>
          <cell r="P32">
            <v>306658.83</v>
          </cell>
          <cell r="Q32">
            <v>385429.63</v>
          </cell>
          <cell r="R32">
            <v>195568.33</v>
          </cell>
          <cell r="S32">
            <v>66795.61</v>
          </cell>
          <cell r="T32">
            <v>229005.48</v>
          </cell>
          <cell r="U32">
            <v>89909.47</v>
          </cell>
          <cell r="X32">
            <v>1273367.35</v>
          </cell>
        </row>
        <row r="33">
          <cell r="O33">
            <v>35034</v>
          </cell>
          <cell r="P33">
            <v>324629.6</v>
          </cell>
          <cell r="Q33">
            <v>407589.33</v>
          </cell>
          <cell r="R33">
            <v>206404.35</v>
          </cell>
          <cell r="S33">
            <v>70926.62</v>
          </cell>
          <cell r="T33">
            <v>242752</v>
          </cell>
          <cell r="U33">
            <v>95421.2</v>
          </cell>
          <cell r="X33">
            <v>1347723.1</v>
          </cell>
        </row>
        <row r="34">
          <cell r="O34">
            <v>35065</v>
          </cell>
          <cell r="P34">
            <v>352041.93</v>
          </cell>
          <cell r="Q34">
            <v>443541.96</v>
          </cell>
          <cell r="R34">
            <v>225249.67</v>
          </cell>
          <cell r="S34">
            <v>77857.28</v>
          </cell>
          <cell r="T34">
            <v>265218.12</v>
          </cell>
          <cell r="U34">
            <v>103686.83</v>
          </cell>
          <cell r="X34">
            <v>1467595.79</v>
          </cell>
        </row>
        <row r="35">
          <cell r="O35">
            <v>35096</v>
          </cell>
          <cell r="P35">
            <v>367974.13</v>
          </cell>
          <cell r="Q35">
            <v>465162.77</v>
          </cell>
          <cell r="R35">
            <v>236584.96</v>
          </cell>
          <cell r="S35">
            <v>81819.61</v>
          </cell>
          <cell r="T35">
            <v>280217.56</v>
          </cell>
          <cell r="U35">
            <v>109125.82</v>
          </cell>
          <cell r="X35">
            <v>1540884.85</v>
          </cell>
        </row>
        <row r="36">
          <cell r="O36">
            <v>35125</v>
          </cell>
          <cell r="P36">
            <v>383550.16</v>
          </cell>
          <cell r="Q36">
            <v>483174.66</v>
          </cell>
          <cell r="R36">
            <v>245984.06</v>
          </cell>
          <cell r="S36">
            <v>85805.66</v>
          </cell>
          <cell r="T36">
            <v>291833.57</v>
          </cell>
          <cell r="U36">
            <v>112783.67</v>
          </cell>
          <cell r="X36">
            <v>1603131.78</v>
          </cell>
        </row>
        <row r="37">
          <cell r="O37">
            <v>35156</v>
          </cell>
          <cell r="P37">
            <v>408058.41</v>
          </cell>
          <cell r="Q37">
            <v>515304.49</v>
          </cell>
          <cell r="R37">
            <v>261925.92</v>
          </cell>
          <cell r="S37">
            <v>91666.98</v>
          </cell>
          <cell r="T37">
            <v>312331.68</v>
          </cell>
          <cell r="U37">
            <v>121697.14</v>
          </cell>
          <cell r="X37">
            <v>1710984.62</v>
          </cell>
        </row>
        <row r="38">
          <cell r="O38">
            <v>35186</v>
          </cell>
          <cell r="P38">
            <v>429002.78</v>
          </cell>
          <cell r="Q38">
            <v>544424.4</v>
          </cell>
          <cell r="R38">
            <v>275794.16</v>
          </cell>
          <cell r="S38">
            <v>97335.16</v>
          </cell>
          <cell r="T38">
            <v>334217.01</v>
          </cell>
          <cell r="U38">
            <v>128111.04</v>
          </cell>
          <cell r="X38">
            <v>1808884.55</v>
          </cell>
        </row>
        <row r="39">
          <cell r="O39">
            <v>35217</v>
          </cell>
          <cell r="P39">
            <v>455716.44</v>
          </cell>
          <cell r="Q39">
            <v>575703.58</v>
          </cell>
          <cell r="R39">
            <v>288706.12</v>
          </cell>
          <cell r="S39">
            <v>103460.8</v>
          </cell>
          <cell r="T39">
            <v>358523.02</v>
          </cell>
          <cell r="U39">
            <v>137314.83</v>
          </cell>
          <cell r="X39">
            <v>1919424.79</v>
          </cell>
        </row>
        <row r="40">
          <cell r="O40">
            <v>35247</v>
          </cell>
          <cell r="P40">
            <v>476542.17</v>
          </cell>
          <cell r="Q40">
            <v>600292.45</v>
          </cell>
          <cell r="R40">
            <v>297925.3</v>
          </cell>
          <cell r="S40">
            <v>107870.43</v>
          </cell>
          <cell r="T40">
            <v>375199.1</v>
          </cell>
          <cell r="U40">
            <v>142828.42</v>
          </cell>
          <cell r="X40">
            <v>2000657.87</v>
          </cell>
        </row>
        <row r="41">
          <cell r="O41">
            <v>35278</v>
          </cell>
          <cell r="P41">
            <v>510550.56</v>
          </cell>
          <cell r="Q41">
            <v>639143.72</v>
          </cell>
          <cell r="R41">
            <v>314819.91</v>
          </cell>
          <cell r="S41">
            <v>117266.44</v>
          </cell>
          <cell r="T41">
            <v>405255.93</v>
          </cell>
          <cell r="U41">
            <v>151873.73</v>
          </cell>
          <cell r="X41">
            <v>2138910.29</v>
          </cell>
        </row>
        <row r="42">
          <cell r="O42">
            <v>35309</v>
          </cell>
          <cell r="P42">
            <v>535949.03</v>
          </cell>
          <cell r="Q42">
            <v>668556.84</v>
          </cell>
          <cell r="R42">
            <v>485316.11</v>
          </cell>
          <cell r="S42">
            <v>125254.47</v>
          </cell>
          <cell r="T42">
            <v>426090.7</v>
          </cell>
          <cell r="X42">
            <v>2241167.15</v>
          </cell>
        </row>
        <row r="43">
          <cell r="O43">
            <v>35339</v>
          </cell>
          <cell r="P43">
            <v>548706.79</v>
          </cell>
          <cell r="Q43">
            <v>684325.66</v>
          </cell>
          <cell r="R43">
            <v>490344.98</v>
          </cell>
          <cell r="S43">
            <v>133029.08</v>
          </cell>
          <cell r="T43">
            <v>438011.29</v>
          </cell>
          <cell r="X43">
            <v>2294417.8</v>
          </cell>
        </row>
        <row r="44">
          <cell r="O44">
            <v>35370</v>
          </cell>
          <cell r="P44">
            <v>569811.2</v>
          </cell>
          <cell r="Q44">
            <v>709960.21</v>
          </cell>
          <cell r="R44">
            <v>503050.2</v>
          </cell>
          <cell r="S44">
            <v>145468.67</v>
          </cell>
          <cell r="T44">
            <v>457549.99</v>
          </cell>
          <cell r="X44">
            <v>2385840.27</v>
          </cell>
        </row>
        <row r="45">
          <cell r="O45">
            <v>35400</v>
          </cell>
          <cell r="P45">
            <v>585910.04</v>
          </cell>
          <cell r="Q45">
            <v>735150.9</v>
          </cell>
          <cell r="R45">
            <v>509700.21</v>
          </cell>
          <cell r="S45">
            <v>157208.12</v>
          </cell>
          <cell r="T45">
            <v>479946.86</v>
          </cell>
          <cell r="X45">
            <v>2467916.13</v>
          </cell>
        </row>
        <row r="46">
          <cell r="O46">
            <v>35431</v>
          </cell>
          <cell r="P46">
            <v>645308.66</v>
          </cell>
          <cell r="Q46">
            <v>801387.3</v>
          </cell>
          <cell r="R46">
            <v>549620.4</v>
          </cell>
          <cell r="S46">
            <v>183022.63</v>
          </cell>
          <cell r="T46">
            <v>532807</v>
          </cell>
          <cell r="X46">
            <v>2712145.99</v>
          </cell>
        </row>
        <row r="47">
          <cell r="O47">
            <v>35462</v>
          </cell>
          <cell r="P47">
            <v>684971.5</v>
          </cell>
          <cell r="Q47">
            <v>854411.2</v>
          </cell>
          <cell r="R47">
            <v>573396.5</v>
          </cell>
          <cell r="S47">
            <v>209058.8</v>
          </cell>
          <cell r="T47">
            <v>573413.5</v>
          </cell>
          <cell r="X47">
            <v>2895251.5</v>
          </cell>
        </row>
        <row r="48">
          <cell r="O48">
            <v>35490</v>
          </cell>
          <cell r="P48">
            <v>713023.5</v>
          </cell>
          <cell r="Q48">
            <v>887053.4</v>
          </cell>
          <cell r="R48">
            <v>586173.5</v>
          </cell>
          <cell r="S48">
            <v>227480</v>
          </cell>
          <cell r="T48">
            <v>601008.7</v>
          </cell>
          <cell r="X48">
            <v>3014739.1</v>
          </cell>
        </row>
        <row r="49">
          <cell r="O49">
            <v>35521</v>
          </cell>
          <cell r="P49">
            <v>754047.711</v>
          </cell>
          <cell r="Q49">
            <v>931173.2</v>
          </cell>
          <cell r="R49">
            <v>602813.551</v>
          </cell>
          <cell r="S49">
            <v>249043.925</v>
          </cell>
          <cell r="T49">
            <v>635078.8589999999</v>
          </cell>
          <cell r="X49">
            <v>3172157.2460000003</v>
          </cell>
        </row>
        <row r="50">
          <cell r="O50">
            <v>35551</v>
          </cell>
          <cell r="P50">
            <v>806683.6</v>
          </cell>
          <cell r="Q50">
            <v>997857.889</v>
          </cell>
          <cell r="R50">
            <v>628973.8450000001</v>
          </cell>
          <cell r="S50">
            <v>279501.5</v>
          </cell>
          <cell r="T50">
            <v>686309.3759999999</v>
          </cell>
          <cell r="X50">
            <v>3399326.21</v>
          </cell>
        </row>
        <row r="51">
          <cell r="O51">
            <v>35582</v>
          </cell>
          <cell r="P51">
            <v>824957.02</v>
          </cell>
          <cell r="Q51">
            <v>1020145.8</v>
          </cell>
          <cell r="R51">
            <v>629687.022</v>
          </cell>
          <cell r="S51">
            <v>297202.5</v>
          </cell>
          <cell r="T51">
            <v>705097</v>
          </cell>
          <cell r="X51">
            <v>3477089.342</v>
          </cell>
        </row>
        <row r="52">
          <cell r="O52">
            <v>35612</v>
          </cell>
          <cell r="P52">
            <v>835150.5</v>
          </cell>
          <cell r="Q52">
            <v>1035159.5</v>
          </cell>
          <cell r="R52">
            <v>629318</v>
          </cell>
          <cell r="S52">
            <v>308001.7</v>
          </cell>
          <cell r="T52">
            <v>719536.8</v>
          </cell>
          <cell r="X52">
            <v>3527166.5</v>
          </cell>
        </row>
        <row r="53">
          <cell r="O53">
            <v>35643</v>
          </cell>
          <cell r="P53">
            <v>868871.5</v>
          </cell>
          <cell r="Q53">
            <v>1080455.2</v>
          </cell>
          <cell r="R53">
            <v>641136</v>
          </cell>
          <cell r="S53">
            <v>329934.4</v>
          </cell>
          <cell r="T53">
            <v>752188.6</v>
          </cell>
          <cell r="X53">
            <v>3672585.7</v>
          </cell>
        </row>
        <row r="54">
          <cell r="O54">
            <v>35674</v>
          </cell>
          <cell r="P54">
            <v>898152.2</v>
          </cell>
          <cell r="Q54">
            <v>1116748.8</v>
          </cell>
          <cell r="R54">
            <v>652409.495</v>
          </cell>
          <cell r="S54">
            <v>351237.44</v>
          </cell>
          <cell r="T54">
            <v>778325.372</v>
          </cell>
          <cell r="X54">
            <v>3796873.307</v>
          </cell>
        </row>
        <row r="55">
          <cell r="O55">
            <v>35704</v>
          </cell>
          <cell r="P55">
            <v>908172.8</v>
          </cell>
          <cell r="Q55">
            <v>1134680.4</v>
          </cell>
          <cell r="R55">
            <v>647072.3</v>
          </cell>
          <cell r="S55">
            <v>365246.9</v>
          </cell>
          <cell r="T55">
            <v>789619.4</v>
          </cell>
          <cell r="X55">
            <v>3844791.8</v>
          </cell>
        </row>
        <row r="56">
          <cell r="O56">
            <v>35735</v>
          </cell>
          <cell r="P56">
            <v>932054.3193000002</v>
          </cell>
          <cell r="Q56">
            <v>1169019.258</v>
          </cell>
          <cell r="R56">
            <v>655564.03</v>
          </cell>
          <cell r="S56">
            <v>380220.5</v>
          </cell>
          <cell r="T56">
            <v>809420.4</v>
          </cell>
          <cell r="X56">
            <v>3946278.5073</v>
          </cell>
        </row>
        <row r="57">
          <cell r="O57">
            <v>35765</v>
          </cell>
          <cell r="P57">
            <v>965594.26</v>
          </cell>
          <cell r="Q57">
            <v>1228046.83</v>
          </cell>
          <cell r="R57">
            <v>669913.11</v>
          </cell>
          <cell r="S57">
            <v>402284.94</v>
          </cell>
          <cell r="T57">
            <v>842565.66</v>
          </cell>
          <cell r="X57">
            <v>4108404.8</v>
          </cell>
        </row>
        <row r="58">
          <cell r="O58">
            <v>35796</v>
          </cell>
          <cell r="P58">
            <v>978180.7</v>
          </cell>
          <cell r="Q58">
            <v>1258641.24</v>
          </cell>
          <cell r="R58">
            <v>666994.56</v>
          </cell>
          <cell r="S58">
            <v>414978.1</v>
          </cell>
          <cell r="T58">
            <v>854386.93</v>
          </cell>
          <cell r="X58">
            <v>4173181.53</v>
          </cell>
        </row>
        <row r="59">
          <cell r="O59">
            <v>35827</v>
          </cell>
          <cell r="P59">
            <v>1000307.79</v>
          </cell>
          <cell r="Q59">
            <v>1299188.62</v>
          </cell>
          <cell r="R59">
            <v>675259.55</v>
          </cell>
          <cell r="S59">
            <v>429055.22</v>
          </cell>
          <cell r="T59">
            <v>872100.37</v>
          </cell>
          <cell r="X59">
            <v>4275911.55</v>
          </cell>
        </row>
        <row r="60">
          <cell r="O60">
            <v>35855</v>
          </cell>
          <cell r="P60">
            <v>1074955.33</v>
          </cell>
          <cell r="Q60">
            <v>1405598.61</v>
          </cell>
          <cell r="R60">
            <v>710230.1</v>
          </cell>
          <cell r="S60">
            <v>456365.94</v>
          </cell>
          <cell r="T60">
            <v>935642.54</v>
          </cell>
          <cell r="X60">
            <v>4582792.52</v>
          </cell>
        </row>
        <row r="61">
          <cell r="O61">
            <v>35886</v>
          </cell>
          <cell r="P61">
            <v>1135572.37</v>
          </cell>
          <cell r="Q61">
            <v>1486346.65</v>
          </cell>
          <cell r="R61">
            <v>739276.52</v>
          </cell>
          <cell r="S61">
            <v>480632.27</v>
          </cell>
          <cell r="T61">
            <v>982530.95</v>
          </cell>
          <cell r="X61">
            <v>4824358.76</v>
          </cell>
        </row>
        <row r="62">
          <cell r="O62">
            <v>35916</v>
          </cell>
          <cell r="P62">
            <v>1158237.49263</v>
          </cell>
          <cell r="Q62">
            <v>1524373.70286</v>
          </cell>
          <cell r="R62">
            <v>741693.45014</v>
          </cell>
          <cell r="S62">
            <v>485328.73756</v>
          </cell>
          <cell r="T62">
            <v>999174.02656</v>
          </cell>
          <cell r="X62">
            <v>4909083</v>
          </cell>
        </row>
        <row r="63">
          <cell r="O63">
            <v>35947</v>
          </cell>
          <cell r="P63">
            <v>1175237.49263</v>
          </cell>
          <cell r="Q63">
            <v>1541887.54646</v>
          </cell>
          <cell r="R63">
            <v>736639.17951</v>
          </cell>
          <cell r="S63">
            <v>483293.24132</v>
          </cell>
          <cell r="T63">
            <v>1007477.18519</v>
          </cell>
          <cell r="X63">
            <v>4944535</v>
          </cell>
        </row>
        <row r="64">
          <cell r="O64">
            <v>35977</v>
          </cell>
          <cell r="P64">
            <v>1222259.29316</v>
          </cell>
          <cell r="Q64">
            <v>1597398.14263</v>
          </cell>
          <cell r="R64">
            <v>759635.59854</v>
          </cell>
          <cell r="S64">
            <v>498328.45725</v>
          </cell>
          <cell r="T64">
            <v>1044607.66918</v>
          </cell>
          <cell r="X64">
            <v>5122229.16</v>
          </cell>
        </row>
        <row r="65">
          <cell r="O65">
            <v>36008</v>
          </cell>
          <cell r="P65">
            <v>1160622.97544</v>
          </cell>
          <cell r="Q65">
            <v>1506465.97579</v>
          </cell>
          <cell r="R65">
            <v>709647.06629</v>
          </cell>
          <cell r="S65">
            <v>467825.82056</v>
          </cell>
          <cell r="T65">
            <v>982361.50633</v>
          </cell>
          <cell r="X65">
            <v>4826923.34</v>
          </cell>
        </row>
        <row r="66">
          <cell r="O66">
            <v>36039</v>
          </cell>
          <cell r="P66">
            <v>1204625.60948</v>
          </cell>
          <cell r="Q66">
            <v>1567896.84288</v>
          </cell>
          <cell r="R66">
            <v>737282.25793</v>
          </cell>
          <cell r="S66">
            <v>488381.85887</v>
          </cell>
          <cell r="T66">
            <v>1019503.91386</v>
          </cell>
          <cell r="X66">
            <v>5017690</v>
          </cell>
        </row>
        <row r="67">
          <cell r="O67">
            <v>36069</v>
          </cell>
          <cell r="P67">
            <v>1225780.79327</v>
          </cell>
          <cell r="Q67">
            <v>1597550.51236</v>
          </cell>
          <cell r="R67">
            <v>748644.192</v>
          </cell>
          <cell r="S67">
            <v>490320.55676</v>
          </cell>
          <cell r="T67">
            <v>1035682.87215</v>
          </cell>
          <cell r="X67">
            <v>5097978.92</v>
          </cell>
        </row>
        <row r="68">
          <cell r="O68">
            <v>36100</v>
          </cell>
          <cell r="P68">
            <v>1323615.21497</v>
          </cell>
          <cell r="Q68">
            <v>1742596.16815</v>
          </cell>
          <cell r="R68">
            <v>804892.33233</v>
          </cell>
          <cell r="S68">
            <v>529296.39093</v>
          </cell>
          <cell r="T68">
            <v>1120284.34732</v>
          </cell>
          <cell r="X68">
            <v>5520684.45</v>
          </cell>
        </row>
        <row r="69">
          <cell r="O69">
            <v>36130</v>
          </cell>
          <cell r="P69">
            <v>1298775.31016</v>
          </cell>
          <cell r="Q69">
            <v>1708060.18952</v>
          </cell>
          <cell r="R69">
            <v>786926.28683</v>
          </cell>
          <cell r="S69">
            <v>510951.01948</v>
          </cell>
          <cell r="T69">
            <v>1091695.8012</v>
          </cell>
          <cell r="X69">
            <v>5396408.61</v>
          </cell>
        </row>
        <row r="70">
          <cell r="O70">
            <v>36161</v>
          </cell>
          <cell r="P70">
            <v>1382907.37</v>
          </cell>
          <cell r="Q70">
            <v>1827174.55</v>
          </cell>
          <cell r="R70">
            <v>837992.81</v>
          </cell>
          <cell r="S70">
            <v>544233.83</v>
          </cell>
          <cell r="T70">
            <v>1161329.28</v>
          </cell>
          <cell r="X70">
            <v>5753637.840000001</v>
          </cell>
        </row>
        <row r="71">
          <cell r="O71">
            <v>36192</v>
          </cell>
          <cell r="P71">
            <v>1449375.27</v>
          </cell>
          <cell r="Q71">
            <v>1923997.67</v>
          </cell>
          <cell r="R71">
            <v>875889.52</v>
          </cell>
          <cell r="S71">
            <v>567160.18</v>
          </cell>
          <cell r="T71">
            <v>1222613.49</v>
          </cell>
          <cell r="X71">
            <v>6039036.130000001</v>
          </cell>
        </row>
        <row r="72">
          <cell r="O72">
            <v>36220</v>
          </cell>
          <cell r="P72">
            <v>1479441.61</v>
          </cell>
          <cell r="Q72">
            <v>1963823.9</v>
          </cell>
          <cell r="R72">
            <v>895283.02</v>
          </cell>
          <cell r="S72">
            <v>572151.67</v>
          </cell>
          <cell r="T72">
            <v>1246100.7</v>
          </cell>
          <cell r="X72">
            <v>6156800.899999999</v>
          </cell>
        </row>
        <row r="73">
          <cell r="O73">
            <v>36251</v>
          </cell>
          <cell r="P73">
            <v>1581015.13</v>
          </cell>
          <cell r="Q73">
            <v>2084352.44</v>
          </cell>
          <cell r="R73">
            <v>954922.45</v>
          </cell>
          <cell r="S73">
            <v>605130.89</v>
          </cell>
          <cell r="T73">
            <v>1324062.01</v>
          </cell>
          <cell r="X73">
            <v>6549482.92</v>
          </cell>
        </row>
        <row r="74">
          <cell r="O74">
            <v>36281</v>
          </cell>
          <cell r="P74">
            <v>1614602.98</v>
          </cell>
          <cell r="Q74">
            <v>2106864.07</v>
          </cell>
          <cell r="R74">
            <v>975174.95</v>
          </cell>
          <cell r="S74">
            <v>609073.97</v>
          </cell>
          <cell r="T74">
            <v>1344628.62</v>
          </cell>
          <cell r="X74">
            <v>6650344.59</v>
          </cell>
        </row>
        <row r="75">
          <cell r="O75">
            <v>36312</v>
          </cell>
          <cell r="P75">
            <v>1675621.13</v>
          </cell>
          <cell r="Q75">
            <v>2157812.83</v>
          </cell>
          <cell r="R75">
            <v>1009732.9</v>
          </cell>
          <cell r="S75">
            <v>619274.37</v>
          </cell>
          <cell r="T75">
            <v>1382759.5</v>
          </cell>
          <cell r="X75">
            <v>6845200.73</v>
          </cell>
        </row>
        <row r="76">
          <cell r="O76">
            <v>36342</v>
          </cell>
          <cell r="P76">
            <v>1720537.37</v>
          </cell>
          <cell r="Q76">
            <v>2189943.15</v>
          </cell>
          <cell r="R76">
            <v>1025979.28</v>
          </cell>
          <cell r="S76">
            <v>620706.94</v>
          </cell>
          <cell r="T76">
            <v>1405479.84</v>
          </cell>
          <cell r="X76">
            <v>6962646.58</v>
          </cell>
        </row>
        <row r="77">
          <cell r="O77">
            <v>36373</v>
          </cell>
          <cell r="P77">
            <v>1814811.93</v>
          </cell>
          <cell r="Q77">
            <v>2304453.12</v>
          </cell>
          <cell r="R77">
            <v>1076601.5</v>
          </cell>
          <cell r="S77">
            <v>646711.85</v>
          </cell>
          <cell r="T77">
            <v>1476134.21</v>
          </cell>
          <cell r="X77">
            <v>7318712.609999999</v>
          </cell>
        </row>
        <row r="78">
          <cell r="O78">
            <v>36404</v>
          </cell>
          <cell r="P78">
            <v>1929881.62</v>
          </cell>
          <cell r="Q78">
            <v>2444252.88</v>
          </cell>
          <cell r="R78">
            <v>1146642.28</v>
          </cell>
          <cell r="S78">
            <v>688273.52</v>
          </cell>
          <cell r="T78">
            <v>1560815.29</v>
          </cell>
          <cell r="X78">
            <v>7769865.59</v>
          </cell>
        </row>
        <row r="79">
          <cell r="O79">
            <v>36434</v>
          </cell>
          <cell r="P79">
            <v>1972985.64</v>
          </cell>
          <cell r="Q79">
            <v>2491949.22</v>
          </cell>
          <cell r="R79">
            <v>1166159.19</v>
          </cell>
          <cell r="S79">
            <v>700537.63</v>
          </cell>
          <cell r="T79">
            <v>1576683</v>
          </cell>
          <cell r="X79">
            <v>7908314.68</v>
          </cell>
        </row>
        <row r="80">
          <cell r="O80">
            <v>36465</v>
          </cell>
          <cell r="P80">
            <v>2022763.99</v>
          </cell>
          <cell r="Q80">
            <v>2563422.27</v>
          </cell>
          <cell r="R80">
            <v>1196210.76</v>
          </cell>
          <cell r="S80">
            <v>718777.68</v>
          </cell>
          <cell r="T80">
            <v>1613296.52</v>
          </cell>
          <cell r="X80">
            <v>8114471.219999999</v>
          </cell>
        </row>
        <row r="81">
          <cell r="O81">
            <v>36495</v>
          </cell>
          <cell r="P81">
            <v>2075389.68</v>
          </cell>
          <cell r="Q81">
            <v>2638356.8</v>
          </cell>
          <cell r="R81">
            <v>1231104.08</v>
          </cell>
          <cell r="S81">
            <v>2399150.2199999997</v>
          </cell>
          <cell r="T81">
            <v>1659943.28</v>
          </cell>
          <cell r="X81">
            <v>10003944.059999999</v>
          </cell>
        </row>
        <row r="82">
          <cell r="O82">
            <v>36526</v>
          </cell>
          <cell r="P82">
            <v>2149320.99</v>
          </cell>
          <cell r="Q82">
            <v>2748112.25</v>
          </cell>
          <cell r="R82">
            <v>1279878.37</v>
          </cell>
          <cell r="S82">
            <v>2500393.5</v>
          </cell>
          <cell r="X82">
            <v>8677705.11</v>
          </cell>
        </row>
        <row r="83">
          <cell r="O83">
            <v>36557</v>
          </cell>
          <cell r="P83">
            <v>2175264.01</v>
          </cell>
          <cell r="Q83">
            <v>2782460.03</v>
          </cell>
          <cell r="R83">
            <v>1297583.2</v>
          </cell>
          <cell r="S83">
            <v>2538334.04</v>
          </cell>
          <cell r="X83">
            <v>8793641.28</v>
          </cell>
        </row>
        <row r="84">
          <cell r="O84">
            <v>36586</v>
          </cell>
          <cell r="P84">
            <v>2173148.57</v>
          </cell>
          <cell r="Q84">
            <v>2758334.43</v>
          </cell>
          <cell r="R84">
            <v>1290103.5</v>
          </cell>
          <cell r="S84">
            <v>2522509.8</v>
          </cell>
          <cell r="X84">
            <v>8744096.3</v>
          </cell>
        </row>
        <row r="85">
          <cell r="O85">
            <v>36617</v>
          </cell>
          <cell r="P85">
            <v>2211586.87</v>
          </cell>
          <cell r="Q85">
            <v>2807174.2</v>
          </cell>
          <cell r="R85">
            <v>1311476.14</v>
          </cell>
          <cell r="S85">
            <v>2561317.19</v>
          </cell>
          <cell r="X85">
            <v>8891554.4</v>
          </cell>
        </row>
        <row r="86">
          <cell r="O86">
            <v>36647</v>
          </cell>
          <cell r="P86">
            <v>2167574.1577940527</v>
          </cell>
          <cell r="Q86">
            <v>2761509.8468465838</v>
          </cell>
          <cell r="R86">
            <v>1292102.2910949206</v>
          </cell>
          <cell r="S86">
            <v>2519524.186784928</v>
          </cell>
          <cell r="X86">
            <v>8740710.482520487</v>
          </cell>
        </row>
        <row r="87">
          <cell r="O87">
            <v>36678</v>
          </cell>
          <cell r="P87">
            <v>2236997.8898632405</v>
          </cell>
          <cell r="Q87">
            <v>2854691.762240066</v>
          </cell>
          <cell r="R87">
            <v>1324604.980390236</v>
          </cell>
          <cell r="S87">
            <v>2597606.707011624</v>
          </cell>
          <cell r="X87">
            <v>9013901.339505166</v>
          </cell>
        </row>
        <row r="88">
          <cell r="O88">
            <v>36708</v>
          </cell>
          <cell r="P88">
            <v>2263245.147478179</v>
          </cell>
          <cell r="Q88">
            <v>2874043.1576795904</v>
          </cell>
          <cell r="R88">
            <v>1333270.0940743424</v>
          </cell>
          <cell r="S88">
            <v>2616210.1863459107</v>
          </cell>
          <cell r="X88">
            <v>9086768.585578023</v>
          </cell>
        </row>
        <row r="89">
          <cell r="O89">
            <v>36739</v>
          </cell>
          <cell r="P89">
            <v>2353300.536099324</v>
          </cell>
          <cell r="Q89">
            <v>2985787.911825074</v>
          </cell>
          <cell r="R89">
            <v>1389079.0470477268</v>
          </cell>
          <cell r="S89">
            <v>2705969.762513514</v>
          </cell>
          <cell r="X89">
            <v>9434137.25748564</v>
          </cell>
        </row>
        <row r="90">
          <cell r="O90">
            <v>36770</v>
          </cell>
          <cell r="P90">
            <v>2366811.469745726</v>
          </cell>
          <cell r="Q90">
            <v>2988225.995435941</v>
          </cell>
          <cell r="R90">
            <v>1394919.1938864912</v>
          </cell>
          <cell r="S90">
            <v>2704965.3027665466</v>
          </cell>
          <cell r="X90">
            <v>9454921.961834705</v>
          </cell>
        </row>
        <row r="91">
          <cell r="O91">
            <v>36800</v>
          </cell>
          <cell r="P91">
            <v>2369049.128691792</v>
          </cell>
          <cell r="Q91">
            <v>2983328.951352206</v>
          </cell>
          <cell r="R91">
            <v>1387117.8985318656</v>
          </cell>
          <cell r="S91">
            <v>2686204.05249723</v>
          </cell>
          <cell r="X91">
            <v>9425700.031073093</v>
          </cell>
        </row>
        <row r="92">
          <cell r="O92">
            <v>36831</v>
          </cell>
          <cell r="P92">
            <v>2350326.699696081</v>
          </cell>
          <cell r="Q92">
            <v>2943326.270973044</v>
          </cell>
          <cell r="R92">
            <v>1371265.5591507647</v>
          </cell>
          <cell r="S92">
            <v>2654451.8426722516</v>
          </cell>
          <cell r="X92">
            <v>9319370.372492142</v>
          </cell>
        </row>
        <row r="93">
          <cell r="O93">
            <v>36861</v>
          </cell>
          <cell r="P93">
            <v>2415087.083706933</v>
          </cell>
          <cell r="Q93">
            <v>3034037.3935266244</v>
          </cell>
          <cell r="R93">
            <v>1416916.2824624362</v>
          </cell>
          <cell r="S93">
            <v>2732596.062557157</v>
          </cell>
          <cell r="X93">
            <v>9598636.82225315</v>
          </cell>
        </row>
        <row r="94">
          <cell r="O94">
            <v>36892</v>
          </cell>
          <cell r="P94">
            <v>2562993.774621229</v>
          </cell>
          <cell r="Q94">
            <v>3221135.4817501055</v>
          </cell>
          <cell r="R94">
            <v>1507744.3267828093</v>
          </cell>
          <cell r="S94">
            <v>2900900.427821165</v>
          </cell>
          <cell r="X94">
            <v>10192774.010975309</v>
          </cell>
        </row>
        <row r="95">
          <cell r="O95">
            <v>36923</v>
          </cell>
          <cell r="P95">
            <v>2616956.957889868</v>
          </cell>
          <cell r="Q95">
            <v>3277548.274468676</v>
          </cell>
          <cell r="R95">
            <v>1540130.7106648744</v>
          </cell>
          <cell r="S95">
            <v>2937777.093593347</v>
          </cell>
          <cell r="X95">
            <v>10372413.036616765</v>
          </cell>
        </row>
        <row r="96">
          <cell r="O96">
            <v>36951</v>
          </cell>
          <cell r="P96">
            <v>2654298.8994913287</v>
          </cell>
          <cell r="Q96">
            <v>3325153.120722055</v>
          </cell>
          <cell r="R96">
            <v>1563437.7569755442</v>
          </cell>
          <cell r="S96">
            <v>2972328.3507422428</v>
          </cell>
          <cell r="X96">
            <v>10515218.127931172</v>
          </cell>
        </row>
        <row r="97">
          <cell r="O97">
            <v>36982</v>
          </cell>
          <cell r="P97">
            <v>2683815.330014417</v>
          </cell>
          <cell r="Q97">
            <v>3357036.7921692585</v>
          </cell>
          <cell r="R97">
            <v>1577039.3157863023</v>
          </cell>
          <cell r="S97">
            <v>3002408.221267023</v>
          </cell>
          <cell r="X97">
            <v>10620299.659237001</v>
          </cell>
        </row>
        <row r="98">
          <cell r="O98">
            <v>37012</v>
          </cell>
          <cell r="P98">
            <v>2762518.868036513</v>
          </cell>
          <cell r="Q98">
            <v>3477623.4241426135</v>
          </cell>
          <cell r="R98">
            <v>1632829.680276889</v>
          </cell>
          <cell r="S98">
            <v>3093506.6858301735</v>
          </cell>
          <cell r="X98">
            <v>10966478.65828619</v>
          </cell>
        </row>
        <row r="99">
          <cell r="O99">
            <v>37043</v>
          </cell>
          <cell r="P99">
            <v>2802105.489782795</v>
          </cell>
          <cell r="Q99">
            <v>3530874.203521562</v>
          </cell>
          <cell r="R99">
            <v>1658141.891534591</v>
          </cell>
          <cell r="S99">
            <v>3132131.2557156202</v>
          </cell>
          <cell r="X99">
            <v>11123252.840554567</v>
          </cell>
        </row>
        <row r="100">
          <cell r="O100">
            <v>37073</v>
          </cell>
          <cell r="P100">
            <v>2823550.1686909967</v>
          </cell>
          <cell r="Q100">
            <v>3559032.097411118</v>
          </cell>
          <cell r="R100">
            <v>1671190.7972843049</v>
          </cell>
          <cell r="S100">
            <v>3146432.578680834</v>
          </cell>
          <cell r="X100">
            <v>11200205.642067254</v>
          </cell>
        </row>
        <row r="101">
          <cell r="O101">
            <v>37104</v>
          </cell>
          <cell r="P101">
            <v>2931038.363603131</v>
          </cell>
          <cell r="Q101">
            <v>3705149.3090774417</v>
          </cell>
          <cell r="R101">
            <v>1740726.4577749146</v>
          </cell>
          <cell r="S101">
            <v>3280285.221622194</v>
          </cell>
          <cell r="X101">
            <v>11657199.352077682</v>
          </cell>
        </row>
        <row r="102">
          <cell r="O102">
            <v>37135</v>
          </cell>
          <cell r="P102">
            <v>2932247.609853557</v>
          </cell>
          <cell r="Q102">
            <v>3713977.239694594</v>
          </cell>
          <cell r="R102">
            <v>1748000.2157328075</v>
          </cell>
          <cell r="S102">
            <v>3283526.172805321</v>
          </cell>
          <cell r="X102">
            <v>11677751.23808628</v>
          </cell>
        </row>
        <row r="103">
          <cell r="O103">
            <v>37165</v>
          </cell>
          <cell r="P103">
            <v>2938117.0432469947</v>
          </cell>
          <cell r="Q103">
            <v>3708626.5172697934</v>
          </cell>
          <cell r="R103">
            <v>1752325.2822403903</v>
          </cell>
          <cell r="S103">
            <v>3267759.763730519</v>
          </cell>
          <cell r="X103">
            <v>11666828.606487697</v>
          </cell>
        </row>
        <row r="104">
          <cell r="O104">
            <v>37196</v>
          </cell>
          <cell r="P104">
            <v>3030826.414178907</v>
          </cell>
          <cell r="Q104">
            <v>3815740.7507071565</v>
          </cell>
          <cell r="R104">
            <v>1810791.6710704695</v>
          </cell>
          <cell r="S104">
            <v>3348850.9068408725</v>
          </cell>
          <cell r="X104">
            <v>12006209.742797405</v>
          </cell>
        </row>
        <row r="105">
          <cell r="O105">
            <v>37226</v>
          </cell>
          <cell r="P105">
            <v>3107194.602461766</v>
          </cell>
          <cell r="Q105">
            <v>3931570.800136881</v>
          </cell>
          <cell r="R105">
            <v>1868144.528953802</v>
          </cell>
          <cell r="S105">
            <v>3443400.6664195824</v>
          </cell>
          <cell r="X105">
            <v>12350310.597972032</v>
          </cell>
        </row>
        <row r="106">
          <cell r="O106">
            <v>37257</v>
          </cell>
          <cell r="P106">
            <v>3247381.060318197</v>
          </cell>
          <cell r="Q106">
            <v>4115330.6400743183</v>
          </cell>
          <cell r="R106">
            <v>1956790.1985965304</v>
          </cell>
          <cell r="S106">
            <v>3599972.4090053216</v>
          </cell>
          <cell r="X106">
            <v>12919474.307994366</v>
          </cell>
        </row>
        <row r="107">
          <cell r="O107">
            <v>37288</v>
          </cell>
          <cell r="P107">
            <v>3348330.3484576503</v>
          </cell>
          <cell r="Q107">
            <v>4218280.532477506</v>
          </cell>
          <cell r="R107">
            <v>2016244.2823631992</v>
          </cell>
          <cell r="S107">
            <v>3677767.1998534747</v>
          </cell>
          <cell r="X107">
            <v>13260622.36315183</v>
          </cell>
        </row>
        <row r="108">
          <cell r="O108">
            <v>37316</v>
          </cell>
          <cell r="P108">
            <v>3396899.356949277</v>
          </cell>
          <cell r="Q108">
            <v>4289062.063262001</v>
          </cell>
          <cell r="R108">
            <v>2045677.2946292264</v>
          </cell>
          <cell r="S108">
            <v>3720379.466362739</v>
          </cell>
          <cell r="X108">
            <v>13452018.181203242</v>
          </cell>
        </row>
        <row r="109">
          <cell r="O109">
            <v>37347</v>
          </cell>
          <cell r="P109">
            <v>3437223.7864001677</v>
          </cell>
          <cell r="Q109">
            <v>4319074.161499489</v>
          </cell>
          <cell r="R109">
            <v>2065838.95797524</v>
          </cell>
          <cell r="S109">
            <v>3737649.558722306</v>
          </cell>
          <cell r="X109">
            <v>13559786.464597203</v>
          </cell>
        </row>
        <row r="110">
          <cell r="O110">
            <v>37377</v>
          </cell>
          <cell r="P110">
            <v>3533277.5136710033</v>
          </cell>
          <cell r="Q110">
            <v>4422736.050714705</v>
          </cell>
          <cell r="R110">
            <v>2118229.511070455</v>
          </cell>
          <cell r="S110">
            <v>3823252.158392011</v>
          </cell>
          <cell r="X110">
            <v>13897495.233848175</v>
          </cell>
        </row>
        <row r="111">
          <cell r="O111">
            <v>37408</v>
          </cell>
          <cell r="P111">
            <v>3534533.777681534</v>
          </cell>
          <cell r="Q111">
            <v>4410837.407389016</v>
          </cell>
          <cell r="R111">
            <v>2121122.0495535308</v>
          </cell>
          <cell r="S111">
            <v>3801445.457738932</v>
          </cell>
          <cell r="X111">
            <v>13867938.692363013</v>
          </cell>
        </row>
        <row r="112">
          <cell r="O112">
            <v>37438</v>
          </cell>
          <cell r="P112">
            <v>3549217.464229874</v>
          </cell>
          <cell r="Q112">
            <v>4429086.944502721</v>
          </cell>
          <cell r="R112">
            <v>2127520.5991883194</v>
          </cell>
          <cell r="S112">
            <v>3811837.164928322</v>
          </cell>
          <cell r="X112">
            <v>13917662.172849238</v>
          </cell>
        </row>
        <row r="113">
          <cell r="O113">
            <v>37469</v>
          </cell>
          <cell r="P113">
            <v>3689797.5622193</v>
          </cell>
          <cell r="Q113">
            <v>4608774.757648012</v>
          </cell>
          <cell r="R113">
            <v>2215841.205393469</v>
          </cell>
          <cell r="S113">
            <v>3962899.3887309465</v>
          </cell>
          <cell r="X113">
            <v>14477312.913991727</v>
          </cell>
        </row>
        <row r="114">
          <cell r="O114">
            <v>37500</v>
          </cell>
          <cell r="P114">
            <v>3710738.0463702427</v>
          </cell>
          <cell r="Q114">
            <v>4643878.605692022</v>
          </cell>
          <cell r="R114">
            <v>2231860.9766132906</v>
          </cell>
          <cell r="S114">
            <v>3976850.264816057</v>
          </cell>
          <cell r="X114">
            <v>14563327.89349161</v>
          </cell>
        </row>
        <row r="115">
          <cell r="O115">
            <v>37530</v>
          </cell>
          <cell r="P115">
            <v>3803869.5143817402</v>
          </cell>
          <cell r="Q115">
            <v>4769182.55520283</v>
          </cell>
          <cell r="R115">
            <v>2292356.345704392</v>
          </cell>
          <cell r="S115">
            <v>4077213.267624681</v>
          </cell>
          <cell r="X115">
            <v>14942621.682913642</v>
          </cell>
        </row>
        <row r="116">
          <cell r="O116">
            <v>37561</v>
          </cell>
          <cell r="P116">
            <v>3910129.057977775</v>
          </cell>
          <cell r="Q116">
            <v>4892219.989846767</v>
          </cell>
          <cell r="R116">
            <v>2357484.603845515</v>
          </cell>
          <cell r="S116">
            <v>4186925.4525377476</v>
          </cell>
          <cell r="X116">
            <v>15346759.104207804</v>
          </cell>
        </row>
        <row r="117">
          <cell r="O117">
            <v>37591</v>
          </cell>
          <cell r="P117">
            <v>4014459.250813139</v>
          </cell>
          <cell r="Q117">
            <v>5034660.070658752</v>
          </cell>
          <cell r="R117">
            <v>2417337.352055148</v>
          </cell>
          <cell r="S117">
            <v>4287247.043500592</v>
          </cell>
          <cell r="X117">
            <v>15753703.71702763</v>
          </cell>
        </row>
        <row r="118">
          <cell r="O118">
            <v>37622</v>
          </cell>
          <cell r="P118">
            <v>4153614.644456056</v>
          </cell>
          <cell r="Q118">
            <v>5167169.947197211</v>
          </cell>
          <cell r="R118">
            <v>2493970.6616936303</v>
          </cell>
          <cell r="S118">
            <v>4429183.340211234</v>
          </cell>
          <cell r="X118">
            <v>16243938.59355813</v>
          </cell>
        </row>
        <row r="119">
          <cell r="O119">
            <v>37653</v>
          </cell>
          <cell r="P119">
            <v>4289029.299900687</v>
          </cell>
          <cell r="Q119">
            <v>5294079.289337445</v>
          </cell>
          <cell r="R119">
            <v>2556137.222583275</v>
          </cell>
          <cell r="S119">
            <v>4550544.9645637</v>
          </cell>
          <cell r="X119">
            <v>16689790.77638511</v>
          </cell>
        </row>
        <row r="120">
          <cell r="O120">
            <v>37681</v>
          </cell>
          <cell r="P120">
            <v>4290839.798518286</v>
          </cell>
          <cell r="Q120">
            <v>5343135.859198028</v>
          </cell>
          <cell r="R120">
            <v>2580828.992668502</v>
          </cell>
          <cell r="S120">
            <v>4573571.992066495</v>
          </cell>
          <cell r="X120">
            <v>16788376.642451312</v>
          </cell>
        </row>
        <row r="121">
          <cell r="O121">
            <v>37712</v>
          </cell>
          <cell r="P121">
            <v>4462444.579610072</v>
          </cell>
          <cell r="Q121">
            <v>5554831.488952454</v>
          </cell>
          <cell r="R121">
            <v>2701334.902915801</v>
          </cell>
          <cell r="S121">
            <v>4769509.809545837</v>
          </cell>
          <cell r="X121">
            <v>17488120.781024165</v>
          </cell>
        </row>
        <row r="122">
          <cell r="O122">
            <v>37742</v>
          </cell>
          <cell r="P122">
            <v>4591319.698806209</v>
          </cell>
          <cell r="Q122">
            <v>5720162.995627991</v>
          </cell>
          <cell r="R122">
            <v>2787024.847232827</v>
          </cell>
          <cell r="S122">
            <v>4896465.166723686</v>
          </cell>
          <cell r="X122">
            <v>17994972.708390713</v>
          </cell>
        </row>
        <row r="123">
          <cell r="O123">
            <v>37773</v>
          </cell>
          <cell r="P123">
            <v>4656641.584796955</v>
          </cell>
          <cell r="Q123">
            <v>5807390.367772562</v>
          </cell>
          <cell r="R123">
            <v>2833349.9381530895</v>
          </cell>
          <cell r="S123">
            <v>4955922.27167654</v>
          </cell>
          <cell r="X123">
            <v>18253304.162399147</v>
          </cell>
        </row>
        <row r="124">
          <cell r="O124">
            <v>37803</v>
          </cell>
          <cell r="P124">
            <v>4762704.145794059</v>
          </cell>
          <cell r="Q124">
            <v>5916603.46921983</v>
          </cell>
          <cell r="R124">
            <v>2883003.432574694</v>
          </cell>
          <cell r="S124">
            <v>5060192.599572589</v>
          </cell>
          <cell r="X124">
            <v>18622503.64716117</v>
          </cell>
        </row>
        <row r="125">
          <cell r="O125">
            <v>37834</v>
          </cell>
          <cell r="P125">
            <v>4900853.065698674</v>
          </cell>
          <cell r="Q125">
            <v>6112336.478915052</v>
          </cell>
          <cell r="R125">
            <v>2979592.110338759</v>
          </cell>
          <cell r="S125">
            <v>5218860.3501412645</v>
          </cell>
          <cell r="X125">
            <v>19211642.00509375</v>
          </cell>
        </row>
        <row r="126">
          <cell r="O126">
            <v>37865</v>
          </cell>
          <cell r="P126">
            <v>5055481.526977768</v>
          </cell>
          <cell r="Q126">
            <v>6306816.495609472</v>
          </cell>
          <cell r="R126">
            <v>3083098.260188896</v>
          </cell>
          <cell r="S126">
            <v>5382948.493512602</v>
          </cell>
          <cell r="X126">
            <v>19828344.776288737</v>
          </cell>
        </row>
        <row r="127">
          <cell r="O127">
            <v>37895</v>
          </cell>
          <cell r="P127">
            <v>5219482.013135003</v>
          </cell>
          <cell r="Q127">
            <v>6530763.23896577</v>
          </cell>
          <cell r="R127">
            <v>3196418.2194416896</v>
          </cell>
          <cell r="S127">
            <v>5584853.611900605</v>
          </cell>
          <cell r="X127">
            <v>20531517.083443068</v>
          </cell>
        </row>
        <row r="128">
          <cell r="O128">
            <v>37926</v>
          </cell>
          <cell r="P128">
            <v>5379776.422716606</v>
          </cell>
          <cell r="Q128">
            <v>6730686.005274761</v>
          </cell>
          <cell r="R128">
            <v>3302381.993886508</v>
          </cell>
          <cell r="S128">
            <v>5756620.722911581</v>
          </cell>
          <cell r="X128">
            <v>21169465.144789457</v>
          </cell>
        </row>
        <row r="129">
          <cell r="O129">
            <v>37956</v>
          </cell>
          <cell r="P129">
            <v>5549694.202592407</v>
          </cell>
          <cell r="Q129">
            <v>6934261.773595688</v>
          </cell>
          <cell r="R129">
            <v>3408359.7076553726</v>
          </cell>
          <cell r="S129">
            <v>5951580.203209557</v>
          </cell>
          <cell r="X129">
            <v>21843895.887053024</v>
          </cell>
        </row>
        <row r="130">
          <cell r="O130">
            <v>37987</v>
          </cell>
          <cell r="P130">
            <v>5575130.404905503</v>
          </cell>
          <cell r="Q130">
            <v>6964714.521088241</v>
          </cell>
          <cell r="R130">
            <v>3430132.861645194</v>
          </cell>
          <cell r="S130">
            <v>5989465.726176964</v>
          </cell>
          <cell r="X130">
            <v>21959443.513815902</v>
          </cell>
        </row>
        <row r="131">
          <cell r="O131">
            <v>38018</v>
          </cell>
          <cell r="P131">
            <v>5641289.264143226</v>
          </cell>
          <cell r="Q131">
            <v>7029841.845689493</v>
          </cell>
          <cell r="R131">
            <v>3478351.853946097</v>
          </cell>
          <cell r="S131">
            <v>6054099.633453943</v>
          </cell>
          <cell r="X131">
            <v>22203582.59723276</v>
          </cell>
        </row>
        <row r="132">
          <cell r="O132">
            <v>38047</v>
          </cell>
          <cell r="P132">
            <v>5893183.290686335</v>
          </cell>
          <cell r="Q132">
            <v>7309413.32600563</v>
          </cell>
          <cell r="R132">
            <v>3634801.766049604</v>
          </cell>
          <cell r="S132">
            <v>6320293.050276246</v>
          </cell>
          <cell r="X132">
            <v>23157691.433017816</v>
          </cell>
        </row>
        <row r="133">
          <cell r="O133">
            <v>38078</v>
          </cell>
          <cell r="P133">
            <v>5792847.827081302</v>
          </cell>
          <cell r="Q133">
            <v>7170831.239459309</v>
          </cell>
          <cell r="R133">
            <v>3574624.5355714327</v>
          </cell>
          <cell r="S133">
            <v>6197359.131821174</v>
          </cell>
          <cell r="X133">
            <v>22735662.733933218</v>
          </cell>
        </row>
        <row r="134">
          <cell r="O134">
            <v>38108</v>
          </cell>
          <cell r="P134">
            <v>5849401.348169342</v>
          </cell>
          <cell r="Q134">
            <v>7245348.730998963</v>
          </cell>
          <cell r="R134">
            <v>3609706.3627019557</v>
          </cell>
          <cell r="S134">
            <v>6275072.579996037</v>
          </cell>
          <cell r="X134">
            <v>22979529.0218663</v>
          </cell>
        </row>
        <row r="135">
          <cell r="O135">
            <v>38139</v>
          </cell>
          <cell r="P135">
            <v>5909403.233408804</v>
          </cell>
          <cell r="Q135">
            <v>7333831.06826651</v>
          </cell>
          <cell r="R135">
            <v>3658424.392548312</v>
          </cell>
          <cell r="S135">
            <v>6342574.854863784</v>
          </cell>
          <cell r="X135">
            <v>23244233.54908741</v>
          </cell>
        </row>
        <row r="136">
          <cell r="O136">
            <v>38169</v>
          </cell>
          <cell r="P136">
            <v>5878760.048245907</v>
          </cell>
          <cell r="Q136">
            <v>7277914.659310293</v>
          </cell>
          <cell r="R136">
            <v>3642496.002780986</v>
          </cell>
          <cell r="S136">
            <v>6311334.350118059</v>
          </cell>
          <cell r="X136">
            <v>23110505.060455244</v>
          </cell>
        </row>
        <row r="137">
          <cell r="O137">
            <v>38200</v>
          </cell>
          <cell r="P137">
            <v>5979825.310760036</v>
          </cell>
          <cell r="Q137">
            <v>7397978.337215727</v>
          </cell>
          <cell r="R137">
            <v>3719081.535866108</v>
          </cell>
          <cell r="S137">
            <v>6417169.206343424</v>
          </cell>
          <cell r="X137">
            <v>23514054.390185293</v>
          </cell>
        </row>
        <row r="138">
          <cell r="O138">
            <v>38231</v>
          </cell>
          <cell r="P138">
            <v>6175331.899222508</v>
          </cell>
          <cell r="Q138">
            <v>7627705.576915206</v>
          </cell>
          <cell r="R138">
            <v>3841555.3409329015</v>
          </cell>
          <cell r="S138">
            <v>6622869.859700686</v>
          </cell>
          <cell r="X138">
            <v>24267462.6767713</v>
          </cell>
        </row>
        <row r="139">
          <cell r="O139">
            <v>38261</v>
          </cell>
          <cell r="P139">
            <v>6323806.528480651</v>
          </cell>
          <cell r="Q139">
            <v>7799411.079112733</v>
          </cell>
          <cell r="R139">
            <v>3937752.757988122</v>
          </cell>
          <cell r="S139">
            <v>6766853.678614505</v>
          </cell>
          <cell r="X139">
            <v>24827824.04419601</v>
          </cell>
        </row>
        <row r="140">
          <cell r="O140">
            <v>38292</v>
          </cell>
          <cell r="P140">
            <v>6456286.206233792</v>
          </cell>
          <cell r="Q140">
            <v>7949218.721862219</v>
          </cell>
          <cell r="R140">
            <v>4023784.705479724</v>
          </cell>
          <cell r="S140">
            <v>6912472.832916551</v>
          </cell>
          <cell r="X140">
            <v>25341762.466492284</v>
          </cell>
        </row>
        <row r="141">
          <cell r="O141">
            <v>38322</v>
          </cell>
          <cell r="P141">
            <v>6543398.3804496005</v>
          </cell>
          <cell r="Q141">
            <v>8039660.060757581</v>
          </cell>
          <cell r="R141">
            <v>4075113.354834</v>
          </cell>
          <cell r="S141">
            <v>6992598.60081635</v>
          </cell>
          <cell r="X141">
            <v>25650770.396857534</v>
          </cell>
        </row>
        <row r="142">
          <cell r="O142">
            <v>38353</v>
          </cell>
          <cell r="P142">
            <v>6680367.626289015</v>
          </cell>
          <cell r="Q142">
            <v>8192454.599444482</v>
          </cell>
          <cell r="R142">
            <v>4163500.2255410007</v>
          </cell>
          <cell r="S142">
            <v>7123309.713284709</v>
          </cell>
          <cell r="X142">
            <v>26159632.164559204</v>
          </cell>
        </row>
        <row r="143">
          <cell r="O143">
            <v>38384</v>
          </cell>
          <cell r="P143">
            <v>6861973.154674168</v>
          </cell>
          <cell r="Q143">
            <v>8428491.121338528</v>
          </cell>
          <cell r="R143">
            <v>4281595.7820798475</v>
          </cell>
          <cell r="S143">
            <v>7320122.4901794605</v>
          </cell>
          <cell r="X143">
            <v>26892182.548272006</v>
          </cell>
        </row>
        <row r="144">
          <cell r="O144">
            <v>38412</v>
          </cell>
          <cell r="P144">
            <v>6778448.043010076</v>
          </cell>
          <cell r="Q144">
            <v>8327023.867902701</v>
          </cell>
          <cell r="R144">
            <v>4236629.52578933</v>
          </cell>
          <cell r="S144">
            <v>7227185.73048278</v>
          </cell>
          <cell r="X144">
            <v>26569287.16718489</v>
          </cell>
        </row>
        <row r="145">
          <cell r="O145">
            <v>38443</v>
          </cell>
          <cell r="P145">
            <v>6836239.6580279125</v>
          </cell>
          <cell r="Q145">
            <v>8400530.325899031</v>
          </cell>
          <cell r="R145">
            <v>4260441.193651898</v>
          </cell>
          <cell r="S145">
            <v>7285584.713043846</v>
          </cell>
          <cell r="X145">
            <v>26782795.89062269</v>
          </cell>
        </row>
        <row r="146">
          <cell r="O146">
            <v>38473</v>
          </cell>
          <cell r="P146">
            <v>6867829.798051628</v>
          </cell>
          <cell r="Q146">
            <v>8440560.987833682</v>
          </cell>
          <cell r="R146">
            <v>4291818.202529784</v>
          </cell>
          <cell r="S146">
            <v>7331077.184938924</v>
          </cell>
          <cell r="X146">
            <v>26931286.17335402</v>
          </cell>
        </row>
        <row r="147">
          <cell r="O147">
            <v>38504</v>
          </cell>
          <cell r="X147">
            <v>0</v>
          </cell>
        </row>
        <row r="148">
          <cell r="O148">
            <v>38534</v>
          </cell>
        </row>
        <row r="149">
          <cell r="O149">
            <v>38565</v>
          </cell>
        </row>
        <row r="150">
          <cell r="O150">
            <v>38596</v>
          </cell>
        </row>
        <row r="151">
          <cell r="O151">
            <v>38626</v>
          </cell>
        </row>
        <row r="152">
          <cell r="O152">
            <v>38657</v>
          </cell>
        </row>
        <row r="153">
          <cell r="O153">
            <v>38687</v>
          </cell>
        </row>
        <row r="155">
          <cell r="X155">
            <v>0</v>
          </cell>
        </row>
      </sheetData>
      <sheetData sheetId="13">
        <row r="166">
          <cell r="H166">
            <v>37347</v>
          </cell>
          <cell r="I166">
            <v>37377</v>
          </cell>
          <cell r="J166">
            <v>37408</v>
          </cell>
          <cell r="K166">
            <v>37438</v>
          </cell>
          <cell r="L166">
            <v>37469</v>
          </cell>
          <cell r="M166">
            <v>37500</v>
          </cell>
          <cell r="N166">
            <v>37530</v>
          </cell>
          <cell r="O166">
            <v>37561</v>
          </cell>
          <cell r="P166">
            <v>37591</v>
          </cell>
          <cell r="Q166">
            <v>37622</v>
          </cell>
          <cell r="R166">
            <v>37653</v>
          </cell>
          <cell r="S166">
            <v>37681</v>
          </cell>
          <cell r="T166">
            <v>37712</v>
          </cell>
          <cell r="U166">
            <v>37742</v>
          </cell>
          <cell r="V166">
            <v>37773</v>
          </cell>
          <cell r="W166">
            <v>37803</v>
          </cell>
          <cell r="X166">
            <v>37834</v>
          </cell>
          <cell r="Y166">
            <v>37865</v>
          </cell>
          <cell r="Z166">
            <v>37895</v>
          </cell>
          <cell r="AA166">
            <v>37926</v>
          </cell>
          <cell r="AB166">
            <v>37956</v>
          </cell>
          <cell r="AC166">
            <v>37987</v>
          </cell>
          <cell r="AD166">
            <v>38018</v>
          </cell>
          <cell r="AE166">
            <v>38047</v>
          </cell>
          <cell r="AF166">
            <v>38078</v>
          </cell>
          <cell r="AG166">
            <v>38108</v>
          </cell>
          <cell r="AH166">
            <v>38139</v>
          </cell>
          <cell r="AI166">
            <v>38169</v>
          </cell>
          <cell r="AJ166">
            <v>38200</v>
          </cell>
          <cell r="AK166">
            <v>38231</v>
          </cell>
          <cell r="AL166">
            <v>38261</v>
          </cell>
          <cell r="AM166">
            <v>38292</v>
          </cell>
          <cell r="AN166">
            <v>38322</v>
          </cell>
          <cell r="AO166">
            <v>38353</v>
          </cell>
          <cell r="AP166">
            <v>38384</v>
          </cell>
          <cell r="AQ166">
            <v>38412</v>
          </cell>
          <cell r="AR166">
            <v>38443</v>
          </cell>
          <cell r="AS166">
            <v>38473</v>
          </cell>
        </row>
        <row r="167">
          <cell r="H167">
            <v>36.45723076</v>
          </cell>
          <cell r="I167">
            <v>35.60105917</v>
          </cell>
          <cell r="J167">
            <v>35.3583364</v>
          </cell>
          <cell r="K167">
            <v>37.11012789</v>
          </cell>
          <cell r="L167">
            <v>57.3790848</v>
          </cell>
          <cell r="M167">
            <v>38.01324230000001</v>
          </cell>
          <cell r="N167">
            <v>38.25762854</v>
          </cell>
          <cell r="O167">
            <v>38.47831329</v>
          </cell>
          <cell r="P167">
            <v>38.41573962000001</v>
          </cell>
          <cell r="Q167">
            <v>59.76305558999999</v>
          </cell>
          <cell r="R167">
            <v>37.60928233</v>
          </cell>
          <cell r="S167">
            <v>38.724908219999996</v>
          </cell>
          <cell r="T167">
            <v>40.19351270000001</v>
          </cell>
          <cell r="U167">
            <v>38.46313880000001</v>
          </cell>
          <cell r="V167">
            <v>39.27305127</v>
          </cell>
          <cell r="W167">
            <v>39.66117538</v>
          </cell>
          <cell r="X167">
            <v>60.5829799</v>
          </cell>
          <cell r="Y167">
            <v>40.946103210000004</v>
          </cell>
          <cell r="Z167">
            <v>40.90648768</v>
          </cell>
          <cell r="AA167">
            <v>40.85249051</v>
          </cell>
          <cell r="AB167">
            <v>42.17728065</v>
          </cell>
          <cell r="AC167">
            <v>67.71176625000001</v>
          </cell>
          <cell r="AD167">
            <v>39.93524804</v>
          </cell>
          <cell r="AE167">
            <v>42.79422741</v>
          </cell>
          <cell r="AF167">
            <v>42.35952286</v>
          </cell>
          <cell r="AG167">
            <v>46.53699613999999</v>
          </cell>
          <cell r="AH167">
            <v>44.22543277</v>
          </cell>
          <cell r="AI167">
            <v>43.830633150000004</v>
          </cell>
          <cell r="AJ167">
            <v>67.80775189</v>
          </cell>
          <cell r="AK167">
            <v>45.08417734</v>
          </cell>
          <cell r="AL167">
            <v>46.868255669999996</v>
          </cell>
          <cell r="AM167">
            <v>44.412564259999996</v>
          </cell>
          <cell r="AN167">
            <v>49.08343476</v>
          </cell>
          <cell r="AO167">
            <v>72.62635674</v>
          </cell>
          <cell r="AP167">
            <v>45.66016311</v>
          </cell>
          <cell r="AQ167">
            <v>48.19383032000001</v>
          </cell>
          <cell r="AR167">
            <v>50.45324282000001</v>
          </cell>
          <cell r="AS167">
            <v>47.88856655</v>
          </cell>
        </row>
        <row r="168">
          <cell r="H168">
            <v>44.994150729999994</v>
          </cell>
          <cell r="I168">
            <v>43.64578198</v>
          </cell>
          <cell r="J168">
            <v>43.23335532</v>
          </cell>
          <cell r="K168">
            <v>44.44542693</v>
          </cell>
          <cell r="L168">
            <v>70.01982454</v>
          </cell>
          <cell r="M168">
            <v>46.200986539999995</v>
          </cell>
          <cell r="N168">
            <v>47.14947516</v>
          </cell>
          <cell r="O168">
            <v>46.011703170000004</v>
          </cell>
          <cell r="P168">
            <v>49.15390946</v>
          </cell>
          <cell r="Q168">
            <v>73.56446361</v>
          </cell>
          <cell r="R168">
            <v>47.31738976</v>
          </cell>
          <cell r="S168">
            <v>47.27083448</v>
          </cell>
          <cell r="T168">
            <v>48.268423780000006</v>
          </cell>
          <cell r="U168">
            <v>47.53946646</v>
          </cell>
          <cell r="V168">
            <v>47.15690122000001</v>
          </cell>
          <cell r="W168">
            <v>48.105674779999994</v>
          </cell>
          <cell r="X168">
            <v>73.53158418999999</v>
          </cell>
          <cell r="Y168">
            <v>49.761700080000004</v>
          </cell>
          <cell r="Z168">
            <v>50.05052175</v>
          </cell>
          <cell r="AA168">
            <v>49.11179446</v>
          </cell>
          <cell r="AB168">
            <v>49.9491415</v>
          </cell>
          <cell r="AC168">
            <v>79.54915104000001</v>
          </cell>
          <cell r="AD168">
            <v>51.66581448</v>
          </cell>
          <cell r="AE168">
            <v>51.508390160000005</v>
          </cell>
          <cell r="AF168">
            <v>52.94921474999999</v>
          </cell>
          <cell r="AG168">
            <v>52.15533681</v>
          </cell>
          <cell r="AH168">
            <v>52.28562774</v>
          </cell>
          <cell r="AI168">
            <v>51.447948950000004</v>
          </cell>
          <cell r="AJ168">
            <v>81.69283958</v>
          </cell>
          <cell r="AK168">
            <v>52.28129798999999</v>
          </cell>
          <cell r="AL168">
            <v>53.337951630000006</v>
          </cell>
          <cell r="AM168">
            <v>52.19814741</v>
          </cell>
          <cell r="AN168">
            <v>54.10444929</v>
          </cell>
          <cell r="AO168">
            <v>84.56959418</v>
          </cell>
          <cell r="AP168">
            <v>52.635777090000005</v>
          </cell>
          <cell r="AQ168">
            <v>54.71759085999999</v>
          </cell>
          <cell r="AR168">
            <v>55.45662068999999</v>
          </cell>
          <cell r="AS168">
            <v>55.376456069999996</v>
          </cell>
        </row>
        <row r="169">
          <cell r="H169">
            <v>24.54056382</v>
          </cell>
          <cell r="I169">
            <v>23.3181775</v>
          </cell>
          <cell r="J169">
            <v>23.66288454</v>
          </cell>
          <cell r="K169">
            <v>23.992856349999997</v>
          </cell>
          <cell r="L169">
            <v>36.62767737</v>
          </cell>
          <cell r="M169">
            <v>25.22857425</v>
          </cell>
          <cell r="N169">
            <v>25.65789504</v>
          </cell>
          <cell r="O169">
            <v>25.34635623</v>
          </cell>
          <cell r="P169">
            <v>25.954933510000004</v>
          </cell>
          <cell r="Q169">
            <v>38.20801019</v>
          </cell>
          <cell r="R169">
            <v>25.419390219999997</v>
          </cell>
          <cell r="S169">
            <v>26.095709870000004</v>
          </cell>
          <cell r="T169">
            <v>26.19017527</v>
          </cell>
          <cell r="U169">
            <v>26.69933092</v>
          </cell>
          <cell r="V169">
            <v>26.279965600000004</v>
          </cell>
          <cell r="W169">
            <v>26.577760389999998</v>
          </cell>
          <cell r="X169">
            <v>39.879856260000004</v>
          </cell>
          <cell r="Y169">
            <v>28.400350200000002</v>
          </cell>
          <cell r="Z169">
            <v>27.79356091</v>
          </cell>
          <cell r="AA169">
            <v>27.306460209999997</v>
          </cell>
          <cell r="AB169">
            <v>28.26747462</v>
          </cell>
          <cell r="AC169">
            <v>42.67600511</v>
          </cell>
          <cell r="AD169">
            <v>28.47286894</v>
          </cell>
          <cell r="AE169">
            <v>29.22944556</v>
          </cell>
          <cell r="AF169">
            <v>29.04740815</v>
          </cell>
          <cell r="AG169">
            <v>28.96007262</v>
          </cell>
          <cell r="AH169">
            <v>27.97159758</v>
          </cell>
          <cell r="AI169">
            <v>28.656697409999996</v>
          </cell>
          <cell r="AJ169">
            <v>42.369818120000005</v>
          </cell>
          <cell r="AK169">
            <v>28.81147825</v>
          </cell>
          <cell r="AL169">
            <v>27.761970060000003</v>
          </cell>
          <cell r="AM169">
            <v>29.093039400000002</v>
          </cell>
          <cell r="AN169">
            <v>30.74834941</v>
          </cell>
          <cell r="AO169">
            <v>46.968059759999996</v>
          </cell>
          <cell r="AP169">
            <v>30.663326590000004</v>
          </cell>
          <cell r="AQ169">
            <v>31.810897809999997</v>
          </cell>
          <cell r="AR169">
            <v>30.668046380450996</v>
          </cell>
          <cell r="AS169">
            <v>34.57698681</v>
          </cell>
        </row>
        <row r="170">
          <cell r="H170">
            <v>40.257570539999996</v>
          </cell>
          <cell r="I170">
            <v>38.561021939999996</v>
          </cell>
          <cell r="J170">
            <v>38.52851154</v>
          </cell>
          <cell r="K170">
            <v>38.956290280000005</v>
          </cell>
          <cell r="L170">
            <v>61.20520287000001</v>
          </cell>
          <cell r="M170">
            <v>43.796724909999995</v>
          </cell>
          <cell r="N170">
            <v>40.54368206</v>
          </cell>
          <cell r="O170">
            <v>40.81800268</v>
          </cell>
          <cell r="P170">
            <v>40.442329699999995</v>
          </cell>
          <cell r="Q170">
            <v>66.16710875</v>
          </cell>
          <cell r="R170">
            <v>40.102424549999995</v>
          </cell>
          <cell r="S170">
            <v>40.470103419999994</v>
          </cell>
          <cell r="T170">
            <v>40.80092779</v>
          </cell>
          <cell r="U170">
            <v>39.02969912</v>
          </cell>
          <cell r="V170">
            <v>40.389954689999996</v>
          </cell>
          <cell r="W170">
            <v>40.847259980000004</v>
          </cell>
          <cell r="X170">
            <v>64.39358173000001</v>
          </cell>
          <cell r="Y170">
            <v>42.81216339</v>
          </cell>
          <cell r="Z170">
            <v>41.941798080000005</v>
          </cell>
          <cell r="AA170">
            <v>42.31028425</v>
          </cell>
          <cell r="AB170">
            <v>41.702831599999996</v>
          </cell>
          <cell r="AC170">
            <v>68.94476267</v>
          </cell>
          <cell r="AD170">
            <v>42.16914417</v>
          </cell>
          <cell r="AE170">
            <v>43.37094537999999</v>
          </cell>
          <cell r="AF170">
            <v>43.38165614</v>
          </cell>
          <cell r="AG170">
            <v>42.555136129999994</v>
          </cell>
          <cell r="AH170">
            <v>41.294781400000005</v>
          </cell>
          <cell r="AI170">
            <v>41.25927479000001</v>
          </cell>
          <cell r="AJ170">
            <v>63.262292239999994</v>
          </cell>
          <cell r="AK170">
            <v>43.53442987</v>
          </cell>
          <cell r="AL170">
            <v>40.72485072</v>
          </cell>
          <cell r="AM170">
            <v>41.947345070000004</v>
          </cell>
          <cell r="AN170">
            <v>41.44035042</v>
          </cell>
          <cell r="AO170">
            <v>70.42591584</v>
          </cell>
          <cell r="AP170">
            <v>44.805574059999984</v>
          </cell>
          <cell r="AQ170">
            <v>45.51640588000001</v>
          </cell>
          <cell r="AR170">
            <v>47.527181049999996</v>
          </cell>
          <cell r="AS170">
            <v>47.37218841</v>
          </cell>
        </row>
        <row r="171">
          <cell r="H171">
            <v>146.24951585</v>
          </cell>
          <cell r="I171">
            <v>141.12604059</v>
          </cell>
          <cell r="J171">
            <v>140.78308779999998</v>
          </cell>
          <cell r="K171">
            <v>144.50470145</v>
          </cell>
          <cell r="L171">
            <v>225.23178958</v>
          </cell>
          <cell r="M171">
            <v>153.239528</v>
          </cell>
          <cell r="N171">
            <v>151.6086808</v>
          </cell>
          <cell r="O171">
            <v>150.65437537</v>
          </cell>
          <cell r="P171">
            <v>153.96691229</v>
          </cell>
          <cell r="Q171">
            <v>237.70263813999998</v>
          </cell>
          <cell r="R171">
            <v>150.44848686</v>
          </cell>
          <cell r="S171">
            <v>152.56155599</v>
          </cell>
          <cell r="T171">
            <v>155.45303954000002</v>
          </cell>
          <cell r="U171">
            <v>151.73163530000002</v>
          </cell>
          <cell r="V171">
            <v>153.09987278</v>
          </cell>
          <cell r="W171">
            <v>155.19187053</v>
          </cell>
          <cell r="X171">
            <v>238.38800207999998</v>
          </cell>
          <cell r="Y171">
            <v>161.92031688000003</v>
          </cell>
          <cell r="Z171">
            <v>160.69236842</v>
          </cell>
          <cell r="AA171">
            <v>159.58102943</v>
          </cell>
          <cell r="AB171">
            <v>162.09672837</v>
          </cell>
          <cell r="AC171">
            <v>258.88168507</v>
          </cell>
          <cell r="AD171">
            <v>162.24307563</v>
          </cell>
          <cell r="AE171">
            <v>166.90300850999998</v>
          </cell>
          <cell r="AF171">
            <v>167.73780189999997</v>
          </cell>
          <cell r="AG171">
            <v>170.20754169999998</v>
          </cell>
          <cell r="AH171">
            <v>165.77743949</v>
          </cell>
          <cell r="AI171">
            <v>165.19455430000002</v>
          </cell>
          <cell r="AJ171">
            <v>255.13270183</v>
          </cell>
          <cell r="AK171">
            <v>169.71138344999997</v>
          </cell>
          <cell r="AL171">
            <v>168.69302808</v>
          </cell>
          <cell r="AM171">
            <v>167.65109614000002</v>
          </cell>
          <cell r="AN171">
            <v>175.37658388</v>
          </cell>
          <cell r="AO171">
            <v>274.58992652</v>
          </cell>
          <cell r="AP171">
            <v>173.76484084999998</v>
          </cell>
          <cell r="AQ171">
            <v>180.23872487</v>
          </cell>
          <cell r="AR171">
            <v>184.105090940451</v>
          </cell>
          <cell r="AS171">
            <v>185.21419784</v>
          </cell>
        </row>
      </sheetData>
      <sheetData sheetId="15">
        <row r="4">
          <cell r="C4" t="str">
            <v>Horizonte </v>
          </cell>
          <cell r="D4" t="str">
            <v>Integra</v>
          </cell>
          <cell r="E4" t="str">
            <v>Profuturo</v>
          </cell>
          <cell r="F4" t="str">
            <v>Unión Vida</v>
          </cell>
          <cell r="G4" t="str">
            <v>UNIÓN 1/</v>
          </cell>
          <cell r="H4" t="str">
            <v>EL ROBLE 2/</v>
          </cell>
          <cell r="I4" t="str">
            <v>PROVIDENCIA1/</v>
          </cell>
          <cell r="J4" t="str">
            <v>MEGAFONDO 3/</v>
          </cell>
          <cell r="K4" t="str">
            <v>SISTEMA</v>
          </cell>
          <cell r="L4" t="str">
            <v>Ren Mínima</v>
          </cell>
          <cell r="M4" t="str">
            <v>IPC</v>
          </cell>
          <cell r="N4" t="str">
            <v>Tasa Anual Saldo CDBCR</v>
          </cell>
          <cell r="O4" t="str">
            <v>Tasa Mens CDBCR</v>
          </cell>
          <cell r="P4" t="str">
            <v>Tasa Real</v>
          </cell>
        </row>
        <row r="5">
          <cell r="B5">
            <v>34547</v>
          </cell>
          <cell r="C5">
            <v>10.8771</v>
          </cell>
          <cell r="D5">
            <v>9.8392</v>
          </cell>
          <cell r="E5">
            <v>13.4844</v>
          </cell>
          <cell r="F5">
            <v>14.0628</v>
          </cell>
          <cell r="G5">
            <v>11.7644</v>
          </cell>
          <cell r="H5">
            <v>12.4346</v>
          </cell>
          <cell r="I5">
            <v>12.543</v>
          </cell>
          <cell r="J5">
            <v>13.7</v>
          </cell>
          <cell r="K5">
            <v>11.72</v>
          </cell>
          <cell r="M5">
            <v>102.42011101125648</v>
          </cell>
          <cell r="N5">
            <v>13.7</v>
          </cell>
          <cell r="O5">
            <v>1.0756878202714981</v>
          </cell>
        </row>
        <row r="6">
          <cell r="B6">
            <v>34578</v>
          </cell>
          <cell r="C6">
            <v>12.3015</v>
          </cell>
          <cell r="D6">
            <v>11.3274</v>
          </cell>
          <cell r="E6">
            <v>15.005</v>
          </cell>
          <cell r="F6">
            <v>15.9963</v>
          </cell>
          <cell r="G6">
            <v>11.6316</v>
          </cell>
          <cell r="H6">
            <v>14.0187</v>
          </cell>
          <cell r="I6">
            <v>14.7964</v>
          </cell>
          <cell r="K6">
            <v>12.6296</v>
          </cell>
          <cell r="M6">
            <v>102.94794508187941</v>
          </cell>
          <cell r="N6">
            <v>14.6</v>
          </cell>
          <cell r="O6">
            <v>1.142119767664651</v>
          </cell>
        </row>
        <row r="7">
          <cell r="B7">
            <v>34608</v>
          </cell>
          <cell r="C7">
            <v>12.245</v>
          </cell>
          <cell r="D7">
            <v>11.0146</v>
          </cell>
          <cell r="E7">
            <v>15.1485</v>
          </cell>
          <cell r="F7">
            <v>16.0244</v>
          </cell>
          <cell r="G7">
            <v>11.9787</v>
          </cell>
          <cell r="H7">
            <v>11.9859</v>
          </cell>
          <cell r="I7">
            <v>14.3734</v>
          </cell>
          <cell r="K7">
            <v>12.4664</v>
          </cell>
          <cell r="M7">
            <v>103.24262167841599</v>
          </cell>
          <cell r="N7">
            <v>14.9</v>
          </cell>
          <cell r="O7">
            <v>1.1641575009651461</v>
          </cell>
        </row>
        <row r="8">
          <cell r="B8">
            <v>34639</v>
          </cell>
          <cell r="C8">
            <v>10.0405</v>
          </cell>
          <cell r="D8">
            <v>8.8491</v>
          </cell>
          <cell r="E8">
            <v>12.2511</v>
          </cell>
          <cell r="F8">
            <v>12.8682</v>
          </cell>
          <cell r="G8">
            <v>9.0543</v>
          </cell>
          <cell r="H8">
            <v>9.7388</v>
          </cell>
          <cell r="K8">
            <v>9.9649</v>
          </cell>
          <cell r="M8">
            <v>104.50314849742108</v>
          </cell>
          <cell r="N8">
            <v>15</v>
          </cell>
          <cell r="O8">
            <v>1.171491691985338</v>
          </cell>
        </row>
        <row r="9">
          <cell r="B9">
            <v>34669</v>
          </cell>
          <cell r="C9">
            <v>8.5974</v>
          </cell>
          <cell r="D9">
            <v>7.9246</v>
          </cell>
          <cell r="E9">
            <v>10.6169</v>
          </cell>
          <cell r="F9">
            <v>10.2438</v>
          </cell>
          <cell r="G9">
            <v>7.8662</v>
          </cell>
          <cell r="H9">
            <v>7.4741</v>
          </cell>
          <cell r="K9">
            <v>8.5828</v>
          </cell>
          <cell r="M9">
            <v>105.11710933947434</v>
          </cell>
          <cell r="N9">
            <v>15</v>
          </cell>
          <cell r="O9">
            <v>1.171491691985338</v>
          </cell>
        </row>
        <row r="10">
          <cell r="B10">
            <v>34700</v>
          </cell>
          <cell r="C10">
            <v>6.1698</v>
          </cell>
          <cell r="D10">
            <v>5.1283</v>
          </cell>
          <cell r="E10">
            <v>7.2322</v>
          </cell>
          <cell r="F10">
            <v>7.3633</v>
          </cell>
          <cell r="G10">
            <v>5.5763</v>
          </cell>
          <cell r="H10">
            <v>5.1991</v>
          </cell>
          <cell r="K10">
            <v>5.9033</v>
          </cell>
          <cell r="M10">
            <v>105.51</v>
          </cell>
          <cell r="N10">
            <v>14.9</v>
          </cell>
          <cell r="O10">
            <v>1.1641575009651461</v>
          </cell>
        </row>
        <row r="11">
          <cell r="B11">
            <v>34731</v>
          </cell>
          <cell r="C11">
            <v>3.1776</v>
          </cell>
          <cell r="D11">
            <v>2.4686</v>
          </cell>
          <cell r="E11">
            <v>4.1184</v>
          </cell>
          <cell r="F11">
            <v>5.0619</v>
          </cell>
          <cell r="G11">
            <v>3.189</v>
          </cell>
          <cell r="H11">
            <v>2.4841</v>
          </cell>
          <cell r="K11">
            <v>3.1564</v>
          </cell>
          <cell r="M11">
            <v>106.71</v>
          </cell>
          <cell r="N11">
            <v>15</v>
          </cell>
          <cell r="O11">
            <v>1.171491691985338</v>
          </cell>
        </row>
        <row r="12">
          <cell r="B12">
            <v>34759</v>
          </cell>
          <cell r="C12">
            <v>2.8739</v>
          </cell>
          <cell r="D12">
            <v>2.2521</v>
          </cell>
          <cell r="E12">
            <v>3.8704</v>
          </cell>
          <cell r="F12">
            <v>4.8808</v>
          </cell>
          <cell r="G12">
            <v>3.1798</v>
          </cell>
          <cell r="H12">
            <v>1.178</v>
          </cell>
          <cell r="K12">
            <v>2.8764</v>
          </cell>
          <cell r="M12">
            <v>108.17</v>
          </cell>
          <cell r="N12">
            <v>15.8</v>
          </cell>
          <cell r="O12">
            <v>1.2299556585700477</v>
          </cell>
        </row>
        <row r="13">
          <cell r="B13">
            <v>34790</v>
          </cell>
          <cell r="C13">
            <v>5.017</v>
          </cell>
          <cell r="D13">
            <v>4.6548</v>
          </cell>
          <cell r="E13">
            <v>6.5596</v>
          </cell>
          <cell r="F13">
            <v>5.3225</v>
          </cell>
          <cell r="G13">
            <v>5.7803</v>
          </cell>
          <cell r="H13">
            <v>3.2459</v>
          </cell>
          <cell r="K13">
            <v>5.1714</v>
          </cell>
          <cell r="M13">
            <v>109.24</v>
          </cell>
          <cell r="N13">
            <v>18.5</v>
          </cell>
          <cell r="O13">
            <v>1.4245748385667056</v>
          </cell>
        </row>
        <row r="14">
          <cell r="B14">
            <v>34820</v>
          </cell>
          <cell r="C14">
            <v>5.5083</v>
          </cell>
          <cell r="D14">
            <v>5.1791</v>
          </cell>
          <cell r="E14">
            <v>6.6534</v>
          </cell>
          <cell r="F14">
            <v>5.0683</v>
          </cell>
          <cell r="G14">
            <v>6.3749</v>
          </cell>
          <cell r="H14">
            <v>3.1428</v>
          </cell>
          <cell r="K14">
            <v>5.5494</v>
          </cell>
          <cell r="M14">
            <v>110.15</v>
          </cell>
          <cell r="N14">
            <v>19.9</v>
          </cell>
          <cell r="O14">
            <v>1.5238935953279853</v>
          </cell>
        </row>
        <row r="15">
          <cell r="B15">
            <v>34851</v>
          </cell>
          <cell r="C15">
            <v>4.39</v>
          </cell>
          <cell r="D15">
            <v>4.0525</v>
          </cell>
          <cell r="E15">
            <v>5.1193</v>
          </cell>
          <cell r="F15">
            <v>4.2643</v>
          </cell>
          <cell r="G15">
            <v>5.5006</v>
          </cell>
          <cell r="H15">
            <v>1.8903</v>
          </cell>
          <cell r="K15">
            <v>4.4147</v>
          </cell>
          <cell r="M15">
            <v>111.04</v>
          </cell>
          <cell r="N15">
            <v>18.9</v>
          </cell>
          <cell r="O15">
            <v>1.4530609136026662</v>
          </cell>
        </row>
        <row r="16">
          <cell r="B16">
            <v>34881</v>
          </cell>
          <cell r="C16">
            <v>6.1979</v>
          </cell>
          <cell r="D16">
            <v>5.6989</v>
          </cell>
          <cell r="E16">
            <v>6.961</v>
          </cell>
          <cell r="F16">
            <v>5.6361</v>
          </cell>
          <cell r="G16">
            <v>6.9732</v>
          </cell>
          <cell r="H16">
            <v>6.1886</v>
          </cell>
          <cell r="K16">
            <v>6.2723</v>
          </cell>
          <cell r="M16">
            <v>111.67</v>
          </cell>
          <cell r="N16">
            <v>18.8</v>
          </cell>
          <cell r="O16">
            <v>1.4459476398528182</v>
          </cell>
        </row>
        <row r="17">
          <cell r="B17">
            <v>34912</v>
          </cell>
          <cell r="C17">
            <v>6.4918</v>
          </cell>
          <cell r="D17">
            <v>6.0031</v>
          </cell>
          <cell r="E17">
            <v>6.925</v>
          </cell>
          <cell r="F17">
            <v>5.542</v>
          </cell>
          <cell r="G17">
            <v>6.8664</v>
          </cell>
          <cell r="H17">
            <v>6.5392</v>
          </cell>
          <cell r="K17">
            <v>6.4316</v>
          </cell>
          <cell r="M17">
            <v>112.83</v>
          </cell>
          <cell r="N17">
            <v>18.3</v>
          </cell>
          <cell r="O17">
            <v>1.4102987320446125</v>
          </cell>
        </row>
        <row r="18">
          <cell r="B18">
            <v>34943</v>
          </cell>
          <cell r="C18">
            <v>5.7954</v>
          </cell>
          <cell r="D18">
            <v>5.618</v>
          </cell>
          <cell r="E18">
            <v>6.0392</v>
          </cell>
          <cell r="F18">
            <v>4.9189</v>
          </cell>
          <cell r="G18">
            <v>6.179</v>
          </cell>
          <cell r="H18">
            <v>5.0093</v>
          </cell>
          <cell r="K18">
            <v>5.747</v>
          </cell>
          <cell r="M18">
            <v>113.27</v>
          </cell>
          <cell r="N18">
            <v>16</v>
          </cell>
          <cell r="O18">
            <v>1.2445137919713467</v>
          </cell>
        </row>
        <row r="19">
          <cell r="B19">
            <v>34973</v>
          </cell>
          <cell r="C19">
            <v>3.9944</v>
          </cell>
          <cell r="D19">
            <v>3.7522</v>
          </cell>
          <cell r="E19">
            <v>3.8449</v>
          </cell>
          <cell r="F19">
            <v>3.3069</v>
          </cell>
          <cell r="G19">
            <v>3.7972</v>
          </cell>
          <cell r="H19">
            <v>2.2678</v>
          </cell>
          <cell r="K19">
            <v>3.7052</v>
          </cell>
          <cell r="M19">
            <v>113.85</v>
          </cell>
          <cell r="N19">
            <v>14.5</v>
          </cell>
          <cell r="O19">
            <v>1.1347621038123146</v>
          </cell>
        </row>
        <row r="20">
          <cell r="B20">
            <v>35004</v>
          </cell>
          <cell r="C20">
            <v>3.5938</v>
          </cell>
          <cell r="D20">
            <v>3.2218</v>
          </cell>
          <cell r="E20">
            <v>3.5092</v>
          </cell>
          <cell r="F20">
            <v>3.1321</v>
          </cell>
          <cell r="G20">
            <v>3.2551</v>
          </cell>
          <cell r="H20">
            <v>1.1734</v>
          </cell>
          <cell r="K20">
            <v>3.2122</v>
          </cell>
          <cell r="M20">
            <v>115.26</v>
          </cell>
          <cell r="N20">
            <v>12.4</v>
          </cell>
          <cell r="O20">
            <v>0.9788745350229444</v>
          </cell>
        </row>
        <row r="21">
          <cell r="B21">
            <v>35034</v>
          </cell>
          <cell r="C21">
            <v>6.0131</v>
          </cell>
          <cell r="D21">
            <v>5.3254</v>
          </cell>
          <cell r="E21">
            <v>5.9188</v>
          </cell>
          <cell r="F21">
            <v>5.3913</v>
          </cell>
          <cell r="G21">
            <v>5.8357</v>
          </cell>
          <cell r="H21">
            <v>3.5192</v>
          </cell>
          <cell r="K21">
            <v>5.55</v>
          </cell>
          <cell r="M21">
            <v>115.87</v>
          </cell>
          <cell r="N21">
            <v>14.7</v>
          </cell>
          <cell r="O21">
            <v>1.1494715485939944</v>
          </cell>
        </row>
        <row r="22">
          <cell r="B22">
            <v>35065</v>
          </cell>
          <cell r="C22">
            <v>7.6452</v>
          </cell>
          <cell r="D22">
            <v>7.7993</v>
          </cell>
          <cell r="E22">
            <v>9.0557</v>
          </cell>
          <cell r="F22">
            <v>6.8138</v>
          </cell>
          <cell r="G22">
            <v>7.8645</v>
          </cell>
          <cell r="H22">
            <v>5.203</v>
          </cell>
          <cell r="K22">
            <v>7.7312</v>
          </cell>
          <cell r="M22">
            <v>117.31</v>
          </cell>
          <cell r="N22">
            <v>13.4</v>
          </cell>
          <cell r="O22">
            <v>1.0534366928747652</v>
          </cell>
        </row>
        <row r="23">
          <cell r="B23">
            <v>35096</v>
          </cell>
          <cell r="C23">
            <v>9.5103</v>
          </cell>
          <cell r="D23">
            <v>10.2176</v>
          </cell>
          <cell r="E23">
            <v>12.4294</v>
          </cell>
          <cell r="F23">
            <v>8.7723</v>
          </cell>
          <cell r="G23">
            <v>9.6857</v>
          </cell>
          <cell r="H23">
            <v>8.0457</v>
          </cell>
          <cell r="K23">
            <v>10.061</v>
          </cell>
          <cell r="M23">
            <v>119.11</v>
          </cell>
          <cell r="N23">
            <v>11.5</v>
          </cell>
          <cell r="O23">
            <v>0.9112468436904608</v>
          </cell>
        </row>
        <row r="24">
          <cell r="B24">
            <v>35125</v>
          </cell>
          <cell r="C24">
            <v>7.2599</v>
          </cell>
          <cell r="D24">
            <v>8.2724</v>
          </cell>
          <cell r="E24">
            <v>9.878</v>
          </cell>
          <cell r="F24">
            <v>6.7982</v>
          </cell>
          <cell r="G24">
            <v>7.4607</v>
          </cell>
          <cell r="H24">
            <v>5.5761</v>
          </cell>
          <cell r="K24">
            <v>7.8602</v>
          </cell>
          <cell r="M24">
            <v>120.75</v>
          </cell>
          <cell r="N24">
            <v>11.7</v>
          </cell>
          <cell r="O24">
            <v>0.9263183504735206</v>
          </cell>
        </row>
        <row r="25">
          <cell r="B25">
            <v>35156</v>
          </cell>
          <cell r="C25">
            <v>5.1277</v>
          </cell>
          <cell r="D25">
            <v>6.3181</v>
          </cell>
          <cell r="E25">
            <v>7.7779</v>
          </cell>
          <cell r="F25">
            <v>5.8883</v>
          </cell>
          <cell r="G25">
            <v>5.472</v>
          </cell>
          <cell r="H25">
            <v>3.8274</v>
          </cell>
          <cell r="K25">
            <v>5.903</v>
          </cell>
          <cell r="M25">
            <v>121.8</v>
          </cell>
          <cell r="N25">
            <v>12.9</v>
          </cell>
          <cell r="O25">
            <v>1.0162312880815705</v>
          </cell>
        </row>
        <row r="26">
          <cell r="B26">
            <v>35186</v>
          </cell>
          <cell r="C26">
            <v>5.1521</v>
          </cell>
          <cell r="D26">
            <v>6.6285</v>
          </cell>
          <cell r="E26">
            <v>8.2601</v>
          </cell>
          <cell r="F26">
            <v>6.4283</v>
          </cell>
          <cell r="G26">
            <v>5.5452</v>
          </cell>
          <cell r="H26">
            <v>4.2556</v>
          </cell>
          <cell r="K26">
            <v>6.1481</v>
          </cell>
          <cell r="M26">
            <v>122.69</v>
          </cell>
          <cell r="N26">
            <v>13.3</v>
          </cell>
          <cell r="O26">
            <v>1.04600765827072</v>
          </cell>
        </row>
        <row r="27">
          <cell r="B27">
            <v>35217</v>
          </cell>
          <cell r="C27">
            <v>7.9201</v>
          </cell>
          <cell r="D27">
            <v>9.4117</v>
          </cell>
          <cell r="E27">
            <v>11.4346</v>
          </cell>
          <cell r="F27">
            <v>8.7019</v>
          </cell>
          <cell r="G27">
            <v>7.9237</v>
          </cell>
          <cell r="H27">
            <v>6.9347</v>
          </cell>
          <cell r="K27">
            <v>8.8684</v>
          </cell>
          <cell r="M27">
            <v>123.26</v>
          </cell>
          <cell r="N27">
            <v>13.5</v>
          </cell>
          <cell r="O27">
            <v>1.0608597246586804</v>
          </cell>
        </row>
        <row r="28">
          <cell r="B28">
            <v>35247</v>
          </cell>
          <cell r="C28">
            <v>6.8723</v>
          </cell>
          <cell r="D28">
            <v>8.1943</v>
          </cell>
          <cell r="E28">
            <v>9.6525</v>
          </cell>
          <cell r="F28">
            <v>7.7997</v>
          </cell>
          <cell r="G28">
            <v>6.7191</v>
          </cell>
          <cell r="H28">
            <v>5.4756</v>
          </cell>
          <cell r="K28">
            <v>7.6045</v>
          </cell>
          <cell r="M28">
            <v>124.95</v>
          </cell>
          <cell r="N28">
            <v>14</v>
          </cell>
          <cell r="O28">
            <v>1.0978851950173452</v>
          </cell>
        </row>
        <row r="29">
          <cell r="B29">
            <v>35278</v>
          </cell>
          <cell r="C29">
            <v>7.0553</v>
          </cell>
          <cell r="D29">
            <v>8.414</v>
          </cell>
          <cell r="E29">
            <v>10.2939</v>
          </cell>
          <cell r="F29">
            <v>8.1405</v>
          </cell>
          <cell r="G29">
            <v>6.7154</v>
          </cell>
          <cell r="H29">
            <v>5.2383</v>
          </cell>
          <cell r="K29">
            <v>7.8041</v>
          </cell>
          <cell r="M29">
            <v>126.11</v>
          </cell>
          <cell r="N29">
            <v>14.1</v>
          </cell>
          <cell r="O29">
            <v>1.1052724217629706</v>
          </cell>
        </row>
        <row r="30">
          <cell r="B30">
            <v>35309</v>
          </cell>
          <cell r="C30">
            <v>7.1515</v>
          </cell>
          <cell r="D30">
            <v>8.516</v>
          </cell>
          <cell r="E30">
            <v>10.185</v>
          </cell>
          <cell r="F30">
            <v>8.2629</v>
          </cell>
          <cell r="G30">
            <v>7.021</v>
          </cell>
          <cell r="K30">
            <v>8.2528</v>
          </cell>
          <cell r="M30">
            <v>126.52</v>
          </cell>
          <cell r="N30">
            <v>14.3</v>
          </cell>
          <cell r="O30">
            <v>1.120029087907004</v>
          </cell>
        </row>
        <row r="31">
          <cell r="B31">
            <v>35339</v>
          </cell>
          <cell r="C31">
            <v>7.8693</v>
          </cell>
          <cell r="D31">
            <v>9.2308</v>
          </cell>
          <cell r="E31">
            <v>10.7335</v>
          </cell>
          <cell r="F31">
            <v>9.1211</v>
          </cell>
          <cell r="G31">
            <v>7.8666</v>
          </cell>
          <cell r="K31">
            <v>8.9596</v>
          </cell>
          <cell r="M31">
            <v>127.45</v>
          </cell>
          <cell r="N31">
            <v>14.2</v>
          </cell>
          <cell r="O31">
            <v>1.112653716075318</v>
          </cell>
        </row>
        <row r="32">
          <cell r="B32">
            <v>35370</v>
          </cell>
          <cell r="C32">
            <v>7.864</v>
          </cell>
          <cell r="D32">
            <v>9.2278</v>
          </cell>
          <cell r="E32">
            <v>10.5799</v>
          </cell>
          <cell r="F32">
            <v>8.6096</v>
          </cell>
          <cell r="G32">
            <v>7.7312</v>
          </cell>
          <cell r="K32">
            <v>8.8625</v>
          </cell>
          <cell r="M32">
            <v>128.04</v>
          </cell>
          <cell r="N32">
            <v>15.3</v>
          </cell>
          <cell r="O32">
            <v>1.1934592413342715</v>
          </cell>
        </row>
        <row r="33">
          <cell r="B33">
            <v>35400</v>
          </cell>
          <cell r="C33">
            <v>4.9572</v>
          </cell>
          <cell r="D33">
            <v>6.265</v>
          </cell>
          <cell r="E33">
            <v>7.4278</v>
          </cell>
          <cell r="F33">
            <v>5.4856</v>
          </cell>
          <cell r="G33">
            <v>4.6384</v>
          </cell>
          <cell r="K33">
            <v>5.8287</v>
          </cell>
          <cell r="M33">
            <v>129.59</v>
          </cell>
          <cell r="N33">
            <v>16</v>
          </cell>
          <cell r="O33">
            <v>1.2445137919713467</v>
          </cell>
        </row>
        <row r="34">
          <cell r="B34">
            <v>35431</v>
          </cell>
          <cell r="C34">
            <v>7.0439</v>
          </cell>
          <cell r="D34">
            <v>8.2508</v>
          </cell>
          <cell r="E34">
            <v>9.0139</v>
          </cell>
          <cell r="F34">
            <v>7.6501</v>
          </cell>
          <cell r="G34">
            <v>6.6582</v>
          </cell>
          <cell r="K34">
            <v>7.7649</v>
          </cell>
          <cell r="M34">
            <v>130.21</v>
          </cell>
          <cell r="N34">
            <v>14.6</v>
          </cell>
          <cell r="O34">
            <v>1.142119767664651</v>
          </cell>
        </row>
        <row r="35">
          <cell r="B35">
            <v>35462</v>
          </cell>
          <cell r="C35">
            <v>9.4542</v>
          </cell>
          <cell r="D35">
            <v>10.5619</v>
          </cell>
          <cell r="E35">
            <v>10.811</v>
          </cell>
          <cell r="F35">
            <v>10.0561</v>
          </cell>
          <cell r="G35">
            <v>9.2896</v>
          </cell>
          <cell r="K35">
            <v>10.0607</v>
          </cell>
          <cell r="M35">
            <v>130.33</v>
          </cell>
          <cell r="N35">
            <v>15.5</v>
          </cell>
          <cell r="O35">
            <v>1.20807518477275</v>
          </cell>
        </row>
        <row r="36">
          <cell r="B36">
            <v>35490</v>
          </cell>
          <cell r="C36">
            <v>12.5275</v>
          </cell>
          <cell r="D36">
            <v>13.8556</v>
          </cell>
          <cell r="E36">
            <v>13.845</v>
          </cell>
          <cell r="F36">
            <v>13.0882</v>
          </cell>
          <cell r="G36">
            <v>12.6973</v>
          </cell>
          <cell r="K36">
            <v>13.2506</v>
          </cell>
          <cell r="M36">
            <v>131.99</v>
          </cell>
          <cell r="N36">
            <v>15.5</v>
          </cell>
          <cell r="O36">
            <v>1.20807518477275</v>
          </cell>
        </row>
        <row r="37">
          <cell r="B37">
            <v>35521</v>
          </cell>
          <cell r="C37">
            <v>14.4559</v>
          </cell>
          <cell r="D37">
            <v>15.6477</v>
          </cell>
          <cell r="E37">
            <v>15.8067</v>
          </cell>
          <cell r="F37">
            <v>14.6072</v>
          </cell>
          <cell r="G37">
            <v>14.3835</v>
          </cell>
          <cell r="K37">
            <v>15.0598</v>
          </cell>
          <cell r="M37">
            <v>132.5</v>
          </cell>
          <cell r="N37">
            <v>14.8</v>
          </cell>
          <cell r="O37">
            <v>1.1568174564269507</v>
          </cell>
        </row>
        <row r="38">
          <cell r="B38">
            <v>35551</v>
          </cell>
          <cell r="C38">
            <v>14.5605</v>
          </cell>
          <cell r="D38">
            <v>15.3237</v>
          </cell>
          <cell r="E38">
            <v>14.5931</v>
          </cell>
          <cell r="F38">
            <v>14.4461</v>
          </cell>
          <cell r="G38">
            <v>14.2975</v>
          </cell>
          <cell r="K38">
            <v>14.728</v>
          </cell>
          <cell r="M38">
            <v>133.5</v>
          </cell>
          <cell r="N38">
            <v>14.8</v>
          </cell>
          <cell r="O38">
            <v>1.1568174564269507</v>
          </cell>
        </row>
        <row r="39">
          <cell r="B39">
            <v>35582</v>
          </cell>
          <cell r="C39">
            <v>14.6616</v>
          </cell>
          <cell r="D39">
            <v>15.3397</v>
          </cell>
          <cell r="E39">
            <v>14.6355</v>
          </cell>
          <cell r="F39">
            <v>14.5343</v>
          </cell>
          <cell r="G39">
            <v>14.6257</v>
          </cell>
          <cell r="K39">
            <v>14.8377</v>
          </cell>
          <cell r="M39">
            <v>134.95</v>
          </cell>
          <cell r="N39">
            <v>12.3</v>
          </cell>
          <cell r="O39">
            <v>0.9713849091260496</v>
          </cell>
        </row>
        <row r="40">
          <cell r="B40">
            <v>35612</v>
          </cell>
          <cell r="C40">
            <v>11.8702</v>
          </cell>
          <cell r="D40">
            <v>12.6951</v>
          </cell>
          <cell r="E40">
            <v>12.3821</v>
          </cell>
          <cell r="F40">
            <v>11.9525</v>
          </cell>
          <cell r="G40">
            <v>12.1556</v>
          </cell>
          <cell r="K40">
            <v>12.269</v>
          </cell>
          <cell r="M40">
            <v>136.07</v>
          </cell>
          <cell r="N40">
            <v>11.5</v>
          </cell>
          <cell r="O40">
            <v>0.9112468436904608</v>
          </cell>
        </row>
        <row r="41">
          <cell r="B41">
            <v>35643</v>
          </cell>
          <cell r="C41">
            <v>10.4796</v>
          </cell>
          <cell r="D41">
            <v>11.4454</v>
          </cell>
          <cell r="E41">
            <v>10.5163</v>
          </cell>
          <cell r="F41">
            <v>10.4843</v>
          </cell>
          <cell r="G41">
            <v>10.973</v>
          </cell>
          <cell r="K41">
            <v>10.8716</v>
          </cell>
          <cell r="M41">
            <v>136.38</v>
          </cell>
          <cell r="N41">
            <v>12.5</v>
          </cell>
          <cell r="O41">
            <v>0.986358055321146</v>
          </cell>
        </row>
        <row r="42">
          <cell r="B42">
            <v>35674</v>
          </cell>
          <cell r="C42">
            <v>8.7678</v>
          </cell>
          <cell r="D42">
            <v>9.7653</v>
          </cell>
          <cell r="E42">
            <v>8.6231</v>
          </cell>
          <cell r="F42">
            <v>8.8198</v>
          </cell>
          <cell r="G42">
            <v>9.0495</v>
          </cell>
          <cell r="K42">
            <v>9.0989</v>
          </cell>
          <cell r="M42">
            <v>136.77</v>
          </cell>
          <cell r="N42">
            <v>13.2</v>
          </cell>
          <cell r="O42">
            <v>1.0385726106876492</v>
          </cell>
        </row>
        <row r="43">
          <cell r="B43">
            <v>35704</v>
          </cell>
          <cell r="C43">
            <v>9.9187</v>
          </cell>
          <cell r="D43">
            <v>11.0267</v>
          </cell>
          <cell r="E43">
            <v>9.5677</v>
          </cell>
          <cell r="F43">
            <v>9.6604</v>
          </cell>
          <cell r="G43">
            <v>10.0039</v>
          </cell>
          <cell r="K43">
            <v>10.1795</v>
          </cell>
          <cell r="M43">
            <v>136.98</v>
          </cell>
          <cell r="N43">
            <v>11.9</v>
          </cell>
          <cell r="O43">
            <v>0.9413651406458445</v>
          </cell>
        </row>
        <row r="44">
          <cell r="B44">
            <v>35735</v>
          </cell>
          <cell r="C44">
            <v>9.722</v>
          </cell>
          <cell r="D44">
            <v>10.8445</v>
          </cell>
          <cell r="E44">
            <v>9.4951</v>
          </cell>
          <cell r="F44">
            <v>9.4645</v>
          </cell>
          <cell r="G44">
            <v>9.9923</v>
          </cell>
          <cell r="K44">
            <v>10.0475</v>
          </cell>
          <cell r="M44">
            <v>137.09</v>
          </cell>
          <cell r="N44">
            <v>12.8</v>
          </cell>
          <cell r="O44">
            <v>1.0087720864679683</v>
          </cell>
        </row>
        <row r="45">
          <cell r="B45">
            <v>35765</v>
          </cell>
          <cell r="C45">
            <v>10.7251</v>
          </cell>
          <cell r="D45">
            <v>11.8788</v>
          </cell>
          <cell r="E45">
            <v>10.6987</v>
          </cell>
          <cell r="F45">
            <v>10.5677</v>
          </cell>
          <cell r="G45">
            <v>11.02</v>
          </cell>
          <cell r="K45">
            <v>11.1107</v>
          </cell>
          <cell r="M45">
            <v>137.96</v>
          </cell>
          <cell r="N45">
            <v>13.9</v>
          </cell>
          <cell r="O45">
            <v>1.0904920258603124</v>
          </cell>
        </row>
        <row r="46">
          <cell r="B46">
            <v>35796</v>
          </cell>
          <cell r="C46">
            <v>5.2571</v>
          </cell>
          <cell r="D46">
            <v>6.2294</v>
          </cell>
          <cell r="E46">
            <v>5.4861</v>
          </cell>
          <cell r="F46">
            <v>5.1993</v>
          </cell>
          <cell r="G46">
            <v>5.5772</v>
          </cell>
          <cell r="K46">
            <v>5.6467</v>
          </cell>
          <cell r="M46">
            <v>139.21</v>
          </cell>
          <cell r="N46">
            <v>13.8</v>
          </cell>
          <cell r="O46">
            <v>1.083092904288141</v>
          </cell>
        </row>
        <row r="47">
          <cell r="B47">
            <v>35827</v>
          </cell>
          <cell r="C47">
            <v>1.2219</v>
          </cell>
          <cell r="D47">
            <v>2.2102</v>
          </cell>
          <cell r="E47">
            <v>1.4297</v>
          </cell>
          <cell r="F47">
            <v>1.069</v>
          </cell>
          <cell r="G47">
            <v>1.3597</v>
          </cell>
          <cell r="K47">
            <v>1.5677</v>
          </cell>
          <cell r="M47">
            <v>140.93</v>
          </cell>
          <cell r="N47">
            <v>13.9</v>
          </cell>
          <cell r="O47">
            <v>1.0904920258603124</v>
          </cell>
        </row>
        <row r="48">
          <cell r="B48">
            <v>35855</v>
          </cell>
          <cell r="C48">
            <v>0.3541</v>
          </cell>
          <cell r="D48">
            <v>1.3444</v>
          </cell>
          <cell r="E48">
            <v>0.3971</v>
          </cell>
          <cell r="F48">
            <v>0.2588</v>
          </cell>
          <cell r="G48">
            <v>0.3452</v>
          </cell>
          <cell r="K48">
            <v>0.6532</v>
          </cell>
          <cell r="M48">
            <v>142.79</v>
          </cell>
          <cell r="N48">
            <v>15.7</v>
          </cell>
          <cell r="O48">
            <v>1.2226679466870394</v>
          </cell>
        </row>
        <row r="49">
          <cell r="B49">
            <v>35886</v>
          </cell>
          <cell r="C49">
            <v>1.5845</v>
          </cell>
          <cell r="D49">
            <v>2.5083</v>
          </cell>
          <cell r="E49">
            <v>1.0331</v>
          </cell>
          <cell r="F49">
            <v>1.8607</v>
          </cell>
          <cell r="G49">
            <v>1.7493</v>
          </cell>
          <cell r="K49">
            <v>1.8457</v>
          </cell>
          <cell r="M49">
            <v>143.66</v>
          </cell>
          <cell r="N49">
            <v>15.5</v>
          </cell>
          <cell r="O49">
            <v>1.20807518477275</v>
          </cell>
        </row>
        <row r="50">
          <cell r="B50">
            <v>35916</v>
          </cell>
          <cell r="C50">
            <v>0.5714</v>
          </cell>
          <cell r="D50">
            <v>1.2755</v>
          </cell>
          <cell r="E50">
            <v>0.3744</v>
          </cell>
          <cell r="F50">
            <v>0.8231999999999999</v>
          </cell>
          <cell r="G50">
            <v>0.6654</v>
          </cell>
          <cell r="K50">
            <v>0.7632</v>
          </cell>
          <cell r="M50">
            <v>144.52</v>
          </cell>
          <cell r="N50">
            <v>14.6</v>
          </cell>
          <cell r="O50">
            <v>1.142119767664651</v>
          </cell>
        </row>
        <row r="51">
          <cell r="B51">
            <v>35947</v>
          </cell>
          <cell r="C51">
            <v>-2.6375</v>
          </cell>
          <cell r="D51">
            <v>-2.0924</v>
          </cell>
          <cell r="E51">
            <v>-2.9256</v>
          </cell>
          <cell r="F51">
            <v>-2.4006</v>
          </cell>
          <cell r="G51">
            <v>-2.8072</v>
          </cell>
          <cell r="K51">
            <v>-2.5615</v>
          </cell>
          <cell r="M51">
            <v>145.28</v>
          </cell>
          <cell r="N51">
            <v>14.6</v>
          </cell>
          <cell r="O51">
            <v>1.142119767664651</v>
          </cell>
        </row>
        <row r="52">
          <cell r="B52">
            <v>35977</v>
          </cell>
          <cell r="C52">
            <v>-0.73</v>
          </cell>
          <cell r="D52">
            <v>-0.48</v>
          </cell>
          <cell r="E52">
            <v>-1.37</v>
          </cell>
          <cell r="F52">
            <v>-0.86</v>
          </cell>
          <cell r="G52">
            <v>-1.1</v>
          </cell>
          <cell r="K52">
            <v>-0.87</v>
          </cell>
          <cell r="M52">
            <v>146.19</v>
          </cell>
          <cell r="N52">
            <v>14.7</v>
          </cell>
          <cell r="O52">
            <v>1.1494715485939944</v>
          </cell>
        </row>
        <row r="53">
          <cell r="B53">
            <v>36008</v>
          </cell>
          <cell r="C53">
            <v>-3.86</v>
          </cell>
          <cell r="D53">
            <v>-4.19</v>
          </cell>
          <cell r="E53">
            <v>-4.96</v>
          </cell>
          <cell r="F53">
            <v>-4.35</v>
          </cell>
          <cell r="G53">
            <v>-4.75</v>
          </cell>
          <cell r="K53">
            <v>-4.38</v>
          </cell>
          <cell r="M53">
            <v>146.58</v>
          </cell>
          <cell r="N53">
            <v>15.7</v>
          </cell>
          <cell r="O53">
            <v>1.2226679466870394</v>
          </cell>
        </row>
        <row r="54">
          <cell r="B54">
            <v>36039</v>
          </cell>
          <cell r="C54">
            <v>-6.2959</v>
          </cell>
          <cell r="D54">
            <v>-7.4144</v>
          </cell>
          <cell r="E54">
            <v>-7.463</v>
          </cell>
          <cell r="F54">
            <v>-7.155</v>
          </cell>
          <cell r="G54">
            <v>-7.5052</v>
          </cell>
          <cell r="K54">
            <v>-7.1352</v>
          </cell>
          <cell r="M54">
            <v>145.79</v>
          </cell>
          <cell r="N54">
            <v>17.8</v>
          </cell>
          <cell r="O54">
            <v>1.374511440074233</v>
          </cell>
        </row>
        <row r="55">
          <cell r="B55">
            <v>36069</v>
          </cell>
          <cell r="C55">
            <v>-6.8157</v>
          </cell>
          <cell r="D55">
            <v>-7.9374</v>
          </cell>
          <cell r="E55">
            <v>-7.8254</v>
          </cell>
          <cell r="F55">
            <v>-7.4087</v>
          </cell>
          <cell r="G55">
            <v>-8.1556</v>
          </cell>
          <cell r="K55">
            <v>-7.6312</v>
          </cell>
          <cell r="M55">
            <v>145.3</v>
          </cell>
          <cell r="N55">
            <v>19.3</v>
          </cell>
          <cell r="O55">
            <v>1.4814592776692503</v>
          </cell>
        </row>
        <row r="56">
          <cell r="B56">
            <v>36100</v>
          </cell>
          <cell r="C56">
            <v>-3.1857</v>
          </cell>
          <cell r="D56">
            <v>-3.9248</v>
          </cell>
          <cell r="E56">
            <v>-5.16</v>
          </cell>
          <cell r="F56">
            <v>-3.6353</v>
          </cell>
          <cell r="G56">
            <v>-4.6369</v>
          </cell>
          <cell r="K56">
            <v>-4.0738</v>
          </cell>
          <cell r="M56">
            <v>145.35</v>
          </cell>
          <cell r="N56">
            <v>19.2</v>
          </cell>
          <cell r="O56">
            <v>1.474367878683669</v>
          </cell>
        </row>
        <row r="57">
          <cell r="B57">
            <v>36130</v>
          </cell>
          <cell r="C57">
            <v>-3.81</v>
          </cell>
          <cell r="D57">
            <v>-4.37</v>
          </cell>
          <cell r="E57">
            <v>-6.27</v>
          </cell>
          <cell r="F57">
            <v>-4.25</v>
          </cell>
          <cell r="G57">
            <v>-5.4</v>
          </cell>
          <cell r="K57">
            <v>-4.77</v>
          </cell>
          <cell r="M57">
            <v>146.25</v>
          </cell>
          <cell r="N57">
            <v>16.1</v>
          </cell>
          <cell r="O57">
            <v>1.2517842325310058</v>
          </cell>
        </row>
        <row r="58">
          <cell r="B58">
            <v>36161</v>
          </cell>
          <cell r="C58">
            <v>-1.5221</v>
          </cell>
          <cell r="D58">
            <v>-1.7269</v>
          </cell>
          <cell r="E58">
            <v>-4.0292</v>
          </cell>
          <cell r="F58">
            <v>-1.7951</v>
          </cell>
          <cell r="G58">
            <v>-3.13</v>
          </cell>
          <cell r="K58">
            <v>-2.3826</v>
          </cell>
          <cell r="M58">
            <v>146.27</v>
          </cell>
          <cell r="N58">
            <v>17.1</v>
          </cell>
          <cell r="O58">
            <v>1.3241745955593354</v>
          </cell>
        </row>
        <row r="59">
          <cell r="B59">
            <v>36192</v>
          </cell>
          <cell r="C59">
            <v>3.1667</v>
          </cell>
          <cell r="D59">
            <v>2.83</v>
          </cell>
          <cell r="E59">
            <v>0.4934</v>
          </cell>
          <cell r="F59">
            <v>2.9968</v>
          </cell>
          <cell r="G59">
            <v>1.4972</v>
          </cell>
          <cell r="K59">
            <v>2.2423</v>
          </cell>
          <cell r="M59">
            <v>146.73</v>
          </cell>
          <cell r="N59">
            <v>21.3</v>
          </cell>
          <cell r="O59">
            <v>1.6221549412722025</v>
          </cell>
        </row>
        <row r="60">
          <cell r="B60">
            <v>36220</v>
          </cell>
          <cell r="C60">
            <v>4.262</v>
          </cell>
          <cell r="D60">
            <v>3.7145</v>
          </cell>
          <cell r="E60">
            <v>1.5922</v>
          </cell>
          <cell r="F60">
            <v>4.1355</v>
          </cell>
          <cell r="G60">
            <v>2.6918</v>
          </cell>
          <cell r="K60">
            <v>3.3108</v>
          </cell>
          <cell r="M60">
            <v>147.63</v>
          </cell>
          <cell r="N60">
            <v>26.6</v>
          </cell>
          <cell r="O60">
            <v>1.9849628759428306</v>
          </cell>
        </row>
        <row r="61">
          <cell r="B61">
            <v>36251</v>
          </cell>
          <cell r="C61">
            <v>2.3409</v>
          </cell>
          <cell r="D61">
            <v>1.5328</v>
          </cell>
          <cell r="E61">
            <v>-0.3633</v>
          </cell>
          <cell r="F61">
            <v>2.0357</v>
          </cell>
          <cell r="G61">
            <v>0.3777</v>
          </cell>
          <cell r="K61">
            <v>1.2086</v>
          </cell>
          <cell r="M61">
            <v>148.5</v>
          </cell>
          <cell r="N61">
            <v>19</v>
          </cell>
          <cell r="O61">
            <v>1.4601687054440093</v>
          </cell>
        </row>
        <row r="62">
          <cell r="B62">
            <v>36281</v>
          </cell>
          <cell r="C62">
            <v>4.5177</v>
          </cell>
          <cell r="D62">
            <v>3.7023</v>
          </cell>
          <cell r="E62">
            <v>1.5237</v>
          </cell>
          <cell r="F62">
            <v>4.2115</v>
          </cell>
          <cell r="G62">
            <v>2.6384</v>
          </cell>
          <cell r="K62">
            <v>3.3522</v>
          </cell>
          <cell r="M62">
            <v>149.2</v>
          </cell>
          <cell r="N62">
            <v>14.5</v>
          </cell>
          <cell r="O62">
            <v>1.1347621038123146</v>
          </cell>
        </row>
        <row r="63">
          <cell r="B63">
            <v>36312</v>
          </cell>
          <cell r="C63">
            <v>5.9649</v>
          </cell>
          <cell r="D63">
            <v>4.4608</v>
          </cell>
          <cell r="E63">
            <v>2.431</v>
          </cell>
          <cell r="F63">
            <v>5.2446</v>
          </cell>
          <cell r="G63">
            <v>4.0245</v>
          </cell>
          <cell r="K63">
            <v>4.477</v>
          </cell>
          <cell r="M63">
            <v>149.47</v>
          </cell>
          <cell r="N63">
            <v>13.8</v>
          </cell>
          <cell r="O63">
            <v>1.083092904288141</v>
          </cell>
        </row>
        <row r="64">
          <cell r="B64">
            <v>36342</v>
          </cell>
          <cell r="C64">
            <v>6.1394</v>
          </cell>
          <cell r="D64">
            <v>4.4875</v>
          </cell>
          <cell r="E64">
            <v>2.4723</v>
          </cell>
          <cell r="F64">
            <v>5.2149</v>
          </cell>
          <cell r="G64">
            <v>4.2437</v>
          </cell>
          <cell r="K64">
            <v>4.5796</v>
          </cell>
          <cell r="M64">
            <v>149.86</v>
          </cell>
          <cell r="N64">
            <v>12.3</v>
          </cell>
          <cell r="O64">
            <v>0.9713849091260496</v>
          </cell>
        </row>
        <row r="65">
          <cell r="B65">
            <v>36373</v>
          </cell>
          <cell r="C65">
            <v>11.7442</v>
          </cell>
          <cell r="D65">
            <v>10.355</v>
          </cell>
          <cell r="E65">
            <v>8.3612</v>
          </cell>
          <cell r="F65">
            <v>11.1537</v>
          </cell>
          <cell r="G65">
            <v>10.2924</v>
          </cell>
          <cell r="K65">
            <v>10.4331</v>
          </cell>
          <cell r="M65">
            <v>150.12</v>
          </cell>
          <cell r="N65">
            <v>10.3</v>
          </cell>
          <cell r="O65">
            <v>0.8202939602493631</v>
          </cell>
        </row>
        <row r="66">
          <cell r="B66">
            <v>36404</v>
          </cell>
          <cell r="C66">
            <v>18.4446</v>
          </cell>
          <cell r="D66">
            <v>17.7233</v>
          </cell>
          <cell r="E66">
            <v>15.0449</v>
          </cell>
          <cell r="F66">
            <v>18.2024</v>
          </cell>
          <cell r="G66">
            <v>16.8649</v>
          </cell>
          <cell r="K66">
            <v>17.3027</v>
          </cell>
          <cell r="M66">
            <v>150.81</v>
          </cell>
          <cell r="N66">
            <v>11.3</v>
          </cell>
          <cell r="O66">
            <v>0.8961505352517607</v>
          </cell>
        </row>
        <row r="67">
          <cell r="B67">
            <v>36434</v>
          </cell>
          <cell r="C67">
            <v>20.7035</v>
          </cell>
          <cell r="D67">
            <v>19.4038</v>
          </cell>
          <cell r="E67">
            <v>16.9081</v>
          </cell>
          <cell r="F67">
            <v>19.8837</v>
          </cell>
          <cell r="G67">
            <v>18.8225</v>
          </cell>
          <cell r="K67">
            <v>19.2219</v>
          </cell>
          <cell r="M67">
            <v>150.63</v>
          </cell>
          <cell r="N67">
            <v>13.9</v>
          </cell>
          <cell r="O67">
            <v>1.0904920258603124</v>
          </cell>
        </row>
        <row r="68">
          <cell r="B68">
            <v>36465</v>
          </cell>
          <cell r="C68">
            <v>18.5168</v>
          </cell>
          <cell r="D68">
            <v>16.623</v>
          </cell>
          <cell r="E68">
            <v>15.3269</v>
          </cell>
          <cell r="F68">
            <v>16.9689</v>
          </cell>
          <cell r="G68">
            <v>15.9018</v>
          </cell>
          <cell r="K68">
            <v>16.7471</v>
          </cell>
          <cell r="M68">
            <v>151.04</v>
          </cell>
          <cell r="N68">
            <v>14.1</v>
          </cell>
          <cell r="O68">
            <v>1.1052724217629706</v>
          </cell>
        </row>
        <row r="69">
          <cell r="B69">
            <v>36495</v>
          </cell>
          <cell r="C69">
            <v>20.1125</v>
          </cell>
          <cell r="D69">
            <v>18.5439</v>
          </cell>
          <cell r="E69">
            <v>17.4289</v>
          </cell>
          <cell r="F69">
            <v>18.9323</v>
          </cell>
          <cell r="G69">
            <v>18.0182</v>
          </cell>
          <cell r="K69">
            <v>18.6664</v>
          </cell>
          <cell r="M69">
            <v>151.7</v>
          </cell>
          <cell r="N69">
            <v>17.4</v>
          </cell>
          <cell r="O69">
            <v>1.3457812123617963</v>
          </cell>
        </row>
        <row r="70">
          <cell r="B70">
            <v>36526</v>
          </cell>
          <cell r="C70">
            <v>21.3659</v>
          </cell>
          <cell r="D70">
            <v>19.9785</v>
          </cell>
          <cell r="E70">
            <v>19.0943</v>
          </cell>
          <cell r="F70">
            <v>20.5563</v>
          </cell>
          <cell r="K70">
            <v>20.3606</v>
          </cell>
          <cell r="L70">
            <v>5.09015</v>
          </cell>
          <cell r="M70">
            <v>151.8</v>
          </cell>
          <cell r="N70">
            <v>17.8</v>
          </cell>
          <cell r="O70">
            <v>1.374511440074233</v>
          </cell>
        </row>
        <row r="71">
          <cell r="B71">
            <v>36557</v>
          </cell>
          <cell r="C71">
            <v>17.1214</v>
          </cell>
          <cell r="D71">
            <v>16.5532</v>
          </cell>
          <cell r="E71">
            <v>15.2249</v>
          </cell>
          <cell r="F71">
            <v>16.8981</v>
          </cell>
          <cell r="K71">
            <v>16.5976</v>
          </cell>
          <cell r="L71">
            <v>4.1494</v>
          </cell>
          <cell r="M71">
            <v>152.53</v>
          </cell>
          <cell r="N71">
            <v>15.8</v>
          </cell>
          <cell r="O71">
            <v>1.2299556585700477</v>
          </cell>
        </row>
        <row r="72">
          <cell r="B72">
            <v>36586</v>
          </cell>
          <cell r="C72">
            <v>14.5424</v>
          </cell>
          <cell r="D72">
            <v>13.694799999999999</v>
          </cell>
          <cell r="E72">
            <v>12.408900000000001</v>
          </cell>
          <cell r="F72">
            <v>14.0081</v>
          </cell>
          <cell r="K72">
            <v>13.8066</v>
          </cell>
          <cell r="L72">
            <v>3.45165</v>
          </cell>
          <cell r="M72">
            <v>153.36</v>
          </cell>
          <cell r="N72">
            <v>13.9</v>
          </cell>
          <cell r="O72">
            <v>1.0904920258603124</v>
          </cell>
        </row>
        <row r="73">
          <cell r="B73">
            <v>36617</v>
          </cell>
          <cell r="C73">
            <v>11.1057</v>
          </cell>
          <cell r="D73">
            <v>10.2458</v>
          </cell>
          <cell r="E73">
            <v>8.8923</v>
          </cell>
          <cell r="F73">
            <v>10.3667</v>
          </cell>
          <cell r="K73">
            <v>10.2951</v>
          </cell>
          <cell r="L73">
            <v>2.573775</v>
          </cell>
          <cell r="M73">
            <v>154.14</v>
          </cell>
          <cell r="N73">
            <v>13.7</v>
          </cell>
          <cell r="O73">
            <v>1.0756878202714981</v>
          </cell>
        </row>
        <row r="74">
          <cell r="B74">
            <v>36647</v>
          </cell>
          <cell r="C74">
            <v>6.85</v>
          </cell>
          <cell r="D74">
            <v>6.46</v>
          </cell>
          <cell r="E74">
            <v>5.23</v>
          </cell>
          <cell r="F74">
            <v>6.36</v>
          </cell>
          <cell r="K74">
            <v>6.35</v>
          </cell>
          <cell r="L74">
            <v>1.5875</v>
          </cell>
          <cell r="M74">
            <v>154.17</v>
          </cell>
          <cell r="N74">
            <v>14.4</v>
          </cell>
          <cell r="O74">
            <v>1.1273985471853543</v>
          </cell>
        </row>
        <row r="75">
          <cell r="B75">
            <v>36678</v>
          </cell>
          <cell r="C75">
            <v>5.4366</v>
          </cell>
          <cell r="D75">
            <v>6.6488</v>
          </cell>
          <cell r="E75">
            <v>5.1101</v>
          </cell>
          <cell r="F75">
            <v>6.1397</v>
          </cell>
          <cell r="K75">
            <v>5.9711</v>
          </cell>
          <cell r="L75">
            <v>1.492775</v>
          </cell>
          <cell r="M75">
            <v>154.27</v>
          </cell>
          <cell r="N75">
            <v>14.9</v>
          </cell>
          <cell r="O75">
            <v>1.1641575009651461</v>
          </cell>
        </row>
        <row r="76">
          <cell r="B76">
            <v>36708</v>
          </cell>
          <cell r="C76">
            <v>5.3153</v>
          </cell>
          <cell r="D76">
            <v>6.4802</v>
          </cell>
          <cell r="E76">
            <v>4.8359</v>
          </cell>
          <cell r="F76">
            <v>6.1154</v>
          </cell>
          <cell r="K76">
            <v>5.8403</v>
          </cell>
          <cell r="L76">
            <v>1.460075</v>
          </cell>
          <cell r="M76">
            <v>155.07</v>
          </cell>
          <cell r="N76">
            <v>15</v>
          </cell>
          <cell r="O76">
            <v>1.171491691985338</v>
          </cell>
        </row>
        <row r="77">
          <cell r="B77">
            <v>36739</v>
          </cell>
          <cell r="C77">
            <v>3.7988</v>
          </cell>
          <cell r="D77">
            <v>5.0004</v>
          </cell>
          <cell r="E77">
            <v>3.3278</v>
          </cell>
          <cell r="F77">
            <v>4.4713</v>
          </cell>
          <cell r="K77">
            <v>4.2986</v>
          </cell>
          <cell r="L77">
            <v>1.07465</v>
          </cell>
          <cell r="M77">
            <v>155.79</v>
          </cell>
          <cell r="N77">
            <v>14.1</v>
          </cell>
          <cell r="O77">
            <v>1.1052724217629706</v>
          </cell>
        </row>
        <row r="78">
          <cell r="B78">
            <v>36770</v>
          </cell>
          <cell r="C78">
            <v>0.6765</v>
          </cell>
          <cell r="D78">
            <v>1.628</v>
          </cell>
          <cell r="E78">
            <v>0.042</v>
          </cell>
          <cell r="F78">
            <v>0.9011</v>
          </cell>
          <cell r="K78">
            <v>0.9444</v>
          </cell>
          <cell r="L78">
            <v>-2.0556</v>
          </cell>
          <cell r="M78">
            <v>156.66</v>
          </cell>
          <cell r="N78">
            <v>13.6</v>
          </cell>
          <cell r="O78">
            <v>1.0682767637553159</v>
          </cell>
        </row>
        <row r="79">
          <cell r="B79">
            <v>36800</v>
          </cell>
          <cell r="C79">
            <v>-3.9865999999999997</v>
          </cell>
          <cell r="D79">
            <v>-3.2948</v>
          </cell>
          <cell r="E79">
            <v>-4.718</v>
          </cell>
          <cell r="F79">
            <v>-3.9415</v>
          </cell>
          <cell r="K79">
            <v>-3.8656999999999995</v>
          </cell>
          <cell r="L79">
            <v>-6.8656999999999995</v>
          </cell>
          <cell r="M79">
            <v>157.02</v>
          </cell>
          <cell r="N79">
            <v>13.4</v>
          </cell>
          <cell r="O79">
            <v>1.0534366928747652</v>
          </cell>
        </row>
        <row r="80">
          <cell r="B80">
            <v>36831</v>
          </cell>
          <cell r="C80">
            <v>-6.1253</v>
          </cell>
          <cell r="D80">
            <v>-5.4661</v>
          </cell>
          <cell r="E80">
            <v>-6.6034</v>
          </cell>
          <cell r="F80">
            <v>-5.74</v>
          </cell>
          <cell r="K80">
            <v>-5.879700000000001</v>
          </cell>
          <cell r="L80">
            <v>-8.8797</v>
          </cell>
          <cell r="M80">
            <v>157.12</v>
          </cell>
          <cell r="N80">
            <v>13.7</v>
          </cell>
          <cell r="O80">
            <v>1.0756878202714981</v>
          </cell>
        </row>
        <row r="81">
          <cell r="B81">
            <v>36861</v>
          </cell>
          <cell r="C81">
            <v>-6.8223</v>
          </cell>
          <cell r="D81">
            <v>-6.4511</v>
          </cell>
          <cell r="E81">
            <v>-7.3688</v>
          </cell>
          <cell r="F81">
            <v>-6.644</v>
          </cell>
          <cell r="K81">
            <v>-6.736400000000001</v>
          </cell>
          <cell r="L81">
            <v>-9.7364</v>
          </cell>
          <cell r="M81">
            <v>157.36</v>
          </cell>
          <cell r="N81">
            <v>13.5</v>
          </cell>
          <cell r="O81">
            <v>1.0608597246586804</v>
          </cell>
        </row>
        <row r="82">
          <cell r="B82">
            <v>36892</v>
          </cell>
          <cell r="C82">
            <v>-5.6086</v>
          </cell>
          <cell r="D82">
            <v>-5.7473</v>
          </cell>
          <cell r="E82">
            <v>-6.453100000000001</v>
          </cell>
          <cell r="F82">
            <v>-6.0446</v>
          </cell>
          <cell r="K82">
            <v>-5.9022</v>
          </cell>
          <cell r="L82">
            <v>-8.9022</v>
          </cell>
          <cell r="M82">
            <v>157.66</v>
          </cell>
          <cell r="N82">
            <v>13.3</v>
          </cell>
          <cell r="O82">
            <v>1.04600765827072</v>
          </cell>
        </row>
        <row r="83">
          <cell r="B83">
            <v>36923</v>
          </cell>
          <cell r="C83">
            <v>-3.5442</v>
          </cell>
          <cell r="D83">
            <v>-4.299</v>
          </cell>
          <cell r="E83">
            <v>-4.5311</v>
          </cell>
          <cell r="F83">
            <v>-4.6015</v>
          </cell>
          <cell r="K83">
            <v>-4.2284</v>
          </cell>
          <cell r="L83">
            <v>-7.2284</v>
          </cell>
          <cell r="M83">
            <v>158.05</v>
          </cell>
          <cell r="N83">
            <v>12.9</v>
          </cell>
          <cell r="O83">
            <v>1.0162312880815705</v>
          </cell>
        </row>
        <row r="84">
          <cell r="B84">
            <v>36951</v>
          </cell>
          <cell r="C84">
            <v>-2.645</v>
          </cell>
          <cell r="D84">
            <v>-3.482</v>
          </cell>
          <cell r="E84">
            <v>-3.5439</v>
          </cell>
          <cell r="F84">
            <v>-3.9614999999999996</v>
          </cell>
          <cell r="K84">
            <v>-3.4151999999999996</v>
          </cell>
          <cell r="L84">
            <v>-6.4152</v>
          </cell>
          <cell r="M84">
            <v>158.85</v>
          </cell>
          <cell r="N84">
            <v>12.7</v>
          </cell>
          <cell r="O84">
            <v>1.0013068206861098</v>
          </cell>
        </row>
        <row r="85">
          <cell r="B85">
            <v>36982</v>
          </cell>
          <cell r="C85">
            <v>-0.7793</v>
          </cell>
          <cell r="D85">
            <v>-1.0484</v>
          </cell>
          <cell r="E85">
            <v>-1.0985</v>
          </cell>
          <cell r="F85">
            <v>-1.5771</v>
          </cell>
          <cell r="K85">
            <v>-1.1378</v>
          </cell>
          <cell r="L85">
            <v>-4.1378</v>
          </cell>
          <cell r="M85">
            <v>158.19</v>
          </cell>
          <cell r="N85">
            <v>12.5</v>
          </cell>
          <cell r="O85">
            <v>0.986358055321146</v>
          </cell>
        </row>
        <row r="86">
          <cell r="B86">
            <v>37012</v>
          </cell>
          <cell r="C86">
            <v>2.0785</v>
          </cell>
          <cell r="D86">
            <v>1.8141999999999998</v>
          </cell>
          <cell r="E86">
            <v>1.6456000000000002</v>
          </cell>
          <cell r="F86">
            <v>1.3138999999999998</v>
          </cell>
          <cell r="K86">
            <v>1.7138999999999998</v>
          </cell>
          <cell r="L86">
            <v>-1.2861000000000002</v>
          </cell>
          <cell r="M86">
            <v>158.23</v>
          </cell>
          <cell r="N86">
            <v>12.7</v>
          </cell>
          <cell r="O86">
            <v>1.0013068206861098</v>
          </cell>
        </row>
        <row r="87">
          <cell r="B87">
            <v>37043</v>
          </cell>
          <cell r="C87">
            <v>4.0617</v>
          </cell>
          <cell r="D87">
            <v>3.5173</v>
          </cell>
          <cell r="E87">
            <v>3.0812000000000004</v>
          </cell>
          <cell r="F87">
            <v>2.4871999999999996</v>
          </cell>
          <cell r="K87">
            <v>3.2978</v>
          </cell>
          <cell r="L87">
            <v>0.29780000000000006</v>
          </cell>
          <cell r="M87">
            <v>158.14</v>
          </cell>
          <cell r="N87">
            <v>12.4</v>
          </cell>
          <cell r="O87">
            <v>0.9788745350229444</v>
          </cell>
        </row>
        <row r="88">
          <cell r="B88">
            <v>37073</v>
          </cell>
          <cell r="C88">
            <v>2.92</v>
          </cell>
          <cell r="D88">
            <v>2.931</v>
          </cell>
          <cell r="E88">
            <v>2.4131</v>
          </cell>
          <cell r="F88">
            <v>1.4214</v>
          </cell>
          <cell r="K88">
            <v>2.4229000000000003</v>
          </cell>
          <cell r="L88">
            <v>-0.5770999999999997</v>
          </cell>
          <cell r="M88">
            <v>158.41</v>
          </cell>
          <cell r="N88">
            <v>12</v>
          </cell>
          <cell r="O88">
            <v>0.9488792934583046</v>
          </cell>
        </row>
        <row r="89">
          <cell r="B89">
            <v>37104</v>
          </cell>
          <cell r="C89">
            <v>4.6164</v>
          </cell>
          <cell r="D89">
            <v>4.864199999999999</v>
          </cell>
          <cell r="E89">
            <v>4.4571</v>
          </cell>
          <cell r="F89">
            <v>3.3375</v>
          </cell>
          <cell r="K89">
            <v>4.3071</v>
          </cell>
          <cell r="L89">
            <v>1.076775</v>
          </cell>
          <cell r="M89">
            <v>157.93</v>
          </cell>
          <cell r="N89">
            <v>11.3</v>
          </cell>
          <cell r="O89">
            <v>0.8961505352517607</v>
          </cell>
        </row>
        <row r="90">
          <cell r="B90">
            <v>37135</v>
          </cell>
          <cell r="C90">
            <v>4.6286000000000005</v>
          </cell>
          <cell r="D90">
            <v>5.3751</v>
          </cell>
          <cell r="E90">
            <v>4.8975</v>
          </cell>
          <cell r="F90">
            <v>3.8647</v>
          </cell>
          <cell r="K90">
            <v>4.6859</v>
          </cell>
          <cell r="L90">
            <v>1.171475</v>
          </cell>
          <cell r="M90">
            <v>158.03</v>
          </cell>
          <cell r="N90">
            <v>10.8</v>
          </cell>
          <cell r="O90">
            <v>0.8583006947708416</v>
          </cell>
        </row>
        <row r="91">
          <cell r="B91">
            <v>37165</v>
          </cell>
          <cell r="C91">
            <v>5.529</v>
          </cell>
          <cell r="D91">
            <v>6.7574</v>
          </cell>
          <cell r="E91">
            <v>6.0605</v>
          </cell>
          <cell r="F91">
            <v>4.809200000000001</v>
          </cell>
          <cell r="K91">
            <v>5.7901</v>
          </cell>
          <cell r="L91">
            <v>1.447525</v>
          </cell>
          <cell r="M91">
            <v>158.09</v>
          </cell>
          <cell r="N91">
            <v>10.3</v>
          </cell>
          <cell r="O91">
            <v>0.8202939602493631</v>
          </cell>
        </row>
        <row r="92">
          <cell r="B92">
            <v>37196</v>
          </cell>
          <cell r="C92">
            <v>8.7748</v>
          </cell>
          <cell r="D92">
            <v>10.131</v>
          </cell>
          <cell r="E92">
            <v>9.547</v>
          </cell>
          <cell r="F92">
            <v>7.8963</v>
          </cell>
          <cell r="K92">
            <v>9.069</v>
          </cell>
          <cell r="L92">
            <v>2.26725</v>
          </cell>
          <cell r="M92">
            <v>157.31</v>
          </cell>
          <cell r="N92">
            <v>9.1</v>
          </cell>
          <cell r="O92">
            <v>0.7284294573896011</v>
          </cell>
        </row>
        <row r="93">
          <cell r="B93">
            <v>37226</v>
          </cell>
          <cell r="C93">
            <v>10.7674</v>
          </cell>
          <cell r="D93">
            <v>12.1752</v>
          </cell>
          <cell r="E93">
            <v>11.8842</v>
          </cell>
          <cell r="F93">
            <v>9.686599999999999</v>
          </cell>
          <cell r="K93">
            <v>11.0737</v>
          </cell>
          <cell r="L93">
            <v>2.768425</v>
          </cell>
          <cell r="M93">
            <v>157.16</v>
          </cell>
          <cell r="N93">
            <v>7.5</v>
          </cell>
          <cell r="O93">
            <v>0.6044919024291717</v>
          </cell>
        </row>
        <row r="94">
          <cell r="B94">
            <v>37257</v>
          </cell>
          <cell r="C94">
            <v>10.2871</v>
          </cell>
          <cell r="D94">
            <v>11.919599999999999</v>
          </cell>
          <cell r="E94">
            <v>11.620800000000001</v>
          </cell>
          <cell r="F94">
            <v>9.4292</v>
          </cell>
          <cell r="K94">
            <v>10.7598</v>
          </cell>
          <cell r="L94">
            <v>2.68995</v>
          </cell>
          <cell r="M94">
            <v>156.35</v>
          </cell>
          <cell r="N94">
            <v>6.6</v>
          </cell>
          <cell r="O94">
            <v>0.5340319419983031</v>
          </cell>
        </row>
        <row r="95">
          <cell r="B95">
            <v>37288</v>
          </cell>
          <cell r="C95">
            <v>10.3968</v>
          </cell>
          <cell r="D95">
            <v>12.1833</v>
          </cell>
          <cell r="E95">
            <v>11.8732</v>
          </cell>
          <cell r="F95">
            <v>9.7152</v>
          </cell>
          <cell r="K95">
            <v>10.9908</v>
          </cell>
          <cell r="L95">
            <v>2.7477</v>
          </cell>
          <cell r="M95">
            <v>156.29</v>
          </cell>
          <cell r="N95">
            <v>6</v>
          </cell>
          <cell r="O95">
            <v>0.48675505653430484</v>
          </cell>
        </row>
        <row r="96">
          <cell r="B96">
            <v>37316</v>
          </cell>
          <cell r="C96">
            <v>11.3318</v>
          </cell>
          <cell r="D96">
            <v>13.449900000000001</v>
          </cell>
          <cell r="E96">
            <v>12.895100000000001</v>
          </cell>
          <cell r="F96">
            <v>10.943</v>
          </cell>
          <cell r="K96">
            <v>12.1251</v>
          </cell>
          <cell r="L96">
            <v>3.031275</v>
          </cell>
          <cell r="M96">
            <v>157.13871882542236</v>
          </cell>
          <cell r="N96">
            <v>5.4</v>
          </cell>
          <cell r="O96">
            <v>0.43923222705009035</v>
          </cell>
        </row>
        <row r="97">
          <cell r="B97">
            <v>37347</v>
          </cell>
          <cell r="C97">
            <v>10.653500000000001</v>
          </cell>
          <cell r="D97">
            <v>12.2172</v>
          </cell>
          <cell r="E97">
            <v>11.7431</v>
          </cell>
          <cell r="F97">
            <v>9.8003</v>
          </cell>
          <cell r="K97">
            <v>11.0723</v>
          </cell>
          <cell r="L97">
            <v>2.768075</v>
          </cell>
          <cell r="M97">
            <v>158.2860609412711</v>
          </cell>
          <cell r="N97">
            <v>5.2</v>
          </cell>
          <cell r="O97">
            <v>0.42333616592649115</v>
          </cell>
        </row>
        <row r="98">
          <cell r="B98">
            <v>37377</v>
          </cell>
          <cell r="C98">
            <v>9.675699999999999</v>
          </cell>
          <cell r="D98">
            <v>10.5397</v>
          </cell>
          <cell r="E98">
            <v>10.3406</v>
          </cell>
          <cell r="F98">
            <v>8.1276</v>
          </cell>
          <cell r="K98">
            <v>9.618400000000001</v>
          </cell>
          <cell r="L98">
            <v>2.4046000000000003</v>
          </cell>
          <cell r="M98">
            <v>158.5060991552695</v>
          </cell>
          <cell r="N98">
            <v>4.9</v>
          </cell>
          <cell r="O98">
            <v>0.3994400555316968</v>
          </cell>
        </row>
        <row r="99">
          <cell r="B99">
            <v>37408</v>
          </cell>
          <cell r="C99">
            <v>9.2259</v>
          </cell>
          <cell r="D99">
            <v>9.5637</v>
          </cell>
          <cell r="E99">
            <v>9.5012</v>
          </cell>
          <cell r="F99">
            <v>7.6166</v>
          </cell>
          <cell r="K99">
            <v>8.9291</v>
          </cell>
          <cell r="L99">
            <v>2.232275</v>
          </cell>
          <cell r="M99">
            <v>158.14460780370075</v>
          </cell>
          <cell r="N99">
            <v>4.8</v>
          </cell>
          <cell r="O99">
            <v>0.3914607630530309</v>
          </cell>
        </row>
        <row r="100">
          <cell r="B100">
            <v>37438</v>
          </cell>
          <cell r="C100">
            <v>9.1363</v>
          </cell>
          <cell r="D100">
            <v>9.1157</v>
          </cell>
          <cell r="E100">
            <v>9.1509</v>
          </cell>
          <cell r="F100">
            <v>7.6163</v>
          </cell>
          <cell r="K100">
            <v>8.7123</v>
          </cell>
          <cell r="L100">
            <v>2.178075</v>
          </cell>
          <cell r="M100">
            <v>158.19175884955754</v>
          </cell>
          <cell r="N100">
            <v>4.5</v>
          </cell>
          <cell r="O100">
            <v>0.36748094004368514</v>
          </cell>
        </row>
        <row r="101">
          <cell r="B101">
            <v>37469</v>
          </cell>
          <cell r="C101">
            <v>7.8436</v>
          </cell>
          <cell r="D101">
            <v>7.9144000000000005</v>
          </cell>
          <cell r="E101">
            <v>7.756</v>
          </cell>
          <cell r="F101">
            <v>6.3707</v>
          </cell>
          <cell r="K101">
            <v>7.445499999999999</v>
          </cell>
          <cell r="L101">
            <v>1.8613749999999998</v>
          </cell>
          <cell r="M101">
            <v>158.34892900241354</v>
          </cell>
          <cell r="N101">
            <v>4.2</v>
          </cell>
          <cell r="O101">
            <v>0.3434379290046863</v>
          </cell>
        </row>
        <row r="102">
          <cell r="B102">
            <v>37500</v>
          </cell>
          <cell r="C102">
            <v>8.4363</v>
          </cell>
          <cell r="D102">
            <v>8.4341</v>
          </cell>
          <cell r="E102">
            <v>8.2327</v>
          </cell>
          <cell r="F102">
            <v>6.8041</v>
          </cell>
          <cell r="K102">
            <v>7.9542</v>
          </cell>
          <cell r="L102">
            <v>1.98855</v>
          </cell>
          <cell r="M102">
            <v>159.10334573612232</v>
          </cell>
          <cell r="N102">
            <v>4.1</v>
          </cell>
          <cell r="O102">
            <v>0.33540948994528197</v>
          </cell>
        </row>
        <row r="103">
          <cell r="B103">
            <v>37530</v>
          </cell>
          <cell r="C103">
            <v>9.7744</v>
          </cell>
          <cell r="D103">
            <v>10.0632</v>
          </cell>
          <cell r="E103">
            <v>9.6818</v>
          </cell>
          <cell r="F103">
            <v>8.505</v>
          </cell>
          <cell r="K103">
            <v>9.5005</v>
          </cell>
          <cell r="L103">
            <v>2.375125</v>
          </cell>
          <cell r="M103">
            <v>160.25068785197107</v>
          </cell>
          <cell r="N103">
            <v>4.4</v>
          </cell>
          <cell r="O103">
            <v>0.35947364110451296</v>
          </cell>
        </row>
        <row r="104">
          <cell r="B104">
            <v>37561</v>
          </cell>
          <cell r="C104">
            <v>11.2763</v>
          </cell>
          <cell r="D104">
            <v>11.5453</v>
          </cell>
          <cell r="E104">
            <v>10.9873</v>
          </cell>
          <cell r="F104">
            <v>10.4117</v>
          </cell>
          <cell r="K104">
            <v>11.0775</v>
          </cell>
          <cell r="L104">
            <v>2.769375</v>
          </cell>
          <cell r="M104">
            <v>159.6062902252615</v>
          </cell>
          <cell r="N104">
            <v>4.6</v>
          </cell>
          <cell r="O104">
            <v>0.375481218114615</v>
          </cell>
        </row>
        <row r="105">
          <cell r="B105">
            <v>37591</v>
          </cell>
          <cell r="C105">
            <v>11.7788</v>
          </cell>
          <cell r="D105">
            <v>11.4831</v>
          </cell>
          <cell r="E105">
            <v>10.8079</v>
          </cell>
          <cell r="F105">
            <v>10.7283</v>
          </cell>
          <cell r="K105">
            <v>11.247</v>
          </cell>
          <cell r="L105">
            <v>2.81175</v>
          </cell>
          <cell r="M105">
            <v>159.5591391794047</v>
          </cell>
          <cell r="N105">
            <v>4.7</v>
          </cell>
          <cell r="O105">
            <v>0.3834744881765939</v>
          </cell>
        </row>
        <row r="106">
          <cell r="B106">
            <v>37622</v>
          </cell>
          <cell r="C106">
            <v>10.816099999999999</v>
          </cell>
          <cell r="D106">
            <v>10.1328</v>
          </cell>
          <cell r="E106">
            <v>9.3447</v>
          </cell>
          <cell r="F106">
            <v>9.6219</v>
          </cell>
          <cell r="K106">
            <v>10.0465</v>
          </cell>
          <cell r="L106">
            <v>2.511625</v>
          </cell>
          <cell r="M106">
            <v>159.92220223250206</v>
          </cell>
          <cell r="N106">
            <v>4.6</v>
          </cell>
          <cell r="O106">
            <v>0.375481218114615</v>
          </cell>
        </row>
        <row r="107">
          <cell r="B107">
            <v>37653</v>
          </cell>
          <cell r="C107">
            <v>9.6461</v>
          </cell>
          <cell r="D107">
            <v>8.521700000000001</v>
          </cell>
          <cell r="E107">
            <v>7.6152</v>
          </cell>
          <cell r="F107">
            <v>8.1464</v>
          </cell>
          <cell r="K107">
            <v>8.569799999999999</v>
          </cell>
          <cell r="L107">
            <v>2.1424499999999997</v>
          </cell>
          <cell r="M107">
            <v>160.67504726468226</v>
          </cell>
          <cell r="N107">
            <v>4.6</v>
          </cell>
          <cell r="O107">
            <v>0.375481218114615</v>
          </cell>
        </row>
        <row r="108">
          <cell r="B108">
            <v>37681</v>
          </cell>
          <cell r="C108">
            <v>7.778300000000001</v>
          </cell>
          <cell r="D108">
            <v>6.7827</v>
          </cell>
          <cell r="E108">
            <v>5.891500000000001</v>
          </cell>
          <cell r="F108">
            <v>6.4712000000000005</v>
          </cell>
          <cell r="K108">
            <v>6.815499999999999</v>
          </cell>
          <cell r="L108">
            <v>1.7038749999999998</v>
          </cell>
          <cell r="M108">
            <v>162.46678700724058</v>
          </cell>
          <cell r="N108">
            <v>4.7</v>
          </cell>
          <cell r="O108">
            <v>0.3834744881765939</v>
          </cell>
        </row>
        <row r="109">
          <cell r="B109">
            <v>37712</v>
          </cell>
          <cell r="C109">
            <v>10.244499999999999</v>
          </cell>
          <cell r="D109">
            <v>9.6092</v>
          </cell>
          <cell r="E109">
            <v>8.4861</v>
          </cell>
          <cell r="F109">
            <v>9.2401</v>
          </cell>
          <cell r="K109">
            <v>9.4963</v>
          </cell>
          <cell r="L109">
            <v>2.374075</v>
          </cell>
          <cell r="M109">
            <v>162.38820193081256</v>
          </cell>
          <cell r="N109">
            <v>4.7</v>
          </cell>
          <cell r="O109">
            <v>0.3834744881765939</v>
          </cell>
        </row>
        <row r="110">
          <cell r="B110">
            <v>37742</v>
          </cell>
          <cell r="C110">
            <v>12.002</v>
          </cell>
          <cell r="D110">
            <v>11.8475</v>
          </cell>
          <cell r="E110">
            <v>10.6723</v>
          </cell>
          <cell r="F110">
            <v>11.5896</v>
          </cell>
          <cell r="K110">
            <v>11.633000000000001</v>
          </cell>
          <cell r="L110">
            <v>2.9082500000000002</v>
          </cell>
          <cell r="M110">
            <v>162.32533386967017</v>
          </cell>
          <cell r="N110">
            <v>4.8</v>
          </cell>
          <cell r="O110">
            <v>0.3914607630530309</v>
          </cell>
        </row>
        <row r="111">
          <cell r="B111">
            <v>37773</v>
          </cell>
          <cell r="C111">
            <v>14.3072</v>
          </cell>
          <cell r="D111">
            <v>14.4814</v>
          </cell>
          <cell r="E111">
            <v>13.1913</v>
          </cell>
          <cell r="F111">
            <v>13.99</v>
          </cell>
          <cell r="K111">
            <v>14.1001</v>
          </cell>
          <cell r="L111">
            <v>3.525025</v>
          </cell>
          <cell r="M111">
            <v>161.5709171359614</v>
          </cell>
          <cell r="N111">
            <v>4.8</v>
          </cell>
          <cell r="O111">
            <v>0.3914607630530309</v>
          </cell>
        </row>
        <row r="112">
          <cell r="B112">
            <v>37803</v>
          </cell>
          <cell r="C112">
            <v>16.2031</v>
          </cell>
          <cell r="D112">
            <v>16.685200000000002</v>
          </cell>
          <cell r="E112">
            <v>15.4798</v>
          </cell>
          <cell r="F112">
            <v>16.177</v>
          </cell>
          <cell r="K112">
            <v>16.233700000000002</v>
          </cell>
          <cell r="L112">
            <v>4.058425000000001</v>
          </cell>
          <cell r="M112">
            <v>161.3194448913918</v>
          </cell>
          <cell r="N112">
            <v>4.7</v>
          </cell>
          <cell r="O112">
            <v>0.3834744881765939</v>
          </cell>
        </row>
        <row r="113">
          <cell r="B113">
            <v>37834</v>
          </cell>
          <cell r="C113">
            <v>17.9435</v>
          </cell>
          <cell r="D113">
            <v>18.1765</v>
          </cell>
          <cell r="E113">
            <v>17.095</v>
          </cell>
          <cell r="F113">
            <v>17.6219</v>
          </cell>
          <cell r="K113">
            <v>17.7955</v>
          </cell>
          <cell r="L113">
            <v>4.448875</v>
          </cell>
          <cell r="M113">
            <v>161.35087892196302</v>
          </cell>
          <cell r="N113">
            <v>4.4</v>
          </cell>
          <cell r="O113">
            <v>0.35947364110451296</v>
          </cell>
        </row>
        <row r="114">
          <cell r="B114">
            <v>37865</v>
          </cell>
          <cell r="C114">
            <v>19.162399999999998</v>
          </cell>
          <cell r="D114">
            <v>19.2962</v>
          </cell>
          <cell r="E114">
            <v>18.3323</v>
          </cell>
          <cell r="F114">
            <v>18.834799999999998</v>
          </cell>
          <cell r="K114">
            <v>18.9844</v>
          </cell>
          <cell r="L114">
            <v>4.7461</v>
          </cell>
          <cell r="M114">
            <v>162.24674879324218</v>
          </cell>
          <cell r="N114">
            <v>4.3</v>
          </cell>
          <cell r="O114">
            <v>0.35145930840192463</v>
          </cell>
        </row>
        <row r="115">
          <cell r="B115">
            <v>37895</v>
          </cell>
          <cell r="C115">
            <v>22.145300000000002</v>
          </cell>
          <cell r="D115">
            <v>22.2195</v>
          </cell>
          <cell r="E115">
            <v>21.482599999999998</v>
          </cell>
          <cell r="F115">
            <v>22.0534</v>
          </cell>
          <cell r="K115">
            <v>22.0393</v>
          </cell>
          <cell r="L115">
            <v>5.509825</v>
          </cell>
          <cell r="M115">
            <v>162.32533386967015</v>
          </cell>
          <cell r="N115">
            <v>4.2</v>
          </cell>
          <cell r="O115">
            <v>0.3434379290046863</v>
          </cell>
        </row>
        <row r="116">
          <cell r="B116">
            <v>37926</v>
          </cell>
          <cell r="C116">
            <v>21.2642</v>
          </cell>
          <cell r="D116">
            <v>21.5799</v>
          </cell>
          <cell r="E116">
            <v>20.802200000000003</v>
          </cell>
          <cell r="F116">
            <v>21.316399999999998</v>
          </cell>
          <cell r="K116">
            <v>21.3045</v>
          </cell>
          <cell r="L116">
            <v>5.326125</v>
          </cell>
          <cell r="M116">
            <v>162.59252312952532</v>
          </cell>
          <cell r="N116">
            <v>4.1</v>
          </cell>
          <cell r="O116">
            <v>0.33540948994528197</v>
          </cell>
        </row>
        <row r="117">
          <cell r="B117">
            <v>37956</v>
          </cell>
          <cell r="C117">
            <v>20.924</v>
          </cell>
          <cell r="D117">
            <v>21.556900000000002</v>
          </cell>
          <cell r="E117">
            <v>20.811799999999998</v>
          </cell>
          <cell r="F117">
            <v>21.4094</v>
          </cell>
          <cell r="K117">
            <v>21.2373</v>
          </cell>
          <cell r="L117">
            <v>5.309325</v>
          </cell>
          <cell r="M117">
            <v>163.51982703137568</v>
          </cell>
          <cell r="N117">
            <v>3.9</v>
          </cell>
          <cell r="O117">
            <v>0.31933138078821255</v>
          </cell>
        </row>
        <row r="118">
          <cell r="B118">
            <v>37987</v>
          </cell>
          <cell r="C118">
            <v>21.8152</v>
          </cell>
          <cell r="D118">
            <v>22.3281</v>
          </cell>
          <cell r="E118">
            <v>21.7833</v>
          </cell>
          <cell r="F118">
            <v>22.5048</v>
          </cell>
          <cell r="K118">
            <v>22.1599</v>
          </cell>
          <cell r="L118">
            <v>5.539975</v>
          </cell>
          <cell r="M118">
            <v>164.39997988736923</v>
          </cell>
          <cell r="N118">
            <v>3.8</v>
          </cell>
          <cell r="O118">
            <v>0.31128168457330574</v>
          </cell>
        </row>
        <row r="119">
          <cell r="B119">
            <v>38018</v>
          </cell>
          <cell r="C119">
            <v>17.5947</v>
          </cell>
          <cell r="D119">
            <v>18.1409</v>
          </cell>
          <cell r="E119">
            <v>17.7652</v>
          </cell>
          <cell r="F119">
            <v>18.3914</v>
          </cell>
          <cell r="K119">
            <v>18.0108</v>
          </cell>
          <cell r="L119">
            <v>4.5027</v>
          </cell>
          <cell r="M119">
            <v>166.17600261464196</v>
          </cell>
          <cell r="N119">
            <v>3.7</v>
          </cell>
          <cell r="O119">
            <v>0.3032248764614831</v>
          </cell>
        </row>
        <row r="120">
          <cell r="B120">
            <v>38047</v>
          </cell>
          <cell r="C120">
            <v>19.236800000000002</v>
          </cell>
          <cell r="D120">
            <v>19.6257</v>
          </cell>
          <cell r="E120">
            <v>19.5068</v>
          </cell>
          <cell r="F120">
            <v>20.2356</v>
          </cell>
          <cell r="K120">
            <v>19.6747</v>
          </cell>
          <cell r="L120">
            <v>4.918675</v>
          </cell>
          <cell r="M120">
            <v>166.9461363636363</v>
          </cell>
          <cell r="N120">
            <v>3.7</v>
          </cell>
          <cell r="O120">
            <v>0.3032248764614831</v>
          </cell>
        </row>
        <row r="121">
          <cell r="B121">
            <v>38078</v>
          </cell>
          <cell r="C121">
            <v>19.011400000000002</v>
          </cell>
          <cell r="D121">
            <v>18.962200000000003</v>
          </cell>
          <cell r="E121">
            <v>19.278100000000002</v>
          </cell>
          <cell r="F121">
            <v>19.8263</v>
          </cell>
          <cell r="K121">
            <v>19.261200000000002</v>
          </cell>
          <cell r="L121">
            <v>4.815300000000001</v>
          </cell>
          <cell r="M121">
            <v>166.91470233306512</v>
          </cell>
          <cell r="N121">
            <v>3.7</v>
          </cell>
          <cell r="O121">
            <v>0.3032248764614831</v>
          </cell>
        </row>
        <row r="122">
          <cell r="B122">
            <v>38108</v>
          </cell>
          <cell r="C122">
            <v>12.6693</v>
          </cell>
          <cell r="D122">
            <v>12.7887</v>
          </cell>
          <cell r="E122">
            <v>13.030100000000001</v>
          </cell>
          <cell r="F122">
            <v>13.5698</v>
          </cell>
          <cell r="K122">
            <v>13.0104</v>
          </cell>
          <cell r="L122">
            <v>3.2526</v>
          </cell>
          <cell r="M122">
            <v>167.4962318986323</v>
          </cell>
          <cell r="N122">
            <v>3.7</v>
          </cell>
          <cell r="O122">
            <v>0.3032248764614831</v>
          </cell>
        </row>
        <row r="123">
          <cell r="B123">
            <v>38139</v>
          </cell>
          <cell r="C123">
            <v>10.489600000000001</v>
          </cell>
          <cell r="D123">
            <v>10.6224</v>
          </cell>
          <cell r="E123">
            <v>11.0621</v>
          </cell>
          <cell r="F123">
            <v>11.705599999999999</v>
          </cell>
          <cell r="K123">
            <v>10.9549</v>
          </cell>
          <cell r="L123">
            <v>2.738725</v>
          </cell>
          <cell r="M123">
            <v>168.43925281576827</v>
          </cell>
          <cell r="N123">
            <v>3.8</v>
          </cell>
          <cell r="O123">
            <v>0.31128168457330574</v>
          </cell>
        </row>
        <row r="124">
          <cell r="B124">
            <v>38169</v>
          </cell>
          <cell r="C124">
            <v>9.4576</v>
          </cell>
          <cell r="D124">
            <v>9.565</v>
          </cell>
          <cell r="E124">
            <v>9.9877</v>
          </cell>
          <cell r="F124">
            <v>10.5829</v>
          </cell>
          <cell r="K124">
            <v>9.8834</v>
          </cell>
          <cell r="L124">
            <v>2.47085</v>
          </cell>
          <cell r="M124">
            <v>168.76931013676585</v>
          </cell>
          <cell r="N124">
            <v>3.7</v>
          </cell>
          <cell r="O124">
            <v>0.3032248764614831</v>
          </cell>
        </row>
        <row r="125">
          <cell r="B125">
            <v>38200</v>
          </cell>
          <cell r="C125">
            <v>7.038600000000001</v>
          </cell>
          <cell r="D125">
            <v>7.0935</v>
          </cell>
          <cell r="E125">
            <v>7.544</v>
          </cell>
          <cell r="F125">
            <v>8.407</v>
          </cell>
          <cell r="K125">
            <v>7.5106</v>
          </cell>
          <cell r="M125">
            <v>168.75359312148026</v>
          </cell>
          <cell r="N125">
            <v>3.9</v>
          </cell>
          <cell r="O125">
            <v>0.31933138078821255</v>
          </cell>
        </row>
        <row r="126">
          <cell r="B126">
            <v>38231</v>
          </cell>
          <cell r="C126">
            <v>7.1290000000000004</v>
          </cell>
          <cell r="D126">
            <v>7.0503</v>
          </cell>
          <cell r="E126">
            <v>7.5007</v>
          </cell>
          <cell r="F126">
            <v>8.5978</v>
          </cell>
          <cell r="K126">
            <v>7.5653</v>
          </cell>
          <cell r="M126">
            <v>168.78502715205147</v>
          </cell>
          <cell r="N126">
            <v>4.1</v>
          </cell>
          <cell r="O126">
            <v>0.33540948994528197</v>
          </cell>
        </row>
        <row r="127">
          <cell r="B127">
            <v>38261</v>
          </cell>
          <cell r="C127">
            <v>7.3256000000000006</v>
          </cell>
          <cell r="D127">
            <v>7.0051000000000005</v>
          </cell>
          <cell r="E127">
            <v>7.5341000000000005</v>
          </cell>
          <cell r="F127">
            <v>8.6167</v>
          </cell>
          <cell r="K127">
            <v>7.6113</v>
          </cell>
          <cell r="M127">
            <v>168.73787610619468</v>
          </cell>
          <cell r="N127">
            <v>4.2</v>
          </cell>
          <cell r="O127">
            <v>0.3434379290046863</v>
          </cell>
        </row>
        <row r="128">
          <cell r="B128">
            <v>38292</v>
          </cell>
          <cell r="C128">
            <v>6.6405</v>
          </cell>
          <cell r="D128">
            <v>6.1036</v>
          </cell>
          <cell r="E128">
            <v>6.6513</v>
          </cell>
          <cell r="F128">
            <v>7.674499999999999</v>
          </cell>
          <cell r="K128">
            <v>6.757000000000001</v>
          </cell>
          <cell r="M128">
            <v>169.22510358004826</v>
          </cell>
          <cell r="N128">
            <v>4.3</v>
          </cell>
          <cell r="O128">
            <v>0.35145930840192463</v>
          </cell>
        </row>
        <row r="129">
          <cell r="B129">
            <v>38322</v>
          </cell>
          <cell r="C129">
            <v>5.5702</v>
          </cell>
          <cell r="D129">
            <v>4.9484</v>
          </cell>
          <cell r="E129">
            <v>5.416</v>
          </cell>
          <cell r="F129">
            <v>6.4169</v>
          </cell>
          <cell r="K129">
            <v>5.5825</v>
          </cell>
          <cell r="M129">
            <v>169.20938656476264</v>
          </cell>
          <cell r="N129">
            <v>4.5</v>
          </cell>
          <cell r="O129">
            <v>0.36748094004368514</v>
          </cell>
        </row>
        <row r="130">
          <cell r="B130">
            <v>38353</v>
          </cell>
          <cell r="C130">
            <v>3.8478</v>
          </cell>
          <cell r="D130">
            <v>3.4755000000000003</v>
          </cell>
          <cell r="E130">
            <v>3.7988</v>
          </cell>
          <cell r="F130">
            <v>4.4525</v>
          </cell>
          <cell r="K130">
            <v>3.8885000000000005</v>
          </cell>
          <cell r="M130">
            <v>169.38227373290422</v>
          </cell>
          <cell r="N130">
            <v>4.5</v>
          </cell>
          <cell r="O130">
            <v>0.36748094004368514</v>
          </cell>
        </row>
        <row r="131">
          <cell r="B131">
            <v>38384</v>
          </cell>
          <cell r="C131">
            <v>8.311300000000001</v>
          </cell>
          <cell r="D131">
            <v>8.1258</v>
          </cell>
          <cell r="E131">
            <v>8.3867</v>
          </cell>
          <cell r="F131">
            <v>9.0576</v>
          </cell>
          <cell r="K131">
            <v>8.4688</v>
          </cell>
          <cell r="M131">
            <v>168.97363133547867</v>
          </cell>
          <cell r="N131">
            <v>4.5</v>
          </cell>
          <cell r="O131">
            <v>0.36748094004368514</v>
          </cell>
        </row>
        <row r="132">
          <cell r="B132">
            <v>38412</v>
          </cell>
          <cell r="C132">
            <v>8.138399999999999</v>
          </cell>
          <cell r="D132">
            <v>8.043</v>
          </cell>
          <cell r="E132">
            <v>8.2093</v>
          </cell>
          <cell r="F132">
            <v>8.7433</v>
          </cell>
          <cell r="K132">
            <v>8.2847</v>
          </cell>
          <cell r="M132">
            <v>170.0738224054706</v>
          </cell>
          <cell r="N132">
            <v>4.5</v>
          </cell>
          <cell r="O132">
            <v>0.36748094004368514</v>
          </cell>
        </row>
        <row r="133">
          <cell r="B133">
            <v>38443</v>
          </cell>
          <cell r="C133">
            <v>5.4903</v>
          </cell>
          <cell r="D133">
            <v>5.6805</v>
          </cell>
          <cell r="E133">
            <v>5.6477</v>
          </cell>
          <cell r="F133">
            <v>6.0244</v>
          </cell>
          <cell r="K133">
            <v>5.7203</v>
          </cell>
          <cell r="M133">
            <v>170.27814360418338</v>
          </cell>
          <cell r="N133">
            <v>4.6</v>
          </cell>
          <cell r="O133">
            <v>0.375481218114615</v>
          </cell>
        </row>
        <row r="134">
          <cell r="B134">
            <v>38473</v>
          </cell>
          <cell r="C134">
            <v>8.6388</v>
          </cell>
          <cell r="D134">
            <v>8.691500000000001</v>
          </cell>
          <cell r="E134">
            <v>8.5786</v>
          </cell>
          <cell r="F134">
            <v>8.9895</v>
          </cell>
          <cell r="K134">
            <v>8.741200000000001</v>
          </cell>
          <cell r="M134">
            <v>170.4981818181818</v>
          </cell>
        </row>
        <row r="135">
          <cell r="B135">
            <v>38504</v>
          </cell>
          <cell r="M135">
            <v>0</v>
          </cell>
        </row>
        <row r="136">
          <cell r="B136">
            <v>38534</v>
          </cell>
        </row>
        <row r="137">
          <cell r="B137">
            <v>38565</v>
          </cell>
        </row>
        <row r="138">
          <cell r="B138">
            <v>38596</v>
          </cell>
        </row>
        <row r="139">
          <cell r="B139">
            <v>38626</v>
          </cell>
        </row>
        <row r="140">
          <cell r="B140">
            <v>38657</v>
          </cell>
        </row>
        <row r="141">
          <cell r="B141">
            <v>38687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6"/>
  <sheetViews>
    <sheetView tabSelected="1" zoomScale="90" zoomScaleNormal="90" zoomScalePageLayoutView="0" workbookViewId="0" topLeftCell="A1">
      <selection activeCell="A1" sqref="A1"/>
    </sheetView>
  </sheetViews>
  <sheetFormatPr defaultColWidth="11.421875" defaultRowHeight="15"/>
  <cols>
    <col min="1" max="1" width="3.7109375" style="27" customWidth="1"/>
    <col min="2" max="2" width="50.7109375" style="17" customWidth="1"/>
    <col min="3" max="17" width="11.7109375" style="17" customWidth="1"/>
    <col min="18" max="18" width="11.7109375" style="20" customWidth="1"/>
    <col min="19" max="20" width="11.7109375" style="17" customWidth="1"/>
    <col min="21" max="16384" width="11.421875" style="17" customWidth="1"/>
  </cols>
  <sheetData>
    <row r="1" spans="1:20" s="1" customFormat="1" ht="31.5" customHeight="1">
      <c r="A1" s="23"/>
      <c r="B1" s="74" t="s">
        <v>0</v>
      </c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</row>
    <row r="2" spans="1:20" s="2" customFormat="1" ht="18" customHeight="1">
      <c r="A2" s="24"/>
      <c r="B2" s="75" t="s">
        <v>93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</row>
    <row r="3" spans="1:20" s="3" customFormat="1" ht="18.75" customHeight="1">
      <c r="A3" s="23"/>
      <c r="B3" s="76" t="s">
        <v>1</v>
      </c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</row>
    <row r="4" spans="1:20" s="7" customFormat="1" ht="12.75" customHeight="1" thickBot="1">
      <c r="A4" s="25"/>
      <c r="B4" s="4"/>
      <c r="C4" s="5"/>
      <c r="D4" s="6"/>
      <c r="E4" s="5"/>
      <c r="F4" s="5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</row>
    <row r="5" spans="1:20" s="8" customFormat="1" ht="27.75" customHeight="1" thickTop="1">
      <c r="A5" s="57"/>
      <c r="B5" s="66" t="s">
        <v>2</v>
      </c>
      <c r="C5" s="67" t="s">
        <v>3</v>
      </c>
      <c r="D5" s="67" t="s">
        <v>4</v>
      </c>
      <c r="E5" s="67" t="s">
        <v>5</v>
      </c>
      <c r="F5" s="67" t="s">
        <v>84</v>
      </c>
      <c r="G5" s="67" t="s">
        <v>6</v>
      </c>
      <c r="H5" s="67" t="s">
        <v>89</v>
      </c>
      <c r="I5" s="67" t="s">
        <v>7</v>
      </c>
      <c r="J5" s="67" t="s">
        <v>8</v>
      </c>
      <c r="K5" s="67" t="s">
        <v>9</v>
      </c>
      <c r="L5" s="67" t="s">
        <v>86</v>
      </c>
      <c r="M5" s="67" t="s">
        <v>10</v>
      </c>
      <c r="N5" s="67" t="s">
        <v>87</v>
      </c>
      <c r="O5" s="67" t="s">
        <v>11</v>
      </c>
      <c r="P5" s="67" t="s">
        <v>91</v>
      </c>
      <c r="Q5" s="67" t="s">
        <v>12</v>
      </c>
      <c r="R5" s="67" t="s">
        <v>13</v>
      </c>
      <c r="S5" s="67" t="s">
        <v>92</v>
      </c>
      <c r="T5" s="67" t="s">
        <v>14</v>
      </c>
    </row>
    <row r="6" spans="1:20" s="9" customFormat="1" ht="13.5">
      <c r="A6" s="56"/>
      <c r="B6" s="36" t="s">
        <v>15</v>
      </c>
      <c r="C6" s="37">
        <v>45323.25573</v>
      </c>
      <c r="D6" s="37">
        <v>521247.36947000003</v>
      </c>
      <c r="E6" s="37">
        <v>190374.14934</v>
      </c>
      <c r="F6" s="37">
        <v>222482.87062</v>
      </c>
      <c r="G6" s="37">
        <v>23244.21563</v>
      </c>
      <c r="H6" s="37">
        <v>14169771.77089</v>
      </c>
      <c r="I6" s="37">
        <v>790448.1420700001</v>
      </c>
      <c r="J6" s="37">
        <v>5283050.70711</v>
      </c>
      <c r="K6" s="37">
        <v>17393.28588</v>
      </c>
      <c r="L6" s="37">
        <v>2889696.4073400004</v>
      </c>
      <c r="M6" s="37">
        <v>155251.05759</v>
      </c>
      <c r="N6" s="37">
        <v>13506845.910629999</v>
      </c>
      <c r="O6" s="37">
        <v>3232138.33372</v>
      </c>
      <c r="P6" s="37">
        <v>97318.32373999999</v>
      </c>
      <c r="Q6" s="37">
        <v>13672775.67632</v>
      </c>
      <c r="R6" s="37">
        <v>43306.485649999995</v>
      </c>
      <c r="S6" s="37">
        <v>600962.26214</v>
      </c>
      <c r="T6" s="37">
        <v>55461630.223869994</v>
      </c>
    </row>
    <row r="7" spans="1:20" s="9" customFormat="1" ht="13.5">
      <c r="A7" s="57"/>
      <c r="B7" s="38" t="s">
        <v>16</v>
      </c>
      <c r="C7" s="39">
        <v>19646.74526</v>
      </c>
      <c r="D7" s="39">
        <v>328226.99816</v>
      </c>
      <c r="E7" s="39">
        <v>99207.66446</v>
      </c>
      <c r="F7" s="39">
        <v>154408.13817000002</v>
      </c>
      <c r="G7" s="39">
        <v>7729.45167</v>
      </c>
      <c r="H7" s="39">
        <v>13156256.202489998</v>
      </c>
      <c r="I7" s="39">
        <v>513876.00447000004</v>
      </c>
      <c r="J7" s="39">
        <v>4833005.150339999</v>
      </c>
      <c r="K7" s="39">
        <v>6075.4490399999995</v>
      </c>
      <c r="L7" s="39">
        <v>2242614.43366</v>
      </c>
      <c r="M7" s="39">
        <v>120743.38107999999</v>
      </c>
      <c r="N7" s="39">
        <v>11923033.097700002</v>
      </c>
      <c r="O7" s="39">
        <v>2997099.7416000003</v>
      </c>
      <c r="P7" s="39">
        <v>61471.14036</v>
      </c>
      <c r="Q7" s="39">
        <v>11703409.00023</v>
      </c>
      <c r="R7" s="39">
        <v>20449.45925</v>
      </c>
      <c r="S7" s="39">
        <v>564356.3337399999</v>
      </c>
      <c r="T7" s="39">
        <v>48751608.39168</v>
      </c>
    </row>
    <row r="8" spans="1:20" s="9" customFormat="1" ht="13.5">
      <c r="A8" s="56"/>
      <c r="B8" s="40" t="s">
        <v>17</v>
      </c>
      <c r="C8" s="32">
        <v>4015.58831</v>
      </c>
      <c r="D8" s="32">
        <v>119114.89683</v>
      </c>
      <c r="E8" s="32">
        <v>31964.53238</v>
      </c>
      <c r="F8" s="32">
        <v>28654.69829</v>
      </c>
      <c r="G8" s="32">
        <v>1999.82698</v>
      </c>
      <c r="H8" s="32">
        <v>122021.13267</v>
      </c>
      <c r="I8" s="32">
        <v>195935.45615</v>
      </c>
      <c r="J8" s="32">
        <v>572074.31516</v>
      </c>
      <c r="K8" s="32">
        <v>942.55915</v>
      </c>
      <c r="L8" s="32">
        <v>359947.74975</v>
      </c>
      <c r="M8" s="32">
        <v>508.88912</v>
      </c>
      <c r="N8" s="32">
        <v>1203687.87506</v>
      </c>
      <c r="O8" s="32">
        <v>23757.907760000002</v>
      </c>
      <c r="P8" s="32">
        <v>24335.40838</v>
      </c>
      <c r="Q8" s="32">
        <v>1270290.6201199999</v>
      </c>
      <c r="R8" s="32">
        <v>9571.975339999999</v>
      </c>
      <c r="S8" s="32">
        <v>41.501129999999996</v>
      </c>
      <c r="T8" s="32">
        <v>3968864.93258</v>
      </c>
    </row>
    <row r="9" spans="1:20" s="9" customFormat="1" ht="13.5">
      <c r="A9" s="56"/>
      <c r="B9" s="40" t="s">
        <v>18</v>
      </c>
      <c r="C9" s="32">
        <v>0</v>
      </c>
      <c r="D9" s="32">
        <v>190312.19241</v>
      </c>
      <c r="E9" s="32">
        <v>9604.54739</v>
      </c>
      <c r="F9" s="32">
        <v>17663.29093</v>
      </c>
      <c r="G9" s="32">
        <v>0</v>
      </c>
      <c r="H9" s="32">
        <v>2360757.7058699997</v>
      </c>
      <c r="I9" s="32">
        <v>0</v>
      </c>
      <c r="J9" s="32">
        <v>1032940.83454</v>
      </c>
      <c r="K9" s="32">
        <v>0</v>
      </c>
      <c r="L9" s="32">
        <v>1559466.19854</v>
      </c>
      <c r="M9" s="32">
        <v>8195.37027</v>
      </c>
      <c r="N9" s="32">
        <v>4872106.806310001</v>
      </c>
      <c r="O9" s="32">
        <v>795711.91435</v>
      </c>
      <c r="P9" s="32">
        <v>0</v>
      </c>
      <c r="Q9" s="32">
        <v>4390846.41991</v>
      </c>
      <c r="R9" s="32">
        <v>0</v>
      </c>
      <c r="S9" s="32">
        <v>85500.79234999999</v>
      </c>
      <c r="T9" s="32">
        <v>15323106.07287</v>
      </c>
    </row>
    <row r="10" spans="1:20" s="9" customFormat="1" ht="13.5">
      <c r="A10" s="56"/>
      <c r="B10" s="40" t="s">
        <v>19</v>
      </c>
      <c r="C10" s="32">
        <v>0</v>
      </c>
      <c r="D10" s="32">
        <v>0</v>
      </c>
      <c r="E10" s="32">
        <v>0</v>
      </c>
      <c r="F10" s="32">
        <v>102646.05731999999</v>
      </c>
      <c r="G10" s="32">
        <v>0</v>
      </c>
      <c r="H10" s="32">
        <v>10625198.457419999</v>
      </c>
      <c r="I10" s="32">
        <v>0</v>
      </c>
      <c r="J10" s="32">
        <v>3226607.54862</v>
      </c>
      <c r="K10" s="32">
        <v>0</v>
      </c>
      <c r="L10" s="32">
        <v>0</v>
      </c>
      <c r="M10" s="32">
        <v>112039.12169</v>
      </c>
      <c r="N10" s="32">
        <v>5296091.86466</v>
      </c>
      <c r="O10" s="32">
        <v>2170623.99066</v>
      </c>
      <c r="P10" s="32">
        <v>0</v>
      </c>
      <c r="Q10" s="32">
        <v>5204570.77838</v>
      </c>
      <c r="R10" s="32">
        <v>0</v>
      </c>
      <c r="S10" s="32">
        <v>478721.51716999995</v>
      </c>
      <c r="T10" s="32">
        <v>27216499.33592</v>
      </c>
    </row>
    <row r="11" spans="1:20" s="9" customFormat="1" ht="13.5">
      <c r="A11" s="56"/>
      <c r="B11" s="41" t="s">
        <v>20</v>
      </c>
      <c r="C11" s="32">
        <v>0</v>
      </c>
      <c r="D11" s="32">
        <v>0</v>
      </c>
      <c r="E11" s="32">
        <v>0</v>
      </c>
      <c r="F11" s="32">
        <v>0</v>
      </c>
      <c r="G11" s="32">
        <v>0</v>
      </c>
      <c r="H11" s="32">
        <v>28165.39985</v>
      </c>
      <c r="I11" s="32">
        <v>0</v>
      </c>
      <c r="J11" s="32">
        <v>169757.57902</v>
      </c>
      <c r="K11" s="32">
        <v>0</v>
      </c>
      <c r="L11" s="32">
        <v>0</v>
      </c>
      <c r="M11" s="32">
        <v>112039.12169</v>
      </c>
      <c r="N11" s="32">
        <v>680426.30046</v>
      </c>
      <c r="O11" s="32">
        <v>0</v>
      </c>
      <c r="P11" s="32">
        <v>0</v>
      </c>
      <c r="Q11" s="32">
        <v>61828.937979999995</v>
      </c>
      <c r="R11" s="32">
        <v>0</v>
      </c>
      <c r="S11" s="32">
        <v>21427.29509</v>
      </c>
      <c r="T11" s="32">
        <v>1073644.6340899998</v>
      </c>
    </row>
    <row r="12" spans="1:20" s="9" customFormat="1" ht="13.5">
      <c r="A12" s="56"/>
      <c r="B12" s="41" t="s">
        <v>21</v>
      </c>
      <c r="C12" s="32">
        <v>0</v>
      </c>
      <c r="D12" s="32">
        <v>0</v>
      </c>
      <c r="E12" s="32">
        <v>0</v>
      </c>
      <c r="F12" s="32">
        <v>100162.04483</v>
      </c>
      <c r="G12" s="32">
        <v>0</v>
      </c>
      <c r="H12" s="32">
        <v>5530376.489949999</v>
      </c>
      <c r="I12" s="32">
        <v>0</v>
      </c>
      <c r="J12" s="32">
        <v>1846631.30186</v>
      </c>
      <c r="K12" s="32">
        <v>0</v>
      </c>
      <c r="L12" s="32">
        <v>0</v>
      </c>
      <c r="M12" s="32">
        <v>0</v>
      </c>
      <c r="N12" s="32">
        <v>2415597.29338</v>
      </c>
      <c r="O12" s="32">
        <v>1721092.07986</v>
      </c>
      <c r="P12" s="32">
        <v>0</v>
      </c>
      <c r="Q12" s="32">
        <v>2669708.6208099998</v>
      </c>
      <c r="R12" s="32">
        <v>0</v>
      </c>
      <c r="S12" s="32">
        <v>441881.74981999997</v>
      </c>
      <c r="T12" s="32">
        <v>14725449.58051</v>
      </c>
    </row>
    <row r="13" spans="1:20" s="9" customFormat="1" ht="13.5">
      <c r="A13" s="56"/>
      <c r="B13" s="41" t="s">
        <v>22</v>
      </c>
      <c r="C13" s="32">
        <v>0</v>
      </c>
      <c r="D13" s="32">
        <v>0</v>
      </c>
      <c r="E13" s="32">
        <v>0</v>
      </c>
      <c r="F13" s="32">
        <v>2484.01249</v>
      </c>
      <c r="G13" s="32">
        <v>0</v>
      </c>
      <c r="H13" s="32">
        <v>5066656.56762</v>
      </c>
      <c r="I13" s="32">
        <v>0</v>
      </c>
      <c r="J13" s="32">
        <v>1210218.66774</v>
      </c>
      <c r="K13" s="32">
        <v>0</v>
      </c>
      <c r="L13" s="32">
        <v>0</v>
      </c>
      <c r="M13" s="32">
        <v>0</v>
      </c>
      <c r="N13" s="32">
        <v>2200068.27082</v>
      </c>
      <c r="O13" s="32">
        <v>449531.9108</v>
      </c>
      <c r="P13" s="32">
        <v>0</v>
      </c>
      <c r="Q13" s="32">
        <v>2473033.2195900003</v>
      </c>
      <c r="R13" s="32">
        <v>0</v>
      </c>
      <c r="S13" s="32">
        <v>15412.47226</v>
      </c>
      <c r="T13" s="32">
        <v>11417405.121320002</v>
      </c>
    </row>
    <row r="14" spans="1:20" s="9" customFormat="1" ht="13.5">
      <c r="A14" s="56"/>
      <c r="B14" s="42" t="s">
        <v>23</v>
      </c>
      <c r="C14" s="32">
        <v>14646.68195</v>
      </c>
      <c r="D14" s="32">
        <v>18799.90892</v>
      </c>
      <c r="E14" s="32">
        <v>47979.584689999996</v>
      </c>
      <c r="F14" s="32">
        <v>5444.09163</v>
      </c>
      <c r="G14" s="32">
        <v>5729.624690000001</v>
      </c>
      <c r="H14" s="32">
        <v>48278.90653</v>
      </c>
      <c r="I14" s="32">
        <v>316083.04832</v>
      </c>
      <c r="J14" s="32">
        <v>1382.45202</v>
      </c>
      <c r="K14" s="32">
        <v>5132.8898899999995</v>
      </c>
      <c r="L14" s="32">
        <v>321342.98537</v>
      </c>
      <c r="M14" s="32">
        <v>0</v>
      </c>
      <c r="N14" s="32">
        <v>513996.55167</v>
      </c>
      <c r="O14" s="32">
        <v>7005.92883</v>
      </c>
      <c r="P14" s="32">
        <v>37135.73198</v>
      </c>
      <c r="Q14" s="32">
        <v>819646.28182</v>
      </c>
      <c r="R14" s="32">
        <v>10877.48391</v>
      </c>
      <c r="S14" s="32">
        <v>92.52309</v>
      </c>
      <c r="T14" s="32">
        <v>2173574.67531</v>
      </c>
    </row>
    <row r="15" spans="1:20" s="9" customFormat="1" ht="13.5">
      <c r="A15" s="56"/>
      <c r="B15" s="40" t="s">
        <v>24</v>
      </c>
      <c r="C15" s="32">
        <v>984.475</v>
      </c>
      <c r="D15" s="32">
        <v>0</v>
      </c>
      <c r="E15" s="32">
        <v>9659</v>
      </c>
      <c r="F15" s="32">
        <v>0</v>
      </c>
      <c r="G15" s="32">
        <v>0</v>
      </c>
      <c r="H15" s="32">
        <v>0</v>
      </c>
      <c r="I15" s="32">
        <v>1857.5</v>
      </c>
      <c r="J15" s="32">
        <v>0</v>
      </c>
      <c r="K15" s="32">
        <v>0</v>
      </c>
      <c r="L15" s="32">
        <v>1857.5</v>
      </c>
      <c r="M15" s="32">
        <v>0</v>
      </c>
      <c r="N15" s="32">
        <v>37150</v>
      </c>
      <c r="O15" s="32">
        <v>0</v>
      </c>
      <c r="P15" s="32">
        <v>0</v>
      </c>
      <c r="Q15" s="32">
        <v>18054.9</v>
      </c>
      <c r="R15" s="32">
        <v>0</v>
      </c>
      <c r="S15" s="32">
        <v>0</v>
      </c>
      <c r="T15" s="32">
        <v>69563.375</v>
      </c>
    </row>
    <row r="16" spans="1:20" s="33" customFormat="1" ht="13.5">
      <c r="A16" s="56"/>
      <c r="B16" s="38" t="s">
        <v>25</v>
      </c>
      <c r="C16" s="39">
        <v>1886.6143200000001</v>
      </c>
      <c r="D16" s="39">
        <v>16289.10477</v>
      </c>
      <c r="E16" s="39">
        <v>35793.48053</v>
      </c>
      <c r="F16" s="39">
        <v>1665.50694</v>
      </c>
      <c r="G16" s="39">
        <v>1096.3721</v>
      </c>
      <c r="H16" s="39">
        <v>0</v>
      </c>
      <c r="I16" s="39">
        <v>19353.360559999997</v>
      </c>
      <c r="J16" s="39">
        <v>0</v>
      </c>
      <c r="K16" s="39">
        <v>2226.48208</v>
      </c>
      <c r="L16" s="39">
        <v>132514.347</v>
      </c>
      <c r="M16" s="39">
        <v>0</v>
      </c>
      <c r="N16" s="39">
        <v>91971.13732</v>
      </c>
      <c r="O16" s="39">
        <v>0</v>
      </c>
      <c r="P16" s="39">
        <v>10054.22436</v>
      </c>
      <c r="Q16" s="39">
        <v>331002.70298</v>
      </c>
      <c r="R16" s="39">
        <v>102.48632</v>
      </c>
      <c r="S16" s="39">
        <v>3.3241</v>
      </c>
      <c r="T16" s="39">
        <v>643959.14338</v>
      </c>
    </row>
    <row r="17" spans="1:20" s="33" customFormat="1" ht="13.5">
      <c r="A17" s="56"/>
      <c r="B17" s="38" t="s">
        <v>26</v>
      </c>
      <c r="C17" s="39">
        <v>0</v>
      </c>
      <c r="D17" s="39">
        <v>0</v>
      </c>
      <c r="E17" s="39">
        <v>0</v>
      </c>
      <c r="F17" s="39">
        <v>0</v>
      </c>
      <c r="G17" s="39">
        <v>0</v>
      </c>
      <c r="H17" s="39">
        <v>0</v>
      </c>
      <c r="I17" s="39">
        <v>35.42067</v>
      </c>
      <c r="J17" s="39">
        <v>0</v>
      </c>
      <c r="K17" s="39">
        <v>0</v>
      </c>
      <c r="L17" s="39">
        <v>0</v>
      </c>
      <c r="M17" s="39">
        <v>0</v>
      </c>
      <c r="N17" s="39">
        <v>0</v>
      </c>
      <c r="O17" s="39">
        <v>0</v>
      </c>
      <c r="P17" s="39">
        <v>0</v>
      </c>
      <c r="Q17" s="39">
        <v>0</v>
      </c>
      <c r="R17" s="39">
        <v>1.26332</v>
      </c>
      <c r="S17" s="39">
        <v>0</v>
      </c>
      <c r="T17" s="39">
        <v>36.68399</v>
      </c>
    </row>
    <row r="18" spans="1:20" s="33" customFormat="1" ht="13.5">
      <c r="A18" s="56"/>
      <c r="B18" s="38" t="s">
        <v>27</v>
      </c>
      <c r="C18" s="39">
        <v>14256.97017</v>
      </c>
      <c r="D18" s="39">
        <v>130912.04929000001</v>
      </c>
      <c r="E18" s="39">
        <v>41013.33656</v>
      </c>
      <c r="F18" s="39">
        <v>49192.018899999995</v>
      </c>
      <c r="G18" s="39">
        <v>10680.29027</v>
      </c>
      <c r="H18" s="39">
        <v>679607.54368</v>
      </c>
      <c r="I18" s="39">
        <v>190506.1899</v>
      </c>
      <c r="J18" s="39">
        <v>305099.22955</v>
      </c>
      <c r="K18" s="39">
        <v>6734.33686</v>
      </c>
      <c r="L18" s="39">
        <v>368558.86847000004</v>
      </c>
      <c r="M18" s="39">
        <v>25561.24186</v>
      </c>
      <c r="N18" s="39">
        <v>1018544.17385</v>
      </c>
      <c r="O18" s="39">
        <v>127965.53557</v>
      </c>
      <c r="P18" s="39">
        <v>19105.89557</v>
      </c>
      <c r="Q18" s="39">
        <v>1096988.27041</v>
      </c>
      <c r="R18" s="39">
        <v>16332.568220000001</v>
      </c>
      <c r="S18" s="39">
        <v>22972.904440000002</v>
      </c>
      <c r="T18" s="39">
        <v>4124031.42357</v>
      </c>
    </row>
    <row r="19" spans="1:20" s="34" customFormat="1" ht="13.5">
      <c r="A19" s="56"/>
      <c r="B19" s="38" t="s">
        <v>28</v>
      </c>
      <c r="C19" s="39">
        <v>4989.93956</v>
      </c>
      <c r="D19" s="39">
        <v>45819.21725</v>
      </c>
      <c r="E19" s="39">
        <v>14354.66779</v>
      </c>
      <c r="F19" s="39">
        <v>17217.20661</v>
      </c>
      <c r="G19" s="39">
        <v>3738.1015899999998</v>
      </c>
      <c r="H19" s="39">
        <v>333908.02472000004</v>
      </c>
      <c r="I19" s="39">
        <v>66677.16647</v>
      </c>
      <c r="J19" s="39">
        <v>144946.32722</v>
      </c>
      <c r="K19" s="39">
        <v>2357.0179</v>
      </c>
      <c r="L19" s="39">
        <v>145999.35578</v>
      </c>
      <c r="M19" s="39">
        <v>8946.434650000001</v>
      </c>
      <c r="N19" s="39">
        <v>473297.50176</v>
      </c>
      <c r="O19" s="39">
        <v>107073.05655</v>
      </c>
      <c r="P19" s="39">
        <v>6687.063450000001</v>
      </c>
      <c r="Q19" s="39">
        <v>537790.56873</v>
      </c>
      <c r="R19" s="39">
        <v>5716.39888</v>
      </c>
      <c r="S19" s="39">
        <v>13629.699859999999</v>
      </c>
      <c r="T19" s="39">
        <v>1933147.7487700002</v>
      </c>
    </row>
    <row r="20" spans="1:20" s="34" customFormat="1" ht="13.5">
      <c r="A20" s="56"/>
      <c r="B20" s="38" t="s">
        <v>29</v>
      </c>
      <c r="C20" s="39">
        <v>4542.98642</v>
      </c>
      <c r="D20" s="39">
        <v>0</v>
      </c>
      <c r="E20" s="39">
        <v>5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9.40243</v>
      </c>
      <c r="M20" s="39">
        <v>0</v>
      </c>
      <c r="N20" s="39">
        <v>0</v>
      </c>
      <c r="O20" s="39">
        <v>0</v>
      </c>
      <c r="P20" s="39">
        <v>0</v>
      </c>
      <c r="Q20" s="39">
        <v>3585.1339700000003</v>
      </c>
      <c r="R20" s="39">
        <v>704.30966</v>
      </c>
      <c r="S20" s="39">
        <v>0</v>
      </c>
      <c r="T20" s="39">
        <v>8846.832480000001</v>
      </c>
    </row>
    <row r="21" spans="1:20" s="34" customFormat="1" ht="13.5">
      <c r="A21" s="56"/>
      <c r="B21" s="38" t="s">
        <v>30</v>
      </c>
      <c r="C21" s="39">
        <v>0</v>
      </c>
      <c r="D21" s="39">
        <v>0</v>
      </c>
      <c r="E21" s="39">
        <v>0</v>
      </c>
      <c r="F21" s="39">
        <v>0</v>
      </c>
      <c r="G21" s="39">
        <v>0</v>
      </c>
      <c r="H21" s="39">
        <v>0</v>
      </c>
      <c r="I21" s="39">
        <v>0</v>
      </c>
      <c r="J21" s="39">
        <v>0</v>
      </c>
      <c r="K21" s="39">
        <v>0</v>
      </c>
      <c r="L21" s="39">
        <v>0</v>
      </c>
      <c r="M21" s="39">
        <v>0</v>
      </c>
      <c r="N21" s="39">
        <v>0</v>
      </c>
      <c r="O21" s="39">
        <v>0</v>
      </c>
      <c r="P21" s="39">
        <v>0</v>
      </c>
      <c r="Q21" s="39">
        <v>0</v>
      </c>
      <c r="R21" s="39">
        <v>0</v>
      </c>
      <c r="S21" s="39">
        <v>0</v>
      </c>
      <c r="T21" s="39">
        <v>0</v>
      </c>
    </row>
    <row r="22" spans="1:20" s="34" customFormat="1" ht="4.5" customHeight="1">
      <c r="A22" s="56"/>
      <c r="B22" s="38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</row>
    <row r="23" spans="1:20" s="29" customFormat="1" ht="13.5">
      <c r="A23" s="58"/>
      <c r="B23" s="28" t="s">
        <v>31</v>
      </c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</row>
    <row r="24" spans="1:20" s="29" customFormat="1" ht="13.5">
      <c r="A24" s="59"/>
      <c r="B24" s="30" t="s">
        <v>32</v>
      </c>
      <c r="C24" s="31">
        <v>45078.922683799996</v>
      </c>
      <c r="D24" s="31">
        <v>597182.6632482001</v>
      </c>
      <c r="E24" s="31">
        <v>256563.06852</v>
      </c>
      <c r="F24" s="31">
        <v>231456.87706000003</v>
      </c>
      <c r="G24" s="31">
        <v>39895.53122</v>
      </c>
      <c r="H24" s="31">
        <v>14598361.939737102</v>
      </c>
      <c r="I24" s="31">
        <v>832137.3806000001</v>
      </c>
      <c r="J24" s="31">
        <v>5512857.16678</v>
      </c>
      <c r="K24" s="31">
        <v>19478.453931199998</v>
      </c>
      <c r="L24" s="31">
        <v>3100876.1863999995</v>
      </c>
      <c r="M24" s="31">
        <v>207862.49037360004</v>
      </c>
      <c r="N24" s="31">
        <v>14321149.999789989</v>
      </c>
      <c r="O24" s="31">
        <v>3284282.480045601</v>
      </c>
      <c r="P24" s="31">
        <v>102764.06312</v>
      </c>
      <c r="Q24" s="31">
        <v>14997864.939510992</v>
      </c>
      <c r="R24" s="31">
        <v>48977.592934299995</v>
      </c>
      <c r="S24" s="31">
        <v>610373.0942699999</v>
      </c>
      <c r="T24" s="31">
        <v>58807162.850224786</v>
      </c>
    </row>
    <row r="25" spans="1:20" s="11" customFormat="1" ht="13.5">
      <c r="A25" s="60"/>
      <c r="B25" s="35" t="s">
        <v>68</v>
      </c>
      <c r="C25" s="32">
        <v>15314.409258499998</v>
      </c>
      <c r="D25" s="32">
        <v>139324.49249</v>
      </c>
      <c r="E25" s="32">
        <v>113728.04905999998</v>
      </c>
      <c r="F25" s="32">
        <v>91270.72979</v>
      </c>
      <c r="G25" s="32">
        <v>13655.306020000002</v>
      </c>
      <c r="H25" s="32">
        <v>506688.87948710006</v>
      </c>
      <c r="I25" s="32">
        <v>76123.72548999997</v>
      </c>
      <c r="J25" s="32">
        <v>269485.9984299999</v>
      </c>
      <c r="K25" s="32">
        <v>1739.328588</v>
      </c>
      <c r="L25" s="32">
        <v>130305.24591000004</v>
      </c>
      <c r="M25" s="32">
        <v>53622.64304</v>
      </c>
      <c r="N25" s="32">
        <v>599881.8728599998</v>
      </c>
      <c r="O25" s="32">
        <v>88980.375</v>
      </c>
      <c r="P25" s="32">
        <v>45994.35649000001</v>
      </c>
      <c r="Q25" s="32">
        <v>943759.1604771996</v>
      </c>
      <c r="R25" s="32">
        <v>6455.125128499999</v>
      </c>
      <c r="S25" s="32">
        <v>26819.416250000002</v>
      </c>
      <c r="T25" s="32">
        <v>3123149.1137692994</v>
      </c>
    </row>
    <row r="26" spans="1:20" s="11" customFormat="1" ht="13.5">
      <c r="A26" s="60"/>
      <c r="B26" s="35" t="s">
        <v>67</v>
      </c>
      <c r="C26" s="32">
        <v>22416.091658299996</v>
      </c>
      <c r="D26" s="32">
        <v>446875.95349380013</v>
      </c>
      <c r="E26" s="32">
        <v>119261.98462</v>
      </c>
      <c r="F26" s="32">
        <v>125630.33990000002</v>
      </c>
      <c r="G26" s="32">
        <v>20620.350549999996</v>
      </c>
      <c r="H26" s="32">
        <v>12117354.4509901</v>
      </c>
      <c r="I26" s="32">
        <v>451335.19644000026</v>
      </c>
      <c r="J26" s="32">
        <v>4571584.49043</v>
      </c>
      <c r="K26" s="32">
        <v>16850.257944899997</v>
      </c>
      <c r="L26" s="32">
        <v>2145609.1392599996</v>
      </c>
      <c r="M26" s="32">
        <v>91467.08590360003</v>
      </c>
      <c r="N26" s="32">
        <v>11449201.85586999</v>
      </c>
      <c r="O26" s="32">
        <v>2151868.0393000003</v>
      </c>
      <c r="P26" s="32">
        <v>23531.93841</v>
      </c>
      <c r="Q26" s="32">
        <v>11052779.060257992</v>
      </c>
      <c r="R26" s="32">
        <v>36445.6062041</v>
      </c>
      <c r="S26" s="32">
        <v>552293.4462199999</v>
      </c>
      <c r="T26" s="32">
        <v>45395125.28745285</v>
      </c>
    </row>
    <row r="27" spans="1:20" s="11" customFormat="1" ht="13.5">
      <c r="A27" s="60"/>
      <c r="B27" s="35" t="s">
        <v>66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645857.212003</v>
      </c>
      <c r="I27" s="32">
        <v>37403.96376</v>
      </c>
      <c r="J27" s="32">
        <v>146522.22566999999</v>
      </c>
      <c r="K27" s="32">
        <v>0</v>
      </c>
      <c r="L27" s="32">
        <v>22587.90985</v>
      </c>
      <c r="M27" s="32">
        <v>0</v>
      </c>
      <c r="N27" s="32">
        <v>846186.3652399998</v>
      </c>
      <c r="O27" s="32">
        <v>122418.98847000001</v>
      </c>
      <c r="P27" s="32">
        <v>0</v>
      </c>
      <c r="Q27" s="32">
        <v>690028.4158899997</v>
      </c>
      <c r="R27" s="32">
        <v>0</v>
      </c>
      <c r="S27" s="32">
        <v>5507.6276</v>
      </c>
      <c r="T27" s="32">
        <v>2516512.7084830003</v>
      </c>
    </row>
    <row r="28" spans="1:20" s="11" customFormat="1" ht="13.5">
      <c r="A28" s="60"/>
      <c r="B28" s="35" t="s">
        <v>65</v>
      </c>
      <c r="C28" s="32">
        <v>0</v>
      </c>
      <c r="D28" s="32">
        <v>0</v>
      </c>
      <c r="E28" s="32">
        <v>2761.7053300000002</v>
      </c>
      <c r="F28" s="32">
        <v>4909.517220000001</v>
      </c>
      <c r="G28" s="32">
        <v>0</v>
      </c>
      <c r="H28" s="32">
        <v>1306120.5366755007</v>
      </c>
      <c r="I28" s="32">
        <v>80525.60478000002</v>
      </c>
      <c r="J28" s="32">
        <v>452610.99282000016</v>
      </c>
      <c r="K28" s="32">
        <v>0</v>
      </c>
      <c r="L28" s="32">
        <v>333534.30828000006</v>
      </c>
      <c r="M28" s="32">
        <v>0</v>
      </c>
      <c r="N28" s="32">
        <v>742864.9875099998</v>
      </c>
      <c r="O28" s="32">
        <v>912601.5436100004</v>
      </c>
      <c r="P28" s="32">
        <v>0</v>
      </c>
      <c r="Q28" s="32">
        <v>1059403.6111884</v>
      </c>
      <c r="R28" s="32">
        <v>0</v>
      </c>
      <c r="S28" s="32">
        <v>25752.604199999994</v>
      </c>
      <c r="T28" s="32">
        <v>4921085.411613895</v>
      </c>
    </row>
    <row r="29" spans="1:20" s="11" customFormat="1" ht="13.5">
      <c r="A29" s="60"/>
      <c r="B29" s="35" t="s">
        <v>64</v>
      </c>
      <c r="C29" s="32">
        <v>7348.421767</v>
      </c>
      <c r="D29" s="32">
        <v>10982.2172644</v>
      </c>
      <c r="E29" s="32">
        <v>20811.32951</v>
      </c>
      <c r="F29" s="32">
        <v>9646.29015</v>
      </c>
      <c r="G29" s="32">
        <v>5619.874650000001</v>
      </c>
      <c r="H29" s="32">
        <v>22340.860581400004</v>
      </c>
      <c r="I29" s="32">
        <v>183279.09699000002</v>
      </c>
      <c r="J29" s="32">
        <v>67645.56189</v>
      </c>
      <c r="K29" s="32">
        <v>888.8673983</v>
      </c>
      <c r="L29" s="32">
        <v>468839.58310000005</v>
      </c>
      <c r="M29" s="32">
        <v>62772.76143</v>
      </c>
      <c r="N29" s="32">
        <v>683014.91831</v>
      </c>
      <c r="O29" s="32">
        <v>8413.5336656</v>
      </c>
      <c r="P29" s="32">
        <v>33237.76822</v>
      </c>
      <c r="Q29" s="32">
        <v>1251894.6916973998</v>
      </c>
      <c r="R29" s="32">
        <v>6076.8616017</v>
      </c>
      <c r="S29" s="32">
        <v>0</v>
      </c>
      <c r="T29" s="32">
        <v>2842812.6382258004</v>
      </c>
    </row>
    <row r="30" spans="1:20" s="11" customFormat="1" ht="13.5">
      <c r="A30" s="60"/>
      <c r="B30" s="35" t="s">
        <v>63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3469.79314</v>
      </c>
      <c r="J30" s="32">
        <v>5007.897540000001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2">
        <v>0</v>
      </c>
      <c r="R30" s="32">
        <v>0</v>
      </c>
      <c r="S30" s="32">
        <v>0</v>
      </c>
      <c r="T30" s="32">
        <v>8477.69068</v>
      </c>
    </row>
    <row r="31" spans="1:20" s="11" customFormat="1" ht="4.5" customHeight="1">
      <c r="A31" s="60"/>
      <c r="B31" s="35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</row>
    <row r="32" spans="1:20" s="9" customFormat="1" ht="13.5">
      <c r="A32" s="56"/>
      <c r="B32" s="43" t="s">
        <v>33</v>
      </c>
      <c r="C32" s="37">
        <v>-244.33305</v>
      </c>
      <c r="D32" s="37">
        <v>75935.29378</v>
      </c>
      <c r="E32" s="37">
        <v>66188.91918</v>
      </c>
      <c r="F32" s="37">
        <v>8974.00644</v>
      </c>
      <c r="G32" s="37">
        <v>16651.31559</v>
      </c>
      <c r="H32" s="37">
        <v>428590.16885</v>
      </c>
      <c r="I32" s="37">
        <v>41689.23853</v>
      </c>
      <c r="J32" s="37">
        <v>229806.45966999998</v>
      </c>
      <c r="K32" s="37">
        <v>2085.16805</v>
      </c>
      <c r="L32" s="37">
        <v>211179.77906</v>
      </c>
      <c r="M32" s="37">
        <v>52611.43278</v>
      </c>
      <c r="N32" s="37">
        <v>814304.08916</v>
      </c>
      <c r="O32" s="37">
        <v>52144.146329999996</v>
      </c>
      <c r="P32" s="37">
        <v>5445.73938</v>
      </c>
      <c r="Q32" s="37">
        <v>1325089.26319</v>
      </c>
      <c r="R32" s="37">
        <v>5671.10729</v>
      </c>
      <c r="S32" s="37">
        <v>9410.83213</v>
      </c>
      <c r="T32" s="37">
        <v>3345532.62636</v>
      </c>
    </row>
    <row r="33" spans="1:20" s="9" customFormat="1" ht="4.5" customHeight="1">
      <c r="A33" s="56"/>
      <c r="B33" s="54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</row>
    <row r="34" spans="1:20" s="9" customFormat="1" ht="13.5">
      <c r="A34" s="57"/>
      <c r="B34" s="44" t="s">
        <v>34</v>
      </c>
      <c r="C34" s="37">
        <v>2711.464978</v>
      </c>
      <c r="D34" s="37">
        <v>517.68931</v>
      </c>
      <c r="E34" s="37">
        <v>10483.066890000002</v>
      </c>
      <c r="F34" s="37">
        <v>41035.38094999999</v>
      </c>
      <c r="G34" s="37">
        <v>89075.99884000003</v>
      </c>
      <c r="H34" s="37">
        <v>0</v>
      </c>
      <c r="I34" s="37">
        <v>0</v>
      </c>
      <c r="J34" s="37">
        <v>0</v>
      </c>
      <c r="K34" s="37">
        <v>26195.091907300004</v>
      </c>
      <c r="L34" s="37">
        <v>89608.70655</v>
      </c>
      <c r="M34" s="37">
        <v>0</v>
      </c>
      <c r="N34" s="37">
        <v>65173.3017877</v>
      </c>
      <c r="O34" s="37">
        <v>0</v>
      </c>
      <c r="P34" s="37">
        <v>0</v>
      </c>
      <c r="Q34" s="37">
        <v>166323.12372600002</v>
      </c>
      <c r="R34" s="37">
        <v>1021.6853561999999</v>
      </c>
      <c r="S34" s="37">
        <v>0</v>
      </c>
      <c r="T34" s="37">
        <v>492145.51029520005</v>
      </c>
    </row>
    <row r="35" spans="1:20" s="11" customFormat="1" ht="13.5">
      <c r="A35" s="60"/>
      <c r="B35" s="35" t="s">
        <v>68</v>
      </c>
      <c r="C35" s="32">
        <v>2711.464978</v>
      </c>
      <c r="D35" s="32">
        <v>0</v>
      </c>
      <c r="E35" s="32">
        <v>4650.260730000001</v>
      </c>
      <c r="F35" s="32">
        <v>16208.278149999998</v>
      </c>
      <c r="G35" s="32">
        <v>75956.50542000003</v>
      </c>
      <c r="H35" s="32">
        <v>0</v>
      </c>
      <c r="I35" s="32">
        <v>0</v>
      </c>
      <c r="J35" s="32">
        <v>0</v>
      </c>
      <c r="K35" s="32">
        <v>20939.773852000002</v>
      </c>
      <c r="L35" s="32">
        <v>0</v>
      </c>
      <c r="M35" s="32">
        <v>0</v>
      </c>
      <c r="N35" s="32">
        <v>256.93149</v>
      </c>
      <c r="O35" s="32">
        <v>0</v>
      </c>
      <c r="P35" s="32">
        <v>0</v>
      </c>
      <c r="Q35" s="32">
        <v>18603.45582</v>
      </c>
      <c r="R35" s="32">
        <v>-1672.6805300000003</v>
      </c>
      <c r="S35" s="32">
        <v>0</v>
      </c>
      <c r="T35" s="32">
        <v>137653.98991000003</v>
      </c>
    </row>
    <row r="36" spans="1:20" s="11" customFormat="1" ht="13.5">
      <c r="A36" s="60"/>
      <c r="B36" s="35" t="s">
        <v>67</v>
      </c>
      <c r="C36" s="32">
        <v>0</v>
      </c>
      <c r="D36" s="32">
        <v>517.68931</v>
      </c>
      <c r="E36" s="32">
        <v>5832.80616</v>
      </c>
      <c r="F36" s="32">
        <v>129.5239</v>
      </c>
      <c r="G36" s="32">
        <v>13119.492619999999</v>
      </c>
      <c r="H36" s="32">
        <v>0</v>
      </c>
      <c r="I36" s="32">
        <v>0</v>
      </c>
      <c r="J36" s="32">
        <v>0</v>
      </c>
      <c r="K36" s="32">
        <v>5255.3180553</v>
      </c>
      <c r="L36" s="32">
        <v>0</v>
      </c>
      <c r="M36" s="32">
        <v>0</v>
      </c>
      <c r="N36" s="32">
        <v>0</v>
      </c>
      <c r="O36" s="32">
        <v>0</v>
      </c>
      <c r="P36" s="32">
        <v>0</v>
      </c>
      <c r="Q36" s="32">
        <v>0</v>
      </c>
      <c r="R36" s="32">
        <v>2694.3658862</v>
      </c>
      <c r="S36" s="32">
        <v>0</v>
      </c>
      <c r="T36" s="32">
        <v>27549.195931500002</v>
      </c>
    </row>
    <row r="37" spans="1:20" s="11" customFormat="1" ht="13.5">
      <c r="A37" s="60"/>
      <c r="B37" s="35" t="s">
        <v>66</v>
      </c>
      <c r="C37" s="32">
        <v>0</v>
      </c>
      <c r="D37" s="32">
        <v>0</v>
      </c>
      <c r="E37" s="32">
        <v>0</v>
      </c>
      <c r="F37" s="32">
        <v>0</v>
      </c>
      <c r="G37" s="32">
        <v>0</v>
      </c>
      <c r="H37" s="32">
        <v>0</v>
      </c>
      <c r="I37" s="32">
        <v>0</v>
      </c>
      <c r="J37" s="32">
        <v>0</v>
      </c>
      <c r="K37" s="32">
        <v>0</v>
      </c>
      <c r="L37" s="32">
        <v>0</v>
      </c>
      <c r="M37" s="32">
        <v>0</v>
      </c>
      <c r="N37" s="32">
        <v>0</v>
      </c>
      <c r="O37" s="32">
        <v>0</v>
      </c>
      <c r="P37" s="32">
        <v>0</v>
      </c>
      <c r="Q37" s="32">
        <v>0</v>
      </c>
      <c r="R37" s="32">
        <v>0</v>
      </c>
      <c r="S37" s="32">
        <v>0</v>
      </c>
      <c r="T37" s="32">
        <v>0</v>
      </c>
    </row>
    <row r="38" spans="1:20" s="11" customFormat="1" ht="13.5">
      <c r="A38" s="60"/>
      <c r="B38" s="35" t="s">
        <v>65</v>
      </c>
      <c r="C38" s="32">
        <v>0</v>
      </c>
      <c r="D38" s="32">
        <v>0</v>
      </c>
      <c r="E38" s="32">
        <v>0</v>
      </c>
      <c r="F38" s="32">
        <v>0</v>
      </c>
      <c r="G38" s="32">
        <v>0</v>
      </c>
      <c r="H38" s="32">
        <v>0</v>
      </c>
      <c r="I38" s="32">
        <v>0</v>
      </c>
      <c r="J38" s="32">
        <v>0</v>
      </c>
      <c r="K38" s="32">
        <v>0</v>
      </c>
      <c r="L38" s="32">
        <v>0</v>
      </c>
      <c r="M38" s="32">
        <v>0</v>
      </c>
      <c r="N38" s="32">
        <v>0</v>
      </c>
      <c r="O38" s="32">
        <v>0</v>
      </c>
      <c r="P38" s="32">
        <v>0</v>
      </c>
      <c r="Q38" s="32">
        <v>0</v>
      </c>
      <c r="R38" s="32">
        <v>0</v>
      </c>
      <c r="S38" s="32">
        <v>0</v>
      </c>
      <c r="T38" s="32">
        <v>0</v>
      </c>
    </row>
    <row r="39" spans="1:20" s="11" customFormat="1" ht="13.5">
      <c r="A39" s="60"/>
      <c r="B39" s="35" t="s">
        <v>64</v>
      </c>
      <c r="C39" s="32">
        <v>0</v>
      </c>
      <c r="D39" s="32">
        <v>0</v>
      </c>
      <c r="E39" s="32">
        <v>0</v>
      </c>
      <c r="F39" s="32">
        <v>24697.578899999997</v>
      </c>
      <c r="G39" s="32">
        <v>0.0008</v>
      </c>
      <c r="H39" s="32">
        <v>0</v>
      </c>
      <c r="I39" s="32">
        <v>0</v>
      </c>
      <c r="J39" s="32">
        <v>0</v>
      </c>
      <c r="K39" s="32">
        <v>0</v>
      </c>
      <c r="L39" s="32">
        <v>89608.70655</v>
      </c>
      <c r="M39" s="32">
        <v>0</v>
      </c>
      <c r="N39" s="32">
        <v>64916.3702977</v>
      </c>
      <c r="O39" s="32">
        <v>0</v>
      </c>
      <c r="P39" s="32">
        <v>0</v>
      </c>
      <c r="Q39" s="32">
        <v>147719.66790600002</v>
      </c>
      <c r="R39" s="32">
        <v>0</v>
      </c>
      <c r="S39" s="32">
        <v>0</v>
      </c>
      <c r="T39" s="32">
        <v>326942.3244537</v>
      </c>
    </row>
    <row r="40" spans="1:20" s="11" customFormat="1" ht="13.5">
      <c r="A40" s="60"/>
      <c r="B40" s="35" t="s">
        <v>63</v>
      </c>
      <c r="C40" s="32">
        <v>0</v>
      </c>
      <c r="D40" s="32">
        <v>0</v>
      </c>
      <c r="E40" s="32">
        <v>0</v>
      </c>
      <c r="F40" s="32">
        <v>0</v>
      </c>
      <c r="G40" s="32">
        <v>0</v>
      </c>
      <c r="H40" s="32">
        <v>0</v>
      </c>
      <c r="I40" s="32">
        <v>0</v>
      </c>
      <c r="J40" s="32">
        <v>0</v>
      </c>
      <c r="K40" s="32">
        <v>0</v>
      </c>
      <c r="L40" s="32">
        <v>0</v>
      </c>
      <c r="M40" s="32">
        <v>0</v>
      </c>
      <c r="N40" s="32">
        <v>0</v>
      </c>
      <c r="O40" s="32">
        <v>0</v>
      </c>
      <c r="P40" s="32">
        <v>0</v>
      </c>
      <c r="Q40" s="32">
        <v>0</v>
      </c>
      <c r="R40" s="32">
        <v>0</v>
      </c>
      <c r="S40" s="32">
        <v>0</v>
      </c>
      <c r="T40" s="32">
        <v>0</v>
      </c>
    </row>
    <row r="41" spans="1:20" s="11" customFormat="1" ht="4.5" customHeight="1">
      <c r="A41" s="60"/>
      <c r="B41" s="35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</row>
    <row r="42" spans="1:20" s="9" customFormat="1" ht="13.5">
      <c r="A42" s="61"/>
      <c r="B42" s="36" t="s">
        <v>35</v>
      </c>
      <c r="C42" s="37">
        <v>0</v>
      </c>
      <c r="D42" s="37">
        <v>220.8147288</v>
      </c>
      <c r="E42" s="37">
        <v>0</v>
      </c>
      <c r="F42" s="37">
        <v>0</v>
      </c>
      <c r="G42" s="37">
        <v>0</v>
      </c>
      <c r="H42" s="37">
        <v>264537.3786393</v>
      </c>
      <c r="I42" s="37">
        <v>398143.57759</v>
      </c>
      <c r="J42" s="37">
        <v>166781.2591</v>
      </c>
      <c r="K42" s="37">
        <v>0</v>
      </c>
      <c r="L42" s="37">
        <v>22172.79759</v>
      </c>
      <c r="M42" s="37">
        <v>2441.10394</v>
      </c>
      <c r="N42" s="37">
        <v>708255.181</v>
      </c>
      <c r="O42" s="37">
        <v>22669.49492</v>
      </c>
      <c r="P42" s="37">
        <v>0</v>
      </c>
      <c r="Q42" s="37">
        <v>326510.967465</v>
      </c>
      <c r="R42" s="37">
        <v>984.7391296999999</v>
      </c>
      <c r="S42" s="37">
        <v>2170.7848300000005</v>
      </c>
      <c r="T42" s="37">
        <v>1914888.0989328006</v>
      </c>
    </row>
    <row r="43" spans="1:20" s="11" customFormat="1" ht="13.5">
      <c r="A43" s="60"/>
      <c r="B43" s="35" t="s">
        <v>46</v>
      </c>
      <c r="C43" s="32">
        <v>0</v>
      </c>
      <c r="D43" s="32">
        <v>220.8147288</v>
      </c>
      <c r="E43" s="32">
        <v>0</v>
      </c>
      <c r="F43" s="32">
        <v>0</v>
      </c>
      <c r="G43" s="32">
        <v>0</v>
      </c>
      <c r="H43" s="32">
        <v>0</v>
      </c>
      <c r="I43" s="32">
        <v>98.00679999999998</v>
      </c>
      <c r="J43" s="32">
        <v>4.5644</v>
      </c>
      <c r="K43" s="32">
        <v>0</v>
      </c>
      <c r="L43" s="32">
        <v>168.58188</v>
      </c>
      <c r="M43" s="32">
        <v>0</v>
      </c>
      <c r="N43" s="32">
        <v>0</v>
      </c>
      <c r="O43" s="32">
        <v>0</v>
      </c>
      <c r="P43" s="32">
        <v>0</v>
      </c>
      <c r="Q43" s="32">
        <v>0</v>
      </c>
      <c r="R43" s="32">
        <v>-1.5</v>
      </c>
      <c r="S43" s="32">
        <v>0</v>
      </c>
      <c r="T43" s="32">
        <v>490.4678088</v>
      </c>
    </row>
    <row r="44" spans="1:20" s="11" customFormat="1" ht="13.5">
      <c r="A44" s="60"/>
      <c r="B44" s="35" t="s">
        <v>41</v>
      </c>
      <c r="C44" s="32">
        <v>0</v>
      </c>
      <c r="D44" s="32">
        <v>0</v>
      </c>
      <c r="E44" s="32">
        <v>0</v>
      </c>
      <c r="F44" s="32">
        <v>0</v>
      </c>
      <c r="G44" s="32">
        <v>0</v>
      </c>
      <c r="H44" s="32">
        <v>46273.9073018</v>
      </c>
      <c r="I44" s="32">
        <v>0</v>
      </c>
      <c r="J44" s="32">
        <v>0</v>
      </c>
      <c r="K44" s="32">
        <v>0</v>
      </c>
      <c r="L44" s="32">
        <v>0</v>
      </c>
      <c r="M44" s="32">
        <v>2441.10394</v>
      </c>
      <c r="N44" s="32">
        <v>13909.09051</v>
      </c>
      <c r="O44" s="32">
        <v>0</v>
      </c>
      <c r="P44" s="32">
        <v>0</v>
      </c>
      <c r="Q44" s="32">
        <v>0</v>
      </c>
      <c r="R44" s="32">
        <v>986.2391296999999</v>
      </c>
      <c r="S44" s="32">
        <v>1085.4805700000002</v>
      </c>
      <c r="T44" s="32">
        <v>64695.821451500015</v>
      </c>
    </row>
    <row r="45" spans="1:20" s="11" customFormat="1" ht="13.5">
      <c r="A45" s="60"/>
      <c r="B45" s="35" t="s">
        <v>42</v>
      </c>
      <c r="C45" s="32">
        <v>0</v>
      </c>
      <c r="D45" s="32">
        <v>0</v>
      </c>
      <c r="E45" s="32">
        <v>0</v>
      </c>
      <c r="F45" s="32">
        <v>0</v>
      </c>
      <c r="G45" s="32">
        <v>0</v>
      </c>
      <c r="H45" s="32">
        <v>114848.75139000002</v>
      </c>
      <c r="I45" s="32">
        <v>397397.06587000005</v>
      </c>
      <c r="J45" s="32">
        <v>150262.95929</v>
      </c>
      <c r="K45" s="32">
        <v>0</v>
      </c>
      <c r="L45" s="32">
        <v>587.64788</v>
      </c>
      <c r="M45" s="32">
        <v>0</v>
      </c>
      <c r="N45" s="32">
        <v>687620.63873</v>
      </c>
      <c r="O45" s="32">
        <v>0</v>
      </c>
      <c r="P45" s="32">
        <v>0</v>
      </c>
      <c r="Q45" s="32">
        <v>326510.967457</v>
      </c>
      <c r="R45" s="32">
        <v>0</v>
      </c>
      <c r="S45" s="32">
        <v>1085.30426</v>
      </c>
      <c r="T45" s="32">
        <v>1678313.3348770004</v>
      </c>
    </row>
    <row r="46" spans="1:20" s="11" customFormat="1" ht="13.5">
      <c r="A46" s="60"/>
      <c r="B46" s="35" t="s">
        <v>43</v>
      </c>
      <c r="C46" s="32">
        <v>0</v>
      </c>
      <c r="D46" s="32">
        <v>0</v>
      </c>
      <c r="E46" s="32">
        <v>0</v>
      </c>
      <c r="F46" s="32">
        <v>0</v>
      </c>
      <c r="G46" s="32">
        <v>0</v>
      </c>
      <c r="H46" s="32">
        <v>103414.71994750001</v>
      </c>
      <c r="I46" s="32">
        <v>648.5049200000001</v>
      </c>
      <c r="J46" s="32">
        <v>16513.73541</v>
      </c>
      <c r="K46" s="32">
        <v>0</v>
      </c>
      <c r="L46" s="32">
        <v>21416.56783</v>
      </c>
      <c r="M46" s="32">
        <v>0</v>
      </c>
      <c r="N46" s="32">
        <v>6725.45176</v>
      </c>
      <c r="O46" s="32">
        <v>22669.49492</v>
      </c>
      <c r="P46" s="32">
        <v>0</v>
      </c>
      <c r="Q46" s="32">
        <v>8E-06</v>
      </c>
      <c r="R46" s="32">
        <v>0</v>
      </c>
      <c r="S46" s="32">
        <v>0</v>
      </c>
      <c r="T46" s="32">
        <v>171388.47479550002</v>
      </c>
    </row>
    <row r="47" spans="1:20" s="11" customFormat="1" ht="13.5">
      <c r="A47" s="60"/>
      <c r="B47" s="35" t="s">
        <v>40</v>
      </c>
      <c r="C47" s="32">
        <v>0</v>
      </c>
      <c r="D47" s="32">
        <v>0</v>
      </c>
      <c r="E47" s="32">
        <v>0</v>
      </c>
      <c r="F47" s="32">
        <v>0</v>
      </c>
      <c r="G47" s="32">
        <v>0</v>
      </c>
      <c r="H47" s="32">
        <v>0</v>
      </c>
      <c r="I47" s="32">
        <v>0</v>
      </c>
      <c r="J47" s="32">
        <v>0</v>
      </c>
      <c r="K47" s="32">
        <v>0</v>
      </c>
      <c r="L47" s="32">
        <v>0</v>
      </c>
      <c r="M47" s="32">
        <v>0</v>
      </c>
      <c r="N47" s="32">
        <v>0</v>
      </c>
      <c r="O47" s="32">
        <v>0</v>
      </c>
      <c r="P47" s="32">
        <v>0</v>
      </c>
      <c r="Q47" s="32">
        <v>0</v>
      </c>
      <c r="R47" s="32">
        <v>0</v>
      </c>
      <c r="S47" s="32">
        <v>0</v>
      </c>
      <c r="T47" s="32">
        <v>0</v>
      </c>
    </row>
    <row r="48" spans="1:20" s="11" customFormat="1" ht="13.5">
      <c r="A48" s="60"/>
      <c r="B48" s="35" t="s">
        <v>44</v>
      </c>
      <c r="C48" s="32">
        <v>0</v>
      </c>
      <c r="D48" s="32">
        <v>0</v>
      </c>
      <c r="E48" s="32">
        <v>0</v>
      </c>
      <c r="F48" s="32">
        <v>0</v>
      </c>
      <c r="G48" s="32">
        <v>0</v>
      </c>
      <c r="H48" s="32">
        <v>0</v>
      </c>
      <c r="I48" s="32">
        <v>0</v>
      </c>
      <c r="J48" s="32">
        <v>0</v>
      </c>
      <c r="K48" s="32">
        <v>0</v>
      </c>
      <c r="L48" s="32">
        <v>0</v>
      </c>
      <c r="M48" s="32">
        <v>0</v>
      </c>
      <c r="N48" s="32">
        <v>0</v>
      </c>
      <c r="O48" s="32">
        <v>0</v>
      </c>
      <c r="P48" s="32">
        <v>0</v>
      </c>
      <c r="Q48" s="32">
        <v>0</v>
      </c>
      <c r="R48" s="32">
        <v>0</v>
      </c>
      <c r="S48" s="32">
        <v>0</v>
      </c>
      <c r="T48" s="32">
        <v>0</v>
      </c>
    </row>
    <row r="49" spans="1:20" s="11" customFormat="1" ht="4.5" customHeight="1">
      <c r="A49" s="60"/>
      <c r="B49" s="35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</row>
    <row r="50" spans="1:20" s="13" customFormat="1" ht="14.25" thickBot="1">
      <c r="A50" s="62"/>
      <c r="B50" s="45" t="s">
        <v>36</v>
      </c>
      <c r="C50" s="46">
        <v>2711.464978</v>
      </c>
      <c r="D50" s="46">
        <v>738.5040388</v>
      </c>
      <c r="E50" s="46">
        <v>10483.066890000002</v>
      </c>
      <c r="F50" s="46">
        <v>41035.38094999999</v>
      </c>
      <c r="G50" s="46">
        <v>89075.99884000003</v>
      </c>
      <c r="H50" s="46">
        <v>264537.3786393</v>
      </c>
      <c r="I50" s="46">
        <v>398143.57759</v>
      </c>
      <c r="J50" s="46">
        <v>166781.2591</v>
      </c>
      <c r="K50" s="46">
        <v>26195.091907300004</v>
      </c>
      <c r="L50" s="46">
        <v>111781.50414</v>
      </c>
      <c r="M50" s="46">
        <v>2441.10394</v>
      </c>
      <c r="N50" s="46">
        <v>773428.4827877</v>
      </c>
      <c r="O50" s="46">
        <v>22669.49492</v>
      </c>
      <c r="P50" s="46">
        <v>0</v>
      </c>
      <c r="Q50" s="46">
        <v>492834.091191</v>
      </c>
      <c r="R50" s="46">
        <v>2006.4244858999998</v>
      </c>
      <c r="S50" s="46">
        <v>2170.7848300000005</v>
      </c>
      <c r="T50" s="46">
        <v>2407033.6092280005</v>
      </c>
    </row>
    <row r="51" spans="1:20" s="9" customFormat="1" ht="4.5" customHeight="1" thickTop="1">
      <c r="A51" s="57"/>
      <c r="B51" s="14"/>
      <c r="C51" s="15"/>
      <c r="D51" s="15"/>
      <c r="E51" s="15"/>
      <c r="F51" s="15"/>
      <c r="G51" s="14"/>
      <c r="H51" s="14"/>
      <c r="I51" s="14"/>
      <c r="J51" s="15"/>
      <c r="K51" s="14"/>
      <c r="L51" s="14"/>
      <c r="M51" s="14"/>
      <c r="N51" s="14"/>
      <c r="O51" s="14"/>
      <c r="P51" s="14"/>
      <c r="Q51" s="15"/>
      <c r="R51" s="14"/>
      <c r="S51" s="14"/>
      <c r="T51" s="14"/>
    </row>
    <row r="52" spans="1:20" s="13" customFormat="1" ht="13.5">
      <c r="A52" s="26"/>
      <c r="B52" s="73" t="s">
        <v>45</v>
      </c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</row>
    <row r="53" spans="1:20" s="13" customFormat="1" ht="13.5">
      <c r="A53" s="26"/>
      <c r="B53" s="73" t="s">
        <v>48</v>
      </c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</row>
    <row r="54" spans="1:20" s="13" customFormat="1" ht="13.5">
      <c r="A54" s="26"/>
      <c r="B54" s="64" t="s">
        <v>47</v>
      </c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</row>
    <row r="55" spans="1:20" s="13" customFormat="1" ht="13.5">
      <c r="A55" s="26"/>
      <c r="B55" s="64" t="s">
        <v>52</v>
      </c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</row>
    <row r="56" spans="1:20" s="13" customFormat="1" ht="13.5">
      <c r="A56" s="26"/>
      <c r="B56" s="64" t="s">
        <v>54</v>
      </c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</row>
    <row r="57" spans="1:20" s="13" customFormat="1" ht="13.5">
      <c r="A57" s="26"/>
      <c r="B57" s="64" t="s">
        <v>53</v>
      </c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</row>
    <row r="58" spans="1:20" s="13" customFormat="1" ht="13.5">
      <c r="A58" s="26"/>
      <c r="B58" s="64" t="s">
        <v>55</v>
      </c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</row>
    <row r="59" spans="1:20" s="13" customFormat="1" ht="13.5">
      <c r="A59" s="26"/>
      <c r="B59" s="64" t="s">
        <v>56</v>
      </c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</row>
    <row r="60" spans="1:20" s="13" customFormat="1" ht="13.5">
      <c r="A60" s="26"/>
      <c r="B60" s="64" t="s">
        <v>82</v>
      </c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</row>
    <row r="61" spans="1:20" s="13" customFormat="1" ht="13.5">
      <c r="A61" s="26"/>
      <c r="B61" s="64" t="s">
        <v>57</v>
      </c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</row>
    <row r="62" spans="1:20" s="13" customFormat="1" ht="13.5">
      <c r="A62" s="26"/>
      <c r="B62" s="64" t="s">
        <v>58</v>
      </c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</row>
    <row r="63" spans="1:20" s="50" customFormat="1" ht="13.5">
      <c r="A63" s="49"/>
      <c r="B63" s="64" t="s">
        <v>59</v>
      </c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</row>
    <row r="64" spans="1:20" s="50" customFormat="1" ht="13.5">
      <c r="A64" s="49"/>
      <c r="B64" s="64" t="s">
        <v>60</v>
      </c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</row>
    <row r="65" spans="1:20" s="50" customFormat="1" ht="13.5">
      <c r="A65" s="49"/>
      <c r="B65" s="64" t="s">
        <v>61</v>
      </c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</row>
    <row r="66" ht="13.5">
      <c r="B66" s="64" t="s">
        <v>62</v>
      </c>
    </row>
  </sheetData>
  <sheetProtection/>
  <mergeCells count="3">
    <mergeCell ref="B1:T1"/>
    <mergeCell ref="B2:T2"/>
    <mergeCell ref="B3:T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9"/>
  <sheetViews>
    <sheetView zoomScale="90" zoomScaleNormal="90" zoomScalePageLayoutView="0" workbookViewId="0" topLeftCell="A1">
      <selection activeCell="A1" sqref="A1"/>
    </sheetView>
  </sheetViews>
  <sheetFormatPr defaultColWidth="11.421875" defaultRowHeight="15"/>
  <cols>
    <col min="1" max="1" width="3.7109375" style="72" customWidth="1"/>
    <col min="2" max="2" width="50.140625" style="17" customWidth="1"/>
    <col min="3" max="16" width="11.7109375" style="17" customWidth="1"/>
    <col min="17" max="16384" width="11.421875" style="17" customWidth="1"/>
  </cols>
  <sheetData>
    <row r="1" spans="1:16" s="1" customFormat="1" ht="35.25">
      <c r="A1" s="68"/>
      <c r="B1" s="74" t="s">
        <v>37</v>
      </c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</row>
    <row r="2" spans="1:16" s="2" customFormat="1" ht="18" customHeight="1">
      <c r="A2" s="69"/>
      <c r="B2" s="75" t="str">
        <f>'P032'!B2:T2</f>
        <v>Al 30 de abril del 2023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</row>
    <row r="3" spans="1:16" s="3" customFormat="1" ht="18.75" customHeight="1">
      <c r="A3" s="69"/>
      <c r="B3" s="76" t="s">
        <v>1</v>
      </c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</row>
    <row r="4" spans="1:16" s="7" customFormat="1" ht="13.5" customHeight="1" thickBot="1">
      <c r="A4" s="69"/>
      <c r="B4" s="4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6"/>
    </row>
    <row r="5" spans="1:16" s="19" customFormat="1" ht="30" thickTop="1">
      <c r="A5" s="70"/>
      <c r="B5" s="66" t="s">
        <v>2</v>
      </c>
      <c r="C5" s="67" t="s">
        <v>3</v>
      </c>
      <c r="D5" s="67" t="s">
        <v>4</v>
      </c>
      <c r="E5" s="67" t="s">
        <v>5</v>
      </c>
      <c r="F5" s="67" t="s">
        <v>84</v>
      </c>
      <c r="G5" s="67" t="s">
        <v>6</v>
      </c>
      <c r="H5" s="67" t="s">
        <v>85</v>
      </c>
      <c r="I5" s="67" t="s">
        <v>7</v>
      </c>
      <c r="J5" s="67" t="s">
        <v>9</v>
      </c>
      <c r="K5" s="67" t="s">
        <v>86</v>
      </c>
      <c r="L5" s="67" t="s">
        <v>87</v>
      </c>
      <c r="M5" s="67" t="s">
        <v>88</v>
      </c>
      <c r="N5" s="67" t="s">
        <v>12</v>
      </c>
      <c r="O5" s="67" t="s">
        <v>13</v>
      </c>
      <c r="P5" s="67" t="s">
        <v>14</v>
      </c>
    </row>
    <row r="6" spans="1:16" s="9" customFormat="1" ht="13.5">
      <c r="A6" s="71"/>
      <c r="B6" s="51" t="s">
        <v>15</v>
      </c>
      <c r="C6" s="37">
        <v>45323.25573</v>
      </c>
      <c r="D6" s="37">
        <v>84729.90090000001</v>
      </c>
      <c r="E6" s="37">
        <v>167731.79463999998</v>
      </c>
      <c r="F6" s="37">
        <v>12598.388369999999</v>
      </c>
      <c r="G6" s="37">
        <v>23244.21563</v>
      </c>
      <c r="H6" s="37">
        <v>55093.36046</v>
      </c>
      <c r="I6" s="37">
        <v>790448.1420700001</v>
      </c>
      <c r="J6" s="37">
        <v>17393.28588</v>
      </c>
      <c r="K6" s="37">
        <v>921863.59485</v>
      </c>
      <c r="L6" s="37">
        <v>1568058.1631</v>
      </c>
      <c r="M6" s="37">
        <v>97318.32373999999</v>
      </c>
      <c r="N6" s="37">
        <v>2478271.41535</v>
      </c>
      <c r="O6" s="37">
        <v>43306.485649999995</v>
      </c>
      <c r="P6" s="37">
        <v>6305380.32637</v>
      </c>
    </row>
    <row r="7" spans="1:16" s="33" customFormat="1" ht="13.5">
      <c r="A7" s="71"/>
      <c r="B7" s="38" t="s">
        <v>16</v>
      </c>
      <c r="C7" s="39">
        <v>19646.74526</v>
      </c>
      <c r="D7" s="39">
        <v>37502.2906</v>
      </c>
      <c r="E7" s="39">
        <v>80420.19064</v>
      </c>
      <c r="F7" s="39">
        <v>7984.2661800000005</v>
      </c>
      <c r="G7" s="39">
        <v>7729.45167</v>
      </c>
      <c r="H7" s="39">
        <v>37540.67435</v>
      </c>
      <c r="I7" s="39">
        <v>513876.00447000004</v>
      </c>
      <c r="J7" s="39">
        <v>6075.4490399999995</v>
      </c>
      <c r="K7" s="39">
        <v>515588.84450000006</v>
      </c>
      <c r="L7" s="39">
        <v>1005064.5952699999</v>
      </c>
      <c r="M7" s="39">
        <v>61471.14036</v>
      </c>
      <c r="N7" s="39">
        <v>1440570.42154</v>
      </c>
      <c r="O7" s="39">
        <v>20449.45925</v>
      </c>
      <c r="P7" s="39">
        <v>3753919.53313</v>
      </c>
    </row>
    <row r="8" spans="1:16" s="9" customFormat="1" ht="13.5">
      <c r="A8" s="70"/>
      <c r="B8" s="40" t="s">
        <v>17</v>
      </c>
      <c r="C8" s="32">
        <v>4015.58831</v>
      </c>
      <c r="D8" s="32">
        <v>18702.38168</v>
      </c>
      <c r="E8" s="32">
        <v>22781.60595</v>
      </c>
      <c r="F8" s="32">
        <v>5196.87004</v>
      </c>
      <c r="G8" s="32">
        <v>1999.82698</v>
      </c>
      <c r="H8" s="32">
        <v>10866.76417</v>
      </c>
      <c r="I8" s="32">
        <v>195935.45615</v>
      </c>
      <c r="J8" s="32">
        <v>942.55915</v>
      </c>
      <c r="K8" s="32">
        <v>192993.22827000002</v>
      </c>
      <c r="L8" s="32">
        <v>364380.25869</v>
      </c>
      <c r="M8" s="32">
        <v>24335.40838</v>
      </c>
      <c r="N8" s="32">
        <v>583922.06456</v>
      </c>
      <c r="O8" s="32">
        <v>9571.975339999999</v>
      </c>
      <c r="P8" s="32">
        <v>1435643.98767</v>
      </c>
    </row>
    <row r="9" spans="1:16" s="9" customFormat="1" ht="13.5">
      <c r="A9" s="71"/>
      <c r="B9" s="40" t="s">
        <v>18</v>
      </c>
      <c r="C9" s="32">
        <v>0</v>
      </c>
      <c r="D9" s="32">
        <v>0</v>
      </c>
      <c r="E9" s="32">
        <v>0</v>
      </c>
      <c r="F9" s="32">
        <v>0</v>
      </c>
      <c r="G9" s="32">
        <v>0</v>
      </c>
      <c r="H9" s="32">
        <v>0</v>
      </c>
      <c r="I9" s="32">
        <v>0</v>
      </c>
      <c r="J9" s="32">
        <v>0</v>
      </c>
      <c r="K9" s="32">
        <v>0</v>
      </c>
      <c r="L9" s="32">
        <v>89537.78491</v>
      </c>
      <c r="M9" s="32">
        <v>0</v>
      </c>
      <c r="N9" s="32">
        <v>18947.17516</v>
      </c>
      <c r="O9" s="32">
        <v>0</v>
      </c>
      <c r="P9" s="32">
        <v>108484.96007</v>
      </c>
    </row>
    <row r="10" spans="1:16" s="9" customFormat="1" ht="13.5">
      <c r="A10" s="71"/>
      <c r="B10" s="40" t="s">
        <v>23</v>
      </c>
      <c r="C10" s="32">
        <v>14646.68195</v>
      </c>
      <c r="D10" s="32">
        <v>18799.90892</v>
      </c>
      <c r="E10" s="32">
        <v>47979.584689999996</v>
      </c>
      <c r="F10" s="32">
        <v>2787.3961400000003</v>
      </c>
      <c r="G10" s="32">
        <v>5729.624690000001</v>
      </c>
      <c r="H10" s="32">
        <v>26673.91018</v>
      </c>
      <c r="I10" s="32">
        <v>316083.04832</v>
      </c>
      <c r="J10" s="32">
        <v>5132.8898899999995</v>
      </c>
      <c r="K10" s="32">
        <v>320738.11623000004</v>
      </c>
      <c r="L10" s="32">
        <v>513996.55167</v>
      </c>
      <c r="M10" s="32">
        <v>37135.73198</v>
      </c>
      <c r="N10" s="32">
        <v>819646.28182</v>
      </c>
      <c r="O10" s="32">
        <v>10877.48391</v>
      </c>
      <c r="P10" s="32">
        <v>2140227.21039</v>
      </c>
    </row>
    <row r="11" spans="1:16" s="9" customFormat="1" ht="13.5">
      <c r="A11" s="70"/>
      <c r="B11" s="40" t="s">
        <v>24</v>
      </c>
      <c r="C11" s="32">
        <v>984.475</v>
      </c>
      <c r="D11" s="32">
        <v>0</v>
      </c>
      <c r="E11" s="32">
        <v>9659</v>
      </c>
      <c r="F11" s="32">
        <v>0</v>
      </c>
      <c r="G11" s="32">
        <v>0</v>
      </c>
      <c r="H11" s="32">
        <v>0</v>
      </c>
      <c r="I11" s="32">
        <v>1857.5</v>
      </c>
      <c r="J11" s="32">
        <v>0</v>
      </c>
      <c r="K11" s="32">
        <v>1857.5</v>
      </c>
      <c r="L11" s="32">
        <v>37150</v>
      </c>
      <c r="M11" s="32">
        <v>0</v>
      </c>
      <c r="N11" s="32">
        <v>18054.9</v>
      </c>
      <c r="O11" s="32">
        <v>0</v>
      </c>
      <c r="P11" s="32">
        <v>69563.375</v>
      </c>
    </row>
    <row r="12" spans="1:16" s="33" customFormat="1" ht="13.5">
      <c r="A12" s="71"/>
      <c r="B12" s="38" t="s">
        <v>25</v>
      </c>
      <c r="C12" s="39">
        <v>1886.6143200000001</v>
      </c>
      <c r="D12" s="39">
        <v>16289.10477</v>
      </c>
      <c r="E12" s="39">
        <v>35793.48053</v>
      </c>
      <c r="F12" s="39">
        <v>342.50777</v>
      </c>
      <c r="G12" s="39">
        <v>1096.3721</v>
      </c>
      <c r="H12" s="39">
        <v>0</v>
      </c>
      <c r="I12" s="39">
        <v>19353.360559999997</v>
      </c>
      <c r="J12" s="39">
        <v>2226.48208</v>
      </c>
      <c r="K12" s="39">
        <v>132514.347</v>
      </c>
      <c r="L12" s="39">
        <v>91971.13732</v>
      </c>
      <c r="M12" s="39">
        <v>10054.22436</v>
      </c>
      <c r="N12" s="39">
        <v>331002.70298</v>
      </c>
      <c r="O12" s="39">
        <v>102.48632</v>
      </c>
      <c r="P12" s="39">
        <v>642632.8201100001</v>
      </c>
    </row>
    <row r="13" spans="1:16" s="33" customFormat="1" ht="13.5">
      <c r="A13" s="71"/>
      <c r="B13" s="52" t="s">
        <v>26</v>
      </c>
      <c r="C13" s="39">
        <v>0</v>
      </c>
      <c r="D13" s="39">
        <v>0</v>
      </c>
      <c r="E13" s="39">
        <v>0</v>
      </c>
      <c r="F13" s="39">
        <v>0</v>
      </c>
      <c r="G13" s="39">
        <v>0</v>
      </c>
      <c r="H13" s="39">
        <v>0</v>
      </c>
      <c r="I13" s="39">
        <v>35.42067</v>
      </c>
      <c r="J13" s="39">
        <v>0</v>
      </c>
      <c r="K13" s="39">
        <v>0</v>
      </c>
      <c r="L13" s="39">
        <v>0</v>
      </c>
      <c r="M13" s="39">
        <v>0</v>
      </c>
      <c r="N13" s="39">
        <v>0</v>
      </c>
      <c r="O13" s="39">
        <v>1.26332</v>
      </c>
      <c r="P13" s="39">
        <v>36.68399</v>
      </c>
    </row>
    <row r="14" spans="1:16" s="34" customFormat="1" ht="13.5">
      <c r="A14" s="70"/>
      <c r="B14" s="52" t="s">
        <v>27</v>
      </c>
      <c r="C14" s="39">
        <v>14256.97017</v>
      </c>
      <c r="D14" s="39">
        <v>22917.4115</v>
      </c>
      <c r="E14" s="39">
        <v>38157.86924</v>
      </c>
      <c r="F14" s="39">
        <v>3164.15883</v>
      </c>
      <c r="G14" s="39">
        <v>10680.29027</v>
      </c>
      <c r="H14" s="39">
        <v>13001.989710000002</v>
      </c>
      <c r="I14" s="39">
        <v>190506.1899</v>
      </c>
      <c r="J14" s="39">
        <v>6734.33686</v>
      </c>
      <c r="K14" s="39">
        <v>202778.51919999998</v>
      </c>
      <c r="L14" s="39">
        <v>348905.50408</v>
      </c>
      <c r="M14" s="39">
        <v>19105.89557</v>
      </c>
      <c r="N14" s="39">
        <v>516348.53091000003</v>
      </c>
      <c r="O14" s="39">
        <v>16332.568220000001</v>
      </c>
      <c r="P14" s="39">
        <v>1402890.2344600002</v>
      </c>
    </row>
    <row r="15" spans="1:16" s="33" customFormat="1" ht="13.5">
      <c r="A15" s="71"/>
      <c r="B15" s="38" t="s">
        <v>28</v>
      </c>
      <c r="C15" s="39">
        <v>4989.93956</v>
      </c>
      <c r="D15" s="39">
        <v>8021.09403</v>
      </c>
      <c r="E15" s="39">
        <v>13355.25423</v>
      </c>
      <c r="F15" s="39">
        <v>1107.45559</v>
      </c>
      <c r="G15" s="39">
        <v>3738.1015899999998</v>
      </c>
      <c r="H15" s="39">
        <v>4550.696400000001</v>
      </c>
      <c r="I15" s="39">
        <v>66677.16647</v>
      </c>
      <c r="J15" s="39">
        <v>2357.0179</v>
      </c>
      <c r="K15" s="39">
        <v>70972.48172</v>
      </c>
      <c r="L15" s="39">
        <v>122116.92643</v>
      </c>
      <c r="M15" s="39">
        <v>6687.063450000001</v>
      </c>
      <c r="N15" s="39">
        <v>186764.62595</v>
      </c>
      <c r="O15" s="39">
        <v>5716.39888</v>
      </c>
      <c r="P15" s="39">
        <v>497054.22219999996</v>
      </c>
    </row>
    <row r="16" spans="1:16" s="33" customFormat="1" ht="13.5">
      <c r="A16" s="71"/>
      <c r="B16" s="52" t="s">
        <v>29</v>
      </c>
      <c r="C16" s="39">
        <v>4542.98642</v>
      </c>
      <c r="D16" s="39">
        <v>0</v>
      </c>
      <c r="E16" s="39">
        <v>5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9.40243</v>
      </c>
      <c r="L16" s="39">
        <v>0</v>
      </c>
      <c r="M16" s="39">
        <v>0</v>
      </c>
      <c r="N16" s="39">
        <v>3585.1339700000003</v>
      </c>
      <c r="O16" s="39">
        <v>704.30966</v>
      </c>
      <c r="P16" s="39">
        <v>8846.832480000001</v>
      </c>
    </row>
    <row r="17" spans="1:16" s="33" customFormat="1" ht="13.5">
      <c r="A17" s="70"/>
      <c r="B17" s="38" t="s">
        <v>30</v>
      </c>
      <c r="C17" s="39">
        <v>0</v>
      </c>
      <c r="D17" s="39">
        <v>0</v>
      </c>
      <c r="E17" s="39">
        <v>0</v>
      </c>
      <c r="F17" s="39">
        <v>0</v>
      </c>
      <c r="G17" s="39">
        <v>0</v>
      </c>
      <c r="H17" s="39">
        <v>0</v>
      </c>
      <c r="I17" s="39">
        <v>0</v>
      </c>
      <c r="J17" s="39">
        <v>0</v>
      </c>
      <c r="K17" s="39">
        <v>0</v>
      </c>
      <c r="L17" s="39">
        <v>0</v>
      </c>
      <c r="M17" s="39">
        <v>0</v>
      </c>
      <c r="N17" s="39">
        <v>0</v>
      </c>
      <c r="O17" s="39">
        <v>0</v>
      </c>
      <c r="P17" s="39">
        <v>0</v>
      </c>
    </row>
    <row r="18" spans="1:16" s="33" customFormat="1" ht="4.5" customHeight="1">
      <c r="A18" s="71"/>
      <c r="B18" s="38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</row>
    <row r="19" spans="1:16" s="29" customFormat="1" ht="13.5">
      <c r="A19" s="71"/>
      <c r="B19" s="28" t="s">
        <v>31</v>
      </c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</row>
    <row r="20" spans="1:16" s="29" customFormat="1" ht="13.5">
      <c r="A20" s="70"/>
      <c r="B20" s="30" t="s">
        <v>32</v>
      </c>
      <c r="C20" s="31">
        <v>45078.922683799996</v>
      </c>
      <c r="D20" s="31">
        <v>114845.36514910003</v>
      </c>
      <c r="E20" s="31">
        <v>217790.19925</v>
      </c>
      <c r="F20" s="31">
        <v>13393.433640000003</v>
      </c>
      <c r="G20" s="31">
        <v>39895.53122</v>
      </c>
      <c r="H20" s="31">
        <v>55554.59554</v>
      </c>
      <c r="I20" s="31">
        <v>832137.3806000001</v>
      </c>
      <c r="J20" s="31">
        <v>19478.453931199998</v>
      </c>
      <c r="K20" s="31">
        <v>1066836.55239</v>
      </c>
      <c r="L20" s="31">
        <v>1717592.1420099998</v>
      </c>
      <c r="M20" s="31">
        <v>102764.06312</v>
      </c>
      <c r="N20" s="31">
        <v>3235211.6346170004</v>
      </c>
      <c r="O20" s="31">
        <v>48977.592934299995</v>
      </c>
      <c r="P20" s="31">
        <v>7509555.8670854</v>
      </c>
    </row>
    <row r="21" spans="1:16" s="11" customFormat="1" ht="13.5">
      <c r="A21" s="71"/>
      <c r="B21" s="35" t="s">
        <v>80</v>
      </c>
      <c r="C21" s="32">
        <v>15314.409258499998</v>
      </c>
      <c r="D21" s="32">
        <v>19692.97168</v>
      </c>
      <c r="E21" s="32">
        <v>98488.70663000002</v>
      </c>
      <c r="F21" s="32">
        <v>9369.432600000002</v>
      </c>
      <c r="G21" s="32">
        <v>13655.306020000002</v>
      </c>
      <c r="H21" s="32">
        <v>10327.906050000001</v>
      </c>
      <c r="I21" s="32">
        <v>76123.72548999997</v>
      </c>
      <c r="J21" s="32">
        <v>1739.328588</v>
      </c>
      <c r="K21" s="32">
        <v>103342.99865999998</v>
      </c>
      <c r="L21" s="32">
        <v>101366.30493</v>
      </c>
      <c r="M21" s="32">
        <v>45994.356490000006</v>
      </c>
      <c r="N21" s="32">
        <v>380721.0931246998</v>
      </c>
      <c r="O21" s="32">
        <v>6455.125128499999</v>
      </c>
      <c r="P21" s="32">
        <v>882591.6646496999</v>
      </c>
    </row>
    <row r="22" spans="1:16" s="11" customFormat="1" ht="13.5">
      <c r="A22" s="71"/>
      <c r="B22" s="35" t="s">
        <v>79</v>
      </c>
      <c r="C22" s="32">
        <v>22416.091658299996</v>
      </c>
      <c r="D22" s="32">
        <v>84170.17620470004</v>
      </c>
      <c r="E22" s="32">
        <v>98779.24288</v>
      </c>
      <c r="F22" s="32">
        <v>4024.00104</v>
      </c>
      <c r="G22" s="32">
        <v>20620.350549999996</v>
      </c>
      <c r="H22" s="32">
        <v>19471.7871</v>
      </c>
      <c r="I22" s="32">
        <v>451335.19644000026</v>
      </c>
      <c r="J22" s="32">
        <v>16850.257944899997</v>
      </c>
      <c r="K22" s="32">
        <v>437213.53422</v>
      </c>
      <c r="L22" s="32">
        <v>1018050.0721699999</v>
      </c>
      <c r="M22" s="32">
        <v>23531.93841</v>
      </c>
      <c r="N22" s="32">
        <v>1125137.9736100005</v>
      </c>
      <c r="O22" s="32">
        <v>36445.6062041</v>
      </c>
      <c r="P22" s="32">
        <v>3358046.2284319955</v>
      </c>
    </row>
    <row r="23" spans="1:16" s="11" customFormat="1" ht="13.5">
      <c r="A23" s="70"/>
      <c r="B23" s="35" t="s">
        <v>78</v>
      </c>
      <c r="C23" s="32">
        <v>0</v>
      </c>
      <c r="D23" s="32">
        <v>0</v>
      </c>
      <c r="E23" s="32">
        <v>0</v>
      </c>
      <c r="F23" s="32">
        <v>0</v>
      </c>
      <c r="G23" s="32">
        <v>0</v>
      </c>
      <c r="H23" s="32">
        <v>16816.37581</v>
      </c>
      <c r="I23" s="32">
        <v>37403.96376</v>
      </c>
      <c r="J23" s="32">
        <v>0</v>
      </c>
      <c r="K23" s="32">
        <v>578.2779300000001</v>
      </c>
      <c r="L23" s="32">
        <v>0</v>
      </c>
      <c r="M23" s="32">
        <v>0</v>
      </c>
      <c r="N23" s="32">
        <v>259325.16325999997</v>
      </c>
      <c r="O23" s="32">
        <v>0</v>
      </c>
      <c r="P23" s="32">
        <v>314123.78076</v>
      </c>
    </row>
    <row r="24" spans="1:16" s="11" customFormat="1" ht="13.5">
      <c r="A24" s="71"/>
      <c r="B24" s="35" t="s">
        <v>77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80525.60478000002</v>
      </c>
      <c r="J24" s="32">
        <v>0</v>
      </c>
      <c r="K24" s="32">
        <v>68316.17</v>
      </c>
      <c r="L24" s="32">
        <v>90781.27132999999</v>
      </c>
      <c r="M24" s="32">
        <v>0</v>
      </c>
      <c r="N24" s="32">
        <v>326008.7989472</v>
      </c>
      <c r="O24" s="32">
        <v>0</v>
      </c>
      <c r="P24" s="32">
        <v>565631.8450571998</v>
      </c>
    </row>
    <row r="25" spans="1:16" s="11" customFormat="1" ht="13.5">
      <c r="A25" s="71"/>
      <c r="B25" s="35" t="s">
        <v>76</v>
      </c>
      <c r="C25" s="32">
        <v>7348.421767</v>
      </c>
      <c r="D25" s="32">
        <v>10982.2172644</v>
      </c>
      <c r="E25" s="32">
        <v>20522.24974</v>
      </c>
      <c r="F25" s="32">
        <v>0</v>
      </c>
      <c r="G25" s="32">
        <v>5619.874650000001</v>
      </c>
      <c r="H25" s="32">
        <v>8938.52658</v>
      </c>
      <c r="I25" s="32">
        <v>183279.09699000002</v>
      </c>
      <c r="J25" s="32">
        <v>888.8673983</v>
      </c>
      <c r="K25" s="32">
        <v>457385.57158000005</v>
      </c>
      <c r="L25" s="32">
        <v>507394.49357999995</v>
      </c>
      <c r="M25" s="32">
        <v>33237.76822</v>
      </c>
      <c r="N25" s="32">
        <v>1144018.6056751</v>
      </c>
      <c r="O25" s="32">
        <v>6076.8616017</v>
      </c>
      <c r="P25" s="32">
        <v>2385692.5550465</v>
      </c>
    </row>
    <row r="26" spans="1:16" s="11" customFormat="1" ht="13.5">
      <c r="A26" s="70"/>
      <c r="B26" s="35" t="s">
        <v>75</v>
      </c>
      <c r="C26" s="32">
        <v>0</v>
      </c>
      <c r="D26" s="32">
        <v>0</v>
      </c>
      <c r="E26" s="32">
        <v>0</v>
      </c>
      <c r="F26" s="32">
        <v>0</v>
      </c>
      <c r="G26" s="32">
        <v>0</v>
      </c>
      <c r="H26" s="32">
        <v>0</v>
      </c>
      <c r="I26" s="32">
        <v>3469.79314</v>
      </c>
      <c r="J26" s="32">
        <v>0</v>
      </c>
      <c r="K26" s="32">
        <v>0</v>
      </c>
      <c r="L26" s="32">
        <v>0</v>
      </c>
      <c r="M26" s="32">
        <v>0</v>
      </c>
      <c r="N26" s="32">
        <v>0</v>
      </c>
      <c r="O26" s="32">
        <v>0</v>
      </c>
      <c r="P26" s="32">
        <v>3469.79314</v>
      </c>
    </row>
    <row r="27" spans="1:16" s="11" customFormat="1" ht="4.5" customHeight="1">
      <c r="A27" s="71"/>
      <c r="B27" s="35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</row>
    <row r="28" spans="1:16" s="9" customFormat="1" ht="13.5">
      <c r="A28" s="71"/>
      <c r="B28" s="43" t="s">
        <v>33</v>
      </c>
      <c r="C28" s="37">
        <v>-244.33305</v>
      </c>
      <c r="D28" s="37">
        <v>30115.46425</v>
      </c>
      <c r="E28" s="37">
        <v>50058.40461</v>
      </c>
      <c r="F28" s="37">
        <v>795.0452700000001</v>
      </c>
      <c r="G28" s="37">
        <v>16651.31559</v>
      </c>
      <c r="H28" s="37">
        <v>461.23508000000004</v>
      </c>
      <c r="I28" s="37">
        <v>41689.23853</v>
      </c>
      <c r="J28" s="37">
        <v>2085.16805</v>
      </c>
      <c r="K28" s="37">
        <v>144972.95754</v>
      </c>
      <c r="L28" s="37">
        <v>149533.97891</v>
      </c>
      <c r="M28" s="37">
        <v>5445.73938</v>
      </c>
      <c r="N28" s="37">
        <v>756940.21927</v>
      </c>
      <c r="O28" s="37">
        <v>5671.10729</v>
      </c>
      <c r="P28" s="37">
        <v>1204175.54072</v>
      </c>
    </row>
    <row r="29" spans="1:16" s="9" customFormat="1" ht="4.5" customHeight="1">
      <c r="A29" s="70"/>
      <c r="B29" s="30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</row>
    <row r="30" spans="1:16" s="11" customFormat="1" ht="13.5">
      <c r="A30" s="71"/>
      <c r="B30" s="44" t="s">
        <v>34</v>
      </c>
      <c r="C30" s="31">
        <v>2711.464978</v>
      </c>
      <c r="D30" s="31">
        <v>517.68931</v>
      </c>
      <c r="E30" s="31">
        <v>4517.87108</v>
      </c>
      <c r="F30" s="31">
        <v>16079.756599999997</v>
      </c>
      <c r="G30" s="31">
        <v>89075.99884000003</v>
      </c>
      <c r="H30" s="31">
        <v>0</v>
      </c>
      <c r="I30" s="31">
        <v>0</v>
      </c>
      <c r="J30" s="31">
        <v>26195.091907300004</v>
      </c>
      <c r="K30" s="31">
        <v>86263.30748999999</v>
      </c>
      <c r="L30" s="31">
        <v>63640.1596282</v>
      </c>
      <c r="M30" s="31">
        <v>0</v>
      </c>
      <c r="N30" s="31">
        <v>141101.470886</v>
      </c>
      <c r="O30" s="31">
        <v>1021.6853561999999</v>
      </c>
      <c r="P30" s="31">
        <v>431124.49607570004</v>
      </c>
    </row>
    <row r="31" spans="1:16" s="11" customFormat="1" ht="13.5">
      <c r="A31" s="71"/>
      <c r="B31" s="35" t="s">
        <v>80</v>
      </c>
      <c r="C31" s="32">
        <v>2711.464978</v>
      </c>
      <c r="D31" s="32">
        <v>0</v>
      </c>
      <c r="E31" s="32">
        <v>782.9683100000001</v>
      </c>
      <c r="F31" s="32">
        <v>15950.232699999997</v>
      </c>
      <c r="G31" s="32">
        <v>75956.50542000003</v>
      </c>
      <c r="H31" s="32">
        <v>0</v>
      </c>
      <c r="I31" s="32">
        <v>0</v>
      </c>
      <c r="J31" s="32">
        <v>20939.773852000002</v>
      </c>
      <c r="K31" s="32">
        <v>0</v>
      </c>
      <c r="L31" s="32">
        <v>0</v>
      </c>
      <c r="M31" s="32">
        <v>0</v>
      </c>
      <c r="N31" s="32">
        <v>0</v>
      </c>
      <c r="O31" s="32">
        <v>-1672.6805300000003</v>
      </c>
      <c r="P31" s="32">
        <v>114668.26473000002</v>
      </c>
    </row>
    <row r="32" spans="1:16" s="11" customFormat="1" ht="13.5">
      <c r="A32" s="70"/>
      <c r="B32" s="35" t="s">
        <v>79</v>
      </c>
      <c r="C32" s="32">
        <v>0</v>
      </c>
      <c r="D32" s="32">
        <v>517.68931</v>
      </c>
      <c r="E32" s="32">
        <v>3734.90277</v>
      </c>
      <c r="F32" s="32">
        <v>129.5239</v>
      </c>
      <c r="G32" s="32">
        <v>13119.492619999999</v>
      </c>
      <c r="H32" s="32">
        <v>0</v>
      </c>
      <c r="I32" s="32">
        <v>0</v>
      </c>
      <c r="J32" s="32">
        <v>5255.3180553</v>
      </c>
      <c r="K32" s="32">
        <v>0</v>
      </c>
      <c r="L32" s="32">
        <v>0</v>
      </c>
      <c r="M32" s="32">
        <v>0</v>
      </c>
      <c r="N32" s="32">
        <v>0</v>
      </c>
      <c r="O32" s="32">
        <v>2694.3658862</v>
      </c>
      <c r="P32" s="32">
        <v>25451.292541500003</v>
      </c>
    </row>
    <row r="33" spans="1:16" s="11" customFormat="1" ht="13.5">
      <c r="A33" s="71"/>
      <c r="B33" s="35" t="s">
        <v>78</v>
      </c>
      <c r="C33" s="32">
        <v>0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32">
        <v>0</v>
      </c>
      <c r="L33" s="32">
        <v>0</v>
      </c>
      <c r="M33" s="32">
        <v>0</v>
      </c>
      <c r="N33" s="32">
        <v>0</v>
      </c>
      <c r="O33" s="32">
        <v>0</v>
      </c>
      <c r="P33" s="32">
        <v>0</v>
      </c>
    </row>
    <row r="34" spans="1:16" s="11" customFormat="1" ht="13.5">
      <c r="A34" s="71"/>
      <c r="B34" s="35" t="s">
        <v>77</v>
      </c>
      <c r="C34" s="32">
        <v>0</v>
      </c>
      <c r="D34" s="32">
        <v>0</v>
      </c>
      <c r="E34" s="32">
        <v>0</v>
      </c>
      <c r="F34" s="32">
        <v>0</v>
      </c>
      <c r="G34" s="32">
        <v>0</v>
      </c>
      <c r="H34" s="32">
        <v>0</v>
      </c>
      <c r="I34" s="32">
        <v>0</v>
      </c>
      <c r="J34" s="32">
        <v>0</v>
      </c>
      <c r="K34" s="32">
        <v>0</v>
      </c>
      <c r="L34" s="32">
        <v>0</v>
      </c>
      <c r="M34" s="32">
        <v>0</v>
      </c>
      <c r="N34" s="32">
        <v>0</v>
      </c>
      <c r="O34" s="32">
        <v>0</v>
      </c>
      <c r="P34" s="32">
        <v>0</v>
      </c>
    </row>
    <row r="35" spans="1:16" s="11" customFormat="1" ht="13.5">
      <c r="A35" s="70"/>
      <c r="B35" s="35" t="s">
        <v>76</v>
      </c>
      <c r="C35" s="32">
        <v>0</v>
      </c>
      <c r="D35" s="32">
        <v>0</v>
      </c>
      <c r="E35" s="32">
        <v>0</v>
      </c>
      <c r="F35" s="32">
        <v>0</v>
      </c>
      <c r="G35" s="32">
        <v>0.0008</v>
      </c>
      <c r="H35" s="32">
        <v>0</v>
      </c>
      <c r="I35" s="32">
        <v>0</v>
      </c>
      <c r="J35" s="32">
        <v>0</v>
      </c>
      <c r="K35" s="32">
        <v>86263.30748999999</v>
      </c>
      <c r="L35" s="32">
        <v>63640.1596282</v>
      </c>
      <c r="M35" s="32">
        <v>0</v>
      </c>
      <c r="N35" s="32">
        <v>141101.470886</v>
      </c>
      <c r="O35" s="32">
        <v>0</v>
      </c>
      <c r="P35" s="32">
        <v>291004.9388042</v>
      </c>
    </row>
    <row r="36" spans="1:16" s="11" customFormat="1" ht="13.5">
      <c r="A36" s="71"/>
      <c r="B36" s="35" t="s">
        <v>75</v>
      </c>
      <c r="C36" s="32">
        <v>0</v>
      </c>
      <c r="D36" s="32">
        <v>0</v>
      </c>
      <c r="E36" s="32">
        <v>0</v>
      </c>
      <c r="F36" s="32">
        <v>0</v>
      </c>
      <c r="G36" s="32">
        <v>0</v>
      </c>
      <c r="H36" s="32">
        <v>0</v>
      </c>
      <c r="I36" s="32">
        <v>0</v>
      </c>
      <c r="J36" s="32">
        <v>0</v>
      </c>
      <c r="K36" s="32">
        <v>0</v>
      </c>
      <c r="L36" s="32">
        <v>0</v>
      </c>
      <c r="M36" s="32">
        <v>0</v>
      </c>
      <c r="N36" s="32">
        <v>0</v>
      </c>
      <c r="O36" s="32">
        <v>0</v>
      </c>
      <c r="P36" s="32">
        <v>0</v>
      </c>
    </row>
    <row r="37" spans="1:16" s="11" customFormat="1" ht="4.5" customHeight="1">
      <c r="A37" s="71"/>
      <c r="B37" s="35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</row>
    <row r="38" spans="1:16" s="11" customFormat="1" ht="13.5">
      <c r="A38" s="70"/>
      <c r="B38" s="36" t="s">
        <v>35</v>
      </c>
      <c r="C38" s="37">
        <v>0</v>
      </c>
      <c r="D38" s="37">
        <v>220.8147288</v>
      </c>
      <c r="E38" s="37">
        <v>0</v>
      </c>
      <c r="F38" s="37">
        <v>0</v>
      </c>
      <c r="G38" s="37">
        <v>0</v>
      </c>
      <c r="H38" s="37">
        <v>0</v>
      </c>
      <c r="I38" s="37">
        <v>398143.57759</v>
      </c>
      <c r="J38" s="37">
        <v>0</v>
      </c>
      <c r="K38" s="37">
        <v>1406.4684</v>
      </c>
      <c r="L38" s="37">
        <v>675846.6473600001</v>
      </c>
      <c r="M38" s="37">
        <v>0</v>
      </c>
      <c r="N38" s="37">
        <v>281943.93277799996</v>
      </c>
      <c r="O38" s="37">
        <v>984.7391296999999</v>
      </c>
      <c r="P38" s="37">
        <v>1358546.1799865002</v>
      </c>
    </row>
    <row r="39" spans="1:16" s="11" customFormat="1" ht="13.5">
      <c r="A39" s="71"/>
      <c r="B39" s="35" t="s">
        <v>46</v>
      </c>
      <c r="C39" s="32">
        <v>0</v>
      </c>
      <c r="D39" s="32">
        <v>220.8147288</v>
      </c>
      <c r="E39" s="32">
        <v>0</v>
      </c>
      <c r="F39" s="32">
        <v>0</v>
      </c>
      <c r="G39" s="32">
        <v>0</v>
      </c>
      <c r="H39" s="32">
        <v>0</v>
      </c>
      <c r="I39" s="32">
        <v>98.00679999999998</v>
      </c>
      <c r="J39" s="32">
        <v>0</v>
      </c>
      <c r="K39" s="32">
        <v>0</v>
      </c>
      <c r="L39" s="32">
        <v>0</v>
      </c>
      <c r="M39" s="32">
        <v>0</v>
      </c>
      <c r="N39" s="32">
        <v>0</v>
      </c>
      <c r="O39" s="32">
        <v>-1.5</v>
      </c>
      <c r="P39" s="32">
        <v>317.32152879999995</v>
      </c>
    </row>
    <row r="40" spans="1:16" s="11" customFormat="1" ht="13.5">
      <c r="A40" s="71"/>
      <c r="B40" s="35" t="s">
        <v>41</v>
      </c>
      <c r="C40" s="32">
        <v>0</v>
      </c>
      <c r="D40" s="32">
        <v>0</v>
      </c>
      <c r="E40" s="32">
        <v>0</v>
      </c>
      <c r="F40" s="32">
        <v>0</v>
      </c>
      <c r="G40" s="32">
        <v>0</v>
      </c>
      <c r="H40" s="32">
        <v>0</v>
      </c>
      <c r="I40" s="32">
        <v>0</v>
      </c>
      <c r="J40" s="32">
        <v>0</v>
      </c>
      <c r="K40" s="32">
        <v>0</v>
      </c>
      <c r="L40" s="32">
        <v>2867.77174</v>
      </c>
      <c r="M40" s="32">
        <v>0</v>
      </c>
      <c r="N40" s="32">
        <v>0</v>
      </c>
      <c r="O40" s="32">
        <v>986.2391296999999</v>
      </c>
      <c r="P40" s="32">
        <v>3854.0108697</v>
      </c>
    </row>
    <row r="41" spans="1:16" s="11" customFormat="1" ht="13.5">
      <c r="A41" s="70"/>
      <c r="B41" s="35" t="s">
        <v>42</v>
      </c>
      <c r="C41" s="32">
        <v>0</v>
      </c>
      <c r="D41" s="32">
        <v>0</v>
      </c>
      <c r="E41" s="32">
        <v>0</v>
      </c>
      <c r="F41" s="32">
        <v>0</v>
      </c>
      <c r="G41" s="32">
        <v>0</v>
      </c>
      <c r="H41" s="32">
        <v>0</v>
      </c>
      <c r="I41" s="32">
        <v>397397.06587000005</v>
      </c>
      <c r="J41" s="32">
        <v>0</v>
      </c>
      <c r="K41" s="32">
        <v>508.70841</v>
      </c>
      <c r="L41" s="32">
        <v>670594.66888</v>
      </c>
      <c r="M41" s="32">
        <v>0</v>
      </c>
      <c r="N41" s="32">
        <v>281943.93276999996</v>
      </c>
      <c r="O41" s="32">
        <v>0</v>
      </c>
      <c r="P41" s="32">
        <v>1350444.37593</v>
      </c>
    </row>
    <row r="42" spans="1:16" s="11" customFormat="1" ht="13.5">
      <c r="A42" s="71"/>
      <c r="B42" s="35" t="s">
        <v>43</v>
      </c>
      <c r="C42" s="32">
        <v>0</v>
      </c>
      <c r="D42" s="32">
        <v>0</v>
      </c>
      <c r="E42" s="32">
        <v>0</v>
      </c>
      <c r="F42" s="32">
        <v>0</v>
      </c>
      <c r="G42" s="32">
        <v>0</v>
      </c>
      <c r="H42" s="32">
        <v>0</v>
      </c>
      <c r="I42" s="32">
        <v>648.5049200000001</v>
      </c>
      <c r="J42" s="32">
        <v>0</v>
      </c>
      <c r="K42" s="32">
        <v>897.75999</v>
      </c>
      <c r="L42" s="32">
        <v>2384.2067399999996</v>
      </c>
      <c r="M42" s="32">
        <v>0</v>
      </c>
      <c r="N42" s="32">
        <v>8E-06</v>
      </c>
      <c r="O42" s="32">
        <v>0</v>
      </c>
      <c r="P42" s="32">
        <v>3930.471658</v>
      </c>
    </row>
    <row r="43" spans="1:16" s="11" customFormat="1" ht="13.5">
      <c r="A43" s="71"/>
      <c r="B43" s="35" t="s">
        <v>40</v>
      </c>
      <c r="C43" s="32">
        <v>0</v>
      </c>
      <c r="D43" s="32">
        <v>0</v>
      </c>
      <c r="E43" s="32">
        <v>0</v>
      </c>
      <c r="F43" s="32">
        <v>0</v>
      </c>
      <c r="G43" s="32">
        <v>0</v>
      </c>
      <c r="H43" s="32">
        <v>0</v>
      </c>
      <c r="I43" s="32">
        <v>0</v>
      </c>
      <c r="J43" s="32">
        <v>0</v>
      </c>
      <c r="K43" s="32">
        <v>0</v>
      </c>
      <c r="L43" s="32">
        <v>0</v>
      </c>
      <c r="M43" s="32">
        <v>0</v>
      </c>
      <c r="N43" s="32">
        <v>0</v>
      </c>
      <c r="O43" s="32">
        <v>0</v>
      </c>
      <c r="P43" s="32">
        <v>0</v>
      </c>
    </row>
    <row r="44" spans="1:16" s="11" customFormat="1" ht="13.5">
      <c r="A44" s="70"/>
      <c r="B44" s="35" t="s">
        <v>44</v>
      </c>
      <c r="C44" s="32">
        <v>0</v>
      </c>
      <c r="D44" s="32">
        <v>0</v>
      </c>
      <c r="E44" s="32">
        <v>0</v>
      </c>
      <c r="F44" s="32">
        <v>0</v>
      </c>
      <c r="G44" s="32">
        <v>0</v>
      </c>
      <c r="H44" s="32">
        <v>0</v>
      </c>
      <c r="I44" s="32">
        <v>0</v>
      </c>
      <c r="J44" s="32">
        <v>0</v>
      </c>
      <c r="K44" s="32">
        <v>0</v>
      </c>
      <c r="L44" s="32">
        <v>0</v>
      </c>
      <c r="M44" s="32">
        <v>0</v>
      </c>
      <c r="N44" s="32">
        <v>0</v>
      </c>
      <c r="O44" s="32">
        <v>0</v>
      </c>
      <c r="P44" s="32">
        <v>0</v>
      </c>
    </row>
    <row r="45" spans="1:16" s="11" customFormat="1" ht="4.5" customHeight="1">
      <c r="A45" s="71"/>
      <c r="B45" s="35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</row>
    <row r="46" spans="1:16" s="13" customFormat="1" ht="14.25" thickBot="1">
      <c r="A46" s="71"/>
      <c r="B46" s="45" t="s">
        <v>36</v>
      </c>
      <c r="C46" s="46">
        <v>2711.464978</v>
      </c>
      <c r="D46" s="46">
        <v>738.5040388</v>
      </c>
      <c r="E46" s="46">
        <v>4517.87108</v>
      </c>
      <c r="F46" s="46">
        <v>16079.756599999997</v>
      </c>
      <c r="G46" s="46">
        <v>89075.99884000003</v>
      </c>
      <c r="H46" s="46">
        <v>0</v>
      </c>
      <c r="I46" s="46">
        <v>398143.57759</v>
      </c>
      <c r="J46" s="46">
        <v>26195.091907300004</v>
      </c>
      <c r="K46" s="46">
        <v>87669.77588999999</v>
      </c>
      <c r="L46" s="46">
        <v>739486.8069882</v>
      </c>
      <c r="M46" s="46">
        <v>0</v>
      </c>
      <c r="N46" s="46">
        <v>423045.403664</v>
      </c>
      <c r="O46" s="46">
        <v>2006.4244858999998</v>
      </c>
      <c r="P46" s="46">
        <v>1789670.6760622002</v>
      </c>
    </row>
    <row r="47" spans="1:16" s="9" customFormat="1" ht="4.5" customHeight="1" thickTop="1">
      <c r="A47" s="72"/>
      <c r="B47" s="16"/>
      <c r="C47" s="16"/>
      <c r="D47" s="14"/>
      <c r="E47" s="16"/>
      <c r="F47" s="16"/>
      <c r="G47" s="14"/>
      <c r="H47" s="14"/>
      <c r="I47" s="14"/>
      <c r="J47" s="14"/>
      <c r="K47" s="14"/>
      <c r="L47" s="14"/>
      <c r="M47" s="14"/>
      <c r="N47" s="14"/>
      <c r="O47" s="14"/>
      <c r="P47" s="14"/>
    </row>
    <row r="48" spans="1:16" s="9" customFormat="1" ht="13.5">
      <c r="A48" s="72"/>
      <c r="B48" s="16" t="s">
        <v>45</v>
      </c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</row>
    <row r="49" spans="1:16" s="13" customFormat="1" ht="13.5">
      <c r="A49" s="72"/>
      <c r="B49" s="55" t="s">
        <v>48</v>
      </c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</row>
    <row r="50" spans="1:16" s="13" customFormat="1" ht="13.5">
      <c r="A50" s="72"/>
      <c r="B50" s="55" t="s">
        <v>47</v>
      </c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</row>
    <row r="51" spans="1:16" s="13" customFormat="1" ht="13.5">
      <c r="A51" s="72"/>
      <c r="B51" s="55" t="s">
        <v>52</v>
      </c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</row>
    <row r="52" spans="1:16" s="13" customFormat="1" ht="13.5">
      <c r="A52" s="72"/>
      <c r="B52" s="55" t="s">
        <v>54</v>
      </c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</row>
    <row r="53" spans="1:16" s="13" customFormat="1" ht="13.5">
      <c r="A53" s="72"/>
      <c r="B53" s="55" t="s">
        <v>53</v>
      </c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</row>
    <row r="54" spans="1:16" s="13" customFormat="1" ht="13.5">
      <c r="A54" s="72"/>
      <c r="B54" s="55" t="s">
        <v>83</v>
      </c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</row>
    <row r="55" spans="1:16" s="13" customFormat="1" ht="13.5">
      <c r="A55" s="72"/>
      <c r="B55" s="55" t="s">
        <v>69</v>
      </c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</row>
    <row r="56" spans="1:16" s="13" customFormat="1" ht="13.5">
      <c r="A56" s="72"/>
      <c r="B56" s="55" t="s">
        <v>70</v>
      </c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</row>
    <row r="57" spans="1:16" s="13" customFormat="1" ht="13.5">
      <c r="A57" s="72"/>
      <c r="B57" s="55" t="s">
        <v>71</v>
      </c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</row>
    <row r="58" spans="1:16" s="50" customFormat="1" ht="13.5">
      <c r="A58" s="72"/>
      <c r="B58" s="55" t="s">
        <v>72</v>
      </c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</row>
    <row r="59" spans="1:16" s="50" customFormat="1" ht="13.5">
      <c r="A59" s="72"/>
      <c r="B59" s="55" t="s">
        <v>73</v>
      </c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</row>
  </sheetData>
  <sheetProtection/>
  <mergeCells count="3">
    <mergeCell ref="B1:P1"/>
    <mergeCell ref="B2:P2"/>
    <mergeCell ref="B3:P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63"/>
  <sheetViews>
    <sheetView zoomScale="90" zoomScaleNormal="90" zoomScalePageLayoutView="0" workbookViewId="0" topLeftCell="A1">
      <selection activeCell="A1" sqref="A1"/>
    </sheetView>
  </sheetViews>
  <sheetFormatPr defaultColWidth="11.421875" defaultRowHeight="15"/>
  <cols>
    <col min="1" max="1" width="3.7109375" style="17" customWidth="1"/>
    <col min="2" max="2" width="50.28125" style="17" customWidth="1"/>
    <col min="3" max="14" width="11.7109375" style="17" customWidth="1"/>
    <col min="15" max="16384" width="11.421875" style="17" customWidth="1"/>
  </cols>
  <sheetData>
    <row r="1" spans="2:14" s="21" customFormat="1" ht="33" customHeight="1">
      <c r="B1" s="74" t="s">
        <v>38</v>
      </c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</row>
    <row r="2" spans="2:14" s="2" customFormat="1" ht="18" customHeight="1">
      <c r="B2" s="75" t="str">
        <f>'P033'!B2:P2</f>
        <v>Al 30 de abril del 2023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</row>
    <row r="3" spans="2:14" s="22" customFormat="1" ht="18.75" customHeight="1">
      <c r="B3" s="76" t="s">
        <v>1</v>
      </c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</row>
    <row r="4" spans="2:14" s="7" customFormat="1" ht="12" customHeight="1" thickBot="1">
      <c r="B4" s="4"/>
      <c r="C4" s="6"/>
      <c r="D4" s="5"/>
      <c r="E4" s="6"/>
      <c r="F4" s="6"/>
      <c r="G4" s="6"/>
      <c r="H4" s="6"/>
      <c r="I4" s="6"/>
      <c r="J4" s="6"/>
      <c r="K4" s="6"/>
      <c r="L4" s="6"/>
      <c r="M4" s="6"/>
      <c r="N4" s="6"/>
    </row>
    <row r="5" spans="2:14" s="19" customFormat="1" ht="27.75" customHeight="1" thickTop="1">
      <c r="B5" s="53" t="s">
        <v>2</v>
      </c>
      <c r="C5" s="67" t="s">
        <v>4</v>
      </c>
      <c r="D5" s="67" t="s">
        <v>5</v>
      </c>
      <c r="E5" s="67" t="s">
        <v>84</v>
      </c>
      <c r="F5" s="67" t="s">
        <v>89</v>
      </c>
      <c r="G5" s="67" t="s">
        <v>8</v>
      </c>
      <c r="H5" s="67" t="s">
        <v>86</v>
      </c>
      <c r="I5" s="67" t="s">
        <v>10</v>
      </c>
      <c r="J5" s="67" t="s">
        <v>87</v>
      </c>
      <c r="K5" s="67" t="s">
        <v>11</v>
      </c>
      <c r="L5" s="67" t="s">
        <v>12</v>
      </c>
      <c r="M5" s="67" t="s">
        <v>90</v>
      </c>
      <c r="N5" s="67" t="s">
        <v>14</v>
      </c>
    </row>
    <row r="6" spans="2:14" s="9" customFormat="1" ht="13.5">
      <c r="B6" s="51" t="s">
        <v>15</v>
      </c>
      <c r="C6" s="37">
        <v>436517.46856999997</v>
      </c>
      <c r="D6" s="37">
        <v>22642.3547</v>
      </c>
      <c r="E6" s="37">
        <v>209884.48225</v>
      </c>
      <c r="F6" s="37">
        <v>14114678.410430001</v>
      </c>
      <c r="G6" s="37">
        <v>5283050.70711</v>
      </c>
      <c r="H6" s="37">
        <v>1967832.81249</v>
      </c>
      <c r="I6" s="37">
        <v>155251.05759</v>
      </c>
      <c r="J6" s="37">
        <v>11938787.74753</v>
      </c>
      <c r="K6" s="37">
        <v>3232138.33372</v>
      </c>
      <c r="L6" s="37">
        <v>11194504.26097</v>
      </c>
      <c r="M6" s="37">
        <v>600962.26214</v>
      </c>
      <c r="N6" s="31">
        <v>49156249.8975</v>
      </c>
    </row>
    <row r="7" spans="1:14" s="33" customFormat="1" ht="13.5">
      <c r="A7" s="9"/>
      <c r="B7" s="38" t="s">
        <v>16</v>
      </c>
      <c r="C7" s="39">
        <v>290724.70756</v>
      </c>
      <c r="D7" s="39">
        <v>18787.47382</v>
      </c>
      <c r="E7" s="39">
        <v>146423.87199</v>
      </c>
      <c r="F7" s="39">
        <v>13118715.52814</v>
      </c>
      <c r="G7" s="39">
        <v>4833005.150339999</v>
      </c>
      <c r="H7" s="39">
        <v>1727025.58916</v>
      </c>
      <c r="I7" s="39">
        <v>120743.38107999999</v>
      </c>
      <c r="J7" s="39">
        <v>10917968.50243</v>
      </c>
      <c r="K7" s="39">
        <v>2997099.7416000003</v>
      </c>
      <c r="L7" s="39">
        <v>10262838.57869</v>
      </c>
      <c r="M7" s="39">
        <v>564356.3337399999</v>
      </c>
      <c r="N7" s="39">
        <v>44997688.858550005</v>
      </c>
    </row>
    <row r="8" spans="1:14" s="11" customFormat="1" ht="13.5">
      <c r="A8" s="9"/>
      <c r="B8" s="40" t="s">
        <v>17</v>
      </c>
      <c r="C8" s="32">
        <v>100412.51515</v>
      </c>
      <c r="D8" s="32">
        <v>9182.92643</v>
      </c>
      <c r="E8" s="32">
        <v>23457.82825</v>
      </c>
      <c r="F8" s="32">
        <v>111154.3685</v>
      </c>
      <c r="G8" s="32">
        <v>572074.31516</v>
      </c>
      <c r="H8" s="32">
        <v>166954.52148</v>
      </c>
      <c r="I8" s="32">
        <v>508.88912</v>
      </c>
      <c r="J8" s="32">
        <v>839307.6163700001</v>
      </c>
      <c r="K8" s="32">
        <v>23757.907760000002</v>
      </c>
      <c r="L8" s="32">
        <v>686368.5555599999</v>
      </c>
      <c r="M8" s="32">
        <v>41.501129999999996</v>
      </c>
      <c r="N8" s="32">
        <v>2533220.94491</v>
      </c>
    </row>
    <row r="9" spans="1:14" s="11" customFormat="1" ht="13.5">
      <c r="A9" s="9"/>
      <c r="B9" s="40" t="s">
        <v>18</v>
      </c>
      <c r="C9" s="32">
        <v>190312.19241</v>
      </c>
      <c r="D9" s="32">
        <v>9604.54739</v>
      </c>
      <c r="E9" s="32">
        <v>17663.29093</v>
      </c>
      <c r="F9" s="32">
        <v>2360757.7058699997</v>
      </c>
      <c r="G9" s="32">
        <v>1032940.83454</v>
      </c>
      <c r="H9" s="32">
        <v>1559466.19854</v>
      </c>
      <c r="I9" s="32">
        <v>8195.37027</v>
      </c>
      <c r="J9" s="32">
        <v>4782569.0214</v>
      </c>
      <c r="K9" s="32">
        <v>795711.91435</v>
      </c>
      <c r="L9" s="32">
        <v>4371899.24475</v>
      </c>
      <c r="M9" s="32">
        <v>85500.79234999999</v>
      </c>
      <c r="N9" s="32">
        <v>15214621.1128</v>
      </c>
    </row>
    <row r="10" spans="1:14" s="11" customFormat="1" ht="13.5">
      <c r="A10" s="9"/>
      <c r="B10" s="40" t="s">
        <v>19</v>
      </c>
      <c r="C10" s="32">
        <v>0</v>
      </c>
      <c r="D10" s="32">
        <v>0</v>
      </c>
      <c r="E10" s="32">
        <v>102646.05731999999</v>
      </c>
      <c r="F10" s="32">
        <v>10625198.457419999</v>
      </c>
      <c r="G10" s="32">
        <v>3226607.54862</v>
      </c>
      <c r="H10" s="32">
        <v>0</v>
      </c>
      <c r="I10" s="32">
        <v>112039.12169</v>
      </c>
      <c r="J10" s="32">
        <v>5296091.86466</v>
      </c>
      <c r="K10" s="32">
        <v>2170623.99066</v>
      </c>
      <c r="L10" s="32">
        <v>5204570.77838</v>
      </c>
      <c r="M10" s="32">
        <v>478721.51716999995</v>
      </c>
      <c r="N10" s="32">
        <v>27216499.33592</v>
      </c>
    </row>
    <row r="11" spans="1:14" s="11" customFormat="1" ht="13.5">
      <c r="A11" s="9"/>
      <c r="B11" s="41" t="s">
        <v>20</v>
      </c>
      <c r="C11" s="32">
        <v>0</v>
      </c>
      <c r="D11" s="32">
        <v>0</v>
      </c>
      <c r="E11" s="32">
        <v>0</v>
      </c>
      <c r="F11" s="32">
        <v>28165.39985</v>
      </c>
      <c r="G11" s="32">
        <v>169757.57902</v>
      </c>
      <c r="H11" s="32">
        <v>0</v>
      </c>
      <c r="I11" s="32">
        <v>112039.12169</v>
      </c>
      <c r="J11" s="32">
        <v>680426.30046</v>
      </c>
      <c r="K11" s="32">
        <v>0</v>
      </c>
      <c r="L11" s="32">
        <v>61828.937979999995</v>
      </c>
      <c r="M11" s="32">
        <v>21427.29509</v>
      </c>
      <c r="N11" s="32">
        <v>1073644.6340899998</v>
      </c>
    </row>
    <row r="12" spans="1:14" s="11" customFormat="1" ht="13.5">
      <c r="A12" s="9"/>
      <c r="B12" s="41" t="s">
        <v>21</v>
      </c>
      <c r="C12" s="32">
        <v>0</v>
      </c>
      <c r="D12" s="32">
        <v>0</v>
      </c>
      <c r="E12" s="32">
        <v>100162.04483</v>
      </c>
      <c r="F12" s="32">
        <v>5530376.489949999</v>
      </c>
      <c r="G12" s="32">
        <v>1846631.30186</v>
      </c>
      <c r="H12" s="32">
        <v>0</v>
      </c>
      <c r="I12" s="32">
        <v>0</v>
      </c>
      <c r="J12" s="32">
        <v>2415597.29338</v>
      </c>
      <c r="K12" s="32">
        <v>1721092.07986</v>
      </c>
      <c r="L12" s="32">
        <v>2669708.6208099998</v>
      </c>
      <c r="M12" s="32">
        <v>441881.74981999997</v>
      </c>
      <c r="N12" s="32">
        <v>14725449.58051</v>
      </c>
    </row>
    <row r="13" spans="1:14" s="11" customFormat="1" ht="13.5">
      <c r="A13" s="9"/>
      <c r="B13" s="41" t="s">
        <v>22</v>
      </c>
      <c r="C13" s="32">
        <v>0</v>
      </c>
      <c r="D13" s="32">
        <v>0</v>
      </c>
      <c r="E13" s="32">
        <v>2484.01249</v>
      </c>
      <c r="F13" s="32">
        <v>5066656.56762</v>
      </c>
      <c r="G13" s="32">
        <v>1210218.66774</v>
      </c>
      <c r="H13" s="32">
        <v>0</v>
      </c>
      <c r="I13" s="32">
        <v>0</v>
      </c>
      <c r="J13" s="32">
        <v>2200068.27082</v>
      </c>
      <c r="K13" s="32">
        <v>449531.9108</v>
      </c>
      <c r="L13" s="32">
        <v>2473033.2195900003</v>
      </c>
      <c r="M13" s="32">
        <v>15412.47226</v>
      </c>
      <c r="N13" s="32">
        <v>11417405.121320002</v>
      </c>
    </row>
    <row r="14" spans="1:14" s="11" customFormat="1" ht="13.5">
      <c r="A14" s="9"/>
      <c r="B14" s="40" t="s">
        <v>39</v>
      </c>
      <c r="C14" s="32">
        <v>0</v>
      </c>
      <c r="D14" s="32">
        <v>0</v>
      </c>
      <c r="E14" s="32">
        <v>2656.69549</v>
      </c>
      <c r="F14" s="32">
        <v>21604.99635</v>
      </c>
      <c r="G14" s="32">
        <v>1382.45202</v>
      </c>
      <c r="H14" s="32">
        <v>604.86914</v>
      </c>
      <c r="I14" s="32">
        <v>0</v>
      </c>
      <c r="J14" s="32">
        <v>0</v>
      </c>
      <c r="K14" s="32">
        <v>7005.92883</v>
      </c>
      <c r="L14" s="32">
        <v>0</v>
      </c>
      <c r="M14" s="32">
        <v>92.52309</v>
      </c>
      <c r="N14" s="32">
        <v>33347.46492</v>
      </c>
    </row>
    <row r="15" spans="1:14" s="34" customFormat="1" ht="13.5">
      <c r="A15" s="9"/>
      <c r="B15" s="38" t="s">
        <v>25</v>
      </c>
      <c r="C15" s="32">
        <v>0</v>
      </c>
      <c r="D15" s="32">
        <v>0</v>
      </c>
      <c r="E15" s="32">
        <v>1322.9991699999998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3.3241</v>
      </c>
      <c r="N15" s="39">
        <v>1326.3232699999999</v>
      </c>
    </row>
    <row r="16" spans="1:14" s="34" customFormat="1" ht="13.5">
      <c r="A16" s="9"/>
      <c r="B16" s="38" t="s">
        <v>26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  <c r="J16" s="32">
        <v>0</v>
      </c>
      <c r="K16" s="32">
        <v>0</v>
      </c>
      <c r="L16" s="32">
        <v>0</v>
      </c>
      <c r="M16" s="32">
        <v>0</v>
      </c>
      <c r="N16" s="39">
        <v>0</v>
      </c>
    </row>
    <row r="17" spans="1:14" s="34" customFormat="1" ht="13.5">
      <c r="A17" s="9"/>
      <c r="B17" s="38" t="s">
        <v>27</v>
      </c>
      <c r="C17" s="32">
        <v>107994.63779000001</v>
      </c>
      <c r="D17" s="32">
        <v>2855.4673199999997</v>
      </c>
      <c r="E17" s="32">
        <v>46027.86007</v>
      </c>
      <c r="F17" s="32">
        <v>666605.55396</v>
      </c>
      <c r="G17" s="32">
        <v>305099.22955</v>
      </c>
      <c r="H17" s="32">
        <v>165780.34927</v>
      </c>
      <c r="I17" s="32">
        <v>25561.24186</v>
      </c>
      <c r="J17" s="32">
        <v>669638.66977</v>
      </c>
      <c r="K17" s="32">
        <v>127965.53557</v>
      </c>
      <c r="L17" s="32">
        <v>580639.7395</v>
      </c>
      <c r="M17" s="32">
        <v>22972.904440000002</v>
      </c>
      <c r="N17" s="39">
        <v>2721141.1891</v>
      </c>
    </row>
    <row r="18" spans="1:14" s="34" customFormat="1" ht="13.5">
      <c r="A18" s="9"/>
      <c r="B18" s="38" t="s">
        <v>28</v>
      </c>
      <c r="C18" s="32">
        <v>37798.12322</v>
      </c>
      <c r="D18" s="32">
        <v>999.4135600000001</v>
      </c>
      <c r="E18" s="32">
        <v>16109.75102</v>
      </c>
      <c r="F18" s="32">
        <v>329357.32832</v>
      </c>
      <c r="G18" s="32">
        <v>144946.32722</v>
      </c>
      <c r="H18" s="32">
        <v>75026.87406</v>
      </c>
      <c r="I18" s="32">
        <v>8946.434650000001</v>
      </c>
      <c r="J18" s="32">
        <v>351180.57532999996</v>
      </c>
      <c r="K18" s="32">
        <v>107073.05655</v>
      </c>
      <c r="L18" s="32">
        <v>351025.94278</v>
      </c>
      <c r="M18" s="32">
        <v>13629.699859999999</v>
      </c>
      <c r="N18" s="39">
        <v>1436093.52657</v>
      </c>
    </row>
    <row r="19" spans="1:14" s="34" customFormat="1" ht="13.5">
      <c r="A19" s="9"/>
      <c r="B19" s="38" t="s">
        <v>29</v>
      </c>
      <c r="C19" s="32">
        <v>0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  <c r="J19" s="32">
        <v>0</v>
      </c>
      <c r="K19" s="32">
        <v>0</v>
      </c>
      <c r="L19" s="32">
        <v>0</v>
      </c>
      <c r="M19" s="32">
        <v>0</v>
      </c>
      <c r="N19" s="39">
        <v>0</v>
      </c>
    </row>
    <row r="20" spans="1:14" s="34" customFormat="1" ht="13.5">
      <c r="A20" s="9"/>
      <c r="B20" s="38" t="s">
        <v>30</v>
      </c>
      <c r="C20" s="32">
        <v>0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  <c r="J20" s="32">
        <v>0</v>
      </c>
      <c r="K20" s="32">
        <v>0</v>
      </c>
      <c r="L20" s="32">
        <v>0</v>
      </c>
      <c r="M20" s="32">
        <v>0</v>
      </c>
      <c r="N20" s="39">
        <v>0</v>
      </c>
    </row>
    <row r="21" spans="1:14" s="34" customFormat="1" ht="4.5" customHeight="1">
      <c r="A21" s="9"/>
      <c r="B21" s="38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9"/>
    </row>
    <row r="22" spans="2:14" s="9" customFormat="1" ht="13.5">
      <c r="B22" s="28" t="s">
        <v>31</v>
      </c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</row>
    <row r="23" spans="2:14" s="9" customFormat="1" ht="13.5">
      <c r="B23" s="30" t="s">
        <v>32</v>
      </c>
      <c r="C23" s="31">
        <v>482337.2980991</v>
      </c>
      <c r="D23" s="31">
        <v>38772.869269999996</v>
      </c>
      <c r="E23" s="31">
        <v>218063.44342000003</v>
      </c>
      <c r="F23" s="31">
        <v>14542807.344197102</v>
      </c>
      <c r="G23" s="31">
        <v>5512857.166779998</v>
      </c>
      <c r="H23" s="31">
        <v>2034039.6340099995</v>
      </c>
      <c r="I23" s="31">
        <v>207862.49037360004</v>
      </c>
      <c r="J23" s="31">
        <v>12603557.85777999</v>
      </c>
      <c r="K23" s="31">
        <v>3284282.480045601</v>
      </c>
      <c r="L23" s="31">
        <v>11762653.304893995</v>
      </c>
      <c r="M23" s="31">
        <v>610373.0942699999</v>
      </c>
      <c r="N23" s="31">
        <v>51297606.98313937</v>
      </c>
    </row>
    <row r="24" spans="1:14" s="11" customFormat="1" ht="13.5">
      <c r="A24" s="9"/>
      <c r="B24" s="35" t="s">
        <v>80</v>
      </c>
      <c r="C24" s="32">
        <v>119631.52080999999</v>
      </c>
      <c r="D24" s="32">
        <v>15239.342430000002</v>
      </c>
      <c r="E24" s="32">
        <v>81901.29718999998</v>
      </c>
      <c r="F24" s="32">
        <v>496360.9734371001</v>
      </c>
      <c r="G24" s="32">
        <v>269485.9984299999</v>
      </c>
      <c r="H24" s="32">
        <v>26962.247249999997</v>
      </c>
      <c r="I24" s="32">
        <v>53622.64304</v>
      </c>
      <c r="J24" s="32">
        <v>498515.5679299999</v>
      </c>
      <c r="K24" s="32">
        <v>88980.37500000001</v>
      </c>
      <c r="L24" s="32">
        <v>563038.0673525002</v>
      </c>
      <c r="M24" s="32">
        <v>26819.416250000002</v>
      </c>
      <c r="N24" s="32">
        <v>2240557.4491196037</v>
      </c>
    </row>
    <row r="25" spans="1:14" s="11" customFormat="1" ht="13.5">
      <c r="A25" s="9"/>
      <c r="B25" s="35" t="s">
        <v>79</v>
      </c>
      <c r="C25" s="32">
        <v>362705.77728910005</v>
      </c>
      <c r="D25" s="32">
        <v>20482.74174</v>
      </c>
      <c r="E25" s="32">
        <v>121606.33886000002</v>
      </c>
      <c r="F25" s="32">
        <v>12097882.6638901</v>
      </c>
      <c r="G25" s="32">
        <v>4571584.490429998</v>
      </c>
      <c r="H25" s="32">
        <v>1708395.6050399994</v>
      </c>
      <c r="I25" s="32">
        <v>91467.08590360003</v>
      </c>
      <c r="J25" s="32">
        <v>10431151.783699991</v>
      </c>
      <c r="K25" s="32">
        <v>2151868.0393</v>
      </c>
      <c r="L25" s="32">
        <v>9927641.086647995</v>
      </c>
      <c r="M25" s="32">
        <v>552293.4462199999</v>
      </c>
      <c r="N25" s="32">
        <v>42037079.059020765</v>
      </c>
    </row>
    <row r="26" spans="1:14" s="11" customFormat="1" ht="13.5">
      <c r="A26" s="9"/>
      <c r="B26" s="35" t="s">
        <v>78</v>
      </c>
      <c r="C26" s="32">
        <v>0</v>
      </c>
      <c r="D26" s="32">
        <v>0</v>
      </c>
      <c r="E26" s="32">
        <v>0</v>
      </c>
      <c r="F26" s="32">
        <v>629040.8361930001</v>
      </c>
      <c r="G26" s="32">
        <v>146522.22566999999</v>
      </c>
      <c r="H26" s="32">
        <v>22009.63192</v>
      </c>
      <c r="I26" s="32">
        <v>0</v>
      </c>
      <c r="J26" s="32">
        <v>846186.3652399998</v>
      </c>
      <c r="K26" s="32">
        <v>122418.98847</v>
      </c>
      <c r="L26" s="32">
        <v>430703.25262999994</v>
      </c>
      <c r="M26" s="32">
        <v>5507.6276</v>
      </c>
      <c r="N26" s="32">
        <v>2202388.927723</v>
      </c>
    </row>
    <row r="27" spans="1:14" s="11" customFormat="1" ht="13.5">
      <c r="A27" s="9"/>
      <c r="B27" s="35" t="s">
        <v>77</v>
      </c>
      <c r="C27" s="32">
        <v>0</v>
      </c>
      <c r="D27" s="32">
        <v>2761.7053300000002</v>
      </c>
      <c r="E27" s="32">
        <v>4909.517220000001</v>
      </c>
      <c r="F27" s="32">
        <v>1306120.5366755007</v>
      </c>
      <c r="G27" s="32">
        <v>452610.99282000045</v>
      </c>
      <c r="H27" s="32">
        <v>265218.13827999996</v>
      </c>
      <c r="I27" s="32">
        <v>0</v>
      </c>
      <c r="J27" s="32">
        <v>652083.7161799998</v>
      </c>
      <c r="K27" s="32">
        <v>912601.5436100004</v>
      </c>
      <c r="L27" s="32">
        <v>733394.8122412</v>
      </c>
      <c r="M27" s="32">
        <v>25752.604199999994</v>
      </c>
      <c r="N27" s="32">
        <v>4355453.566556701</v>
      </c>
    </row>
    <row r="28" spans="1:14" s="11" customFormat="1" ht="13.5">
      <c r="A28" s="9"/>
      <c r="B28" s="35" t="s">
        <v>76</v>
      </c>
      <c r="C28" s="32">
        <v>0</v>
      </c>
      <c r="D28" s="32">
        <v>289.07977</v>
      </c>
      <c r="E28" s="32">
        <v>9646.29015</v>
      </c>
      <c r="F28" s="32">
        <v>13402.3340014</v>
      </c>
      <c r="G28" s="32">
        <v>67645.56189</v>
      </c>
      <c r="H28" s="32">
        <v>11454.01152</v>
      </c>
      <c r="I28" s="32">
        <v>62772.76143</v>
      </c>
      <c r="J28" s="32">
        <v>175620.42473</v>
      </c>
      <c r="K28" s="32">
        <v>8413.5336656</v>
      </c>
      <c r="L28" s="32">
        <v>107876.0860223</v>
      </c>
      <c r="M28" s="32">
        <v>0</v>
      </c>
      <c r="N28" s="32">
        <v>457120.08317929995</v>
      </c>
    </row>
    <row r="29" spans="1:14" s="11" customFormat="1" ht="13.5">
      <c r="A29" s="9"/>
      <c r="B29" s="35" t="s">
        <v>75</v>
      </c>
      <c r="C29" s="32">
        <v>0</v>
      </c>
      <c r="D29" s="32">
        <v>0</v>
      </c>
      <c r="E29" s="32">
        <v>0</v>
      </c>
      <c r="F29" s="32">
        <v>0</v>
      </c>
      <c r="G29" s="32">
        <v>5007.897539999999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32">
        <v>5007.897539999999</v>
      </c>
    </row>
    <row r="30" spans="1:14" s="11" customFormat="1" ht="4.5" customHeight="1">
      <c r="A30" s="9"/>
      <c r="B30" s="35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</row>
    <row r="31" spans="2:14" s="9" customFormat="1" ht="13.5">
      <c r="B31" s="43" t="s">
        <v>33</v>
      </c>
      <c r="C31" s="37">
        <v>45819.82953</v>
      </c>
      <c r="D31" s="37">
        <v>16130.514570000001</v>
      </c>
      <c r="E31" s="37">
        <v>8178.96117</v>
      </c>
      <c r="F31" s="37">
        <v>428128.93377</v>
      </c>
      <c r="G31" s="37">
        <v>229806.45966999998</v>
      </c>
      <c r="H31" s="37">
        <v>66206.82152</v>
      </c>
      <c r="I31" s="37">
        <v>52611.43278</v>
      </c>
      <c r="J31" s="37">
        <v>664770.11025</v>
      </c>
      <c r="K31" s="37">
        <v>52144.146329999996</v>
      </c>
      <c r="L31" s="37">
        <v>568149.0439299999</v>
      </c>
      <c r="M31" s="37">
        <v>9410.83213</v>
      </c>
      <c r="N31" s="37">
        <v>2141357.08565</v>
      </c>
    </row>
    <row r="32" spans="2:14" s="9" customFormat="1" ht="4.5" customHeight="1">
      <c r="B32" s="54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39"/>
    </row>
    <row r="33" spans="2:14" s="9" customFormat="1" ht="13.5">
      <c r="B33" s="44" t="s">
        <v>34</v>
      </c>
      <c r="C33" s="37">
        <v>0</v>
      </c>
      <c r="D33" s="37">
        <v>5965.195809999999</v>
      </c>
      <c r="E33" s="37">
        <v>24955.62435</v>
      </c>
      <c r="F33" s="37">
        <v>0</v>
      </c>
      <c r="G33" s="37">
        <v>0</v>
      </c>
      <c r="H33" s="37">
        <v>3345.39906</v>
      </c>
      <c r="I33" s="37">
        <v>0</v>
      </c>
      <c r="J33" s="37">
        <v>1533.1421595</v>
      </c>
      <c r="K33" s="37">
        <v>0</v>
      </c>
      <c r="L33" s="37">
        <v>25221.65284</v>
      </c>
      <c r="M33" s="37">
        <v>0</v>
      </c>
      <c r="N33" s="37">
        <v>61021.01421949999</v>
      </c>
    </row>
    <row r="34" spans="1:14" s="11" customFormat="1" ht="13.5">
      <c r="A34" s="9"/>
      <c r="B34" s="35" t="s">
        <v>80</v>
      </c>
      <c r="C34" s="32">
        <v>0</v>
      </c>
      <c r="D34" s="32">
        <v>3867.2924199999998</v>
      </c>
      <c r="E34" s="32">
        <v>258.04544999999996</v>
      </c>
      <c r="F34" s="32">
        <v>0</v>
      </c>
      <c r="G34" s="32">
        <v>0</v>
      </c>
      <c r="H34" s="32">
        <v>0</v>
      </c>
      <c r="I34" s="32">
        <v>0</v>
      </c>
      <c r="J34" s="32">
        <v>256.93149</v>
      </c>
      <c r="K34" s="32">
        <v>0</v>
      </c>
      <c r="L34" s="32">
        <v>18603.45582</v>
      </c>
      <c r="M34" s="32">
        <v>0</v>
      </c>
      <c r="N34" s="32">
        <v>22985.725179999998</v>
      </c>
    </row>
    <row r="35" spans="1:14" s="11" customFormat="1" ht="13.5">
      <c r="A35" s="9"/>
      <c r="B35" s="35" t="s">
        <v>79</v>
      </c>
      <c r="C35" s="32">
        <v>0</v>
      </c>
      <c r="D35" s="32">
        <v>2097.90339</v>
      </c>
      <c r="E35" s="32">
        <v>0</v>
      </c>
      <c r="F35" s="32">
        <v>0</v>
      </c>
      <c r="G35" s="32">
        <v>0</v>
      </c>
      <c r="H35" s="32">
        <v>0</v>
      </c>
      <c r="I35" s="32">
        <v>0</v>
      </c>
      <c r="J35" s="32">
        <v>0</v>
      </c>
      <c r="K35" s="32">
        <v>0</v>
      </c>
      <c r="L35" s="32">
        <v>0</v>
      </c>
      <c r="M35" s="32">
        <v>0</v>
      </c>
      <c r="N35" s="32">
        <v>2097.90339</v>
      </c>
    </row>
    <row r="36" spans="1:14" s="11" customFormat="1" ht="13.5">
      <c r="A36" s="9"/>
      <c r="B36" s="35" t="s">
        <v>78</v>
      </c>
      <c r="C36" s="32">
        <v>0</v>
      </c>
      <c r="D36" s="32">
        <v>0</v>
      </c>
      <c r="E36" s="32">
        <v>0</v>
      </c>
      <c r="F36" s="32">
        <v>0</v>
      </c>
      <c r="G36" s="32">
        <v>0</v>
      </c>
      <c r="H36" s="32">
        <v>0</v>
      </c>
      <c r="I36" s="32">
        <v>0</v>
      </c>
      <c r="J36" s="32">
        <v>0</v>
      </c>
      <c r="K36" s="32">
        <v>0</v>
      </c>
      <c r="L36" s="32">
        <v>0</v>
      </c>
      <c r="M36" s="32">
        <v>0</v>
      </c>
      <c r="N36" s="32">
        <v>0</v>
      </c>
    </row>
    <row r="37" spans="1:14" s="11" customFormat="1" ht="13.5">
      <c r="A37" s="9"/>
      <c r="B37" s="35" t="s">
        <v>77</v>
      </c>
      <c r="C37" s="32">
        <v>0</v>
      </c>
      <c r="D37" s="32">
        <v>0</v>
      </c>
      <c r="E37" s="32">
        <v>0</v>
      </c>
      <c r="F37" s="32">
        <v>0</v>
      </c>
      <c r="G37" s="32">
        <v>0</v>
      </c>
      <c r="H37" s="32">
        <v>0</v>
      </c>
      <c r="I37" s="32">
        <v>0</v>
      </c>
      <c r="J37" s="32">
        <v>0</v>
      </c>
      <c r="K37" s="32">
        <v>0</v>
      </c>
      <c r="L37" s="32">
        <v>0</v>
      </c>
      <c r="M37" s="32">
        <v>0</v>
      </c>
      <c r="N37" s="32">
        <v>0</v>
      </c>
    </row>
    <row r="38" spans="1:14" s="11" customFormat="1" ht="13.5">
      <c r="A38" s="9"/>
      <c r="B38" s="35" t="s">
        <v>76</v>
      </c>
      <c r="C38" s="32">
        <v>0</v>
      </c>
      <c r="D38" s="32">
        <v>0</v>
      </c>
      <c r="E38" s="32">
        <v>24697.578899999997</v>
      </c>
      <c r="F38" s="32">
        <v>0</v>
      </c>
      <c r="G38" s="32">
        <v>0</v>
      </c>
      <c r="H38" s="32">
        <v>3345.39906</v>
      </c>
      <c r="I38" s="32">
        <v>0</v>
      </c>
      <c r="J38" s="32">
        <v>1276.2106695</v>
      </c>
      <c r="K38" s="32">
        <v>0</v>
      </c>
      <c r="L38" s="32">
        <v>6618.19702</v>
      </c>
      <c r="M38" s="32">
        <v>0</v>
      </c>
      <c r="N38" s="32">
        <v>35937.3856495</v>
      </c>
    </row>
    <row r="39" spans="1:14" s="11" customFormat="1" ht="13.5">
      <c r="A39" s="9"/>
      <c r="B39" s="35" t="s">
        <v>75</v>
      </c>
      <c r="C39" s="32">
        <v>0</v>
      </c>
      <c r="D39" s="32">
        <v>0</v>
      </c>
      <c r="E39" s="32">
        <v>0</v>
      </c>
      <c r="F39" s="32">
        <v>0</v>
      </c>
      <c r="G39" s="32">
        <v>0</v>
      </c>
      <c r="H39" s="32">
        <v>0</v>
      </c>
      <c r="I39" s="32">
        <v>0</v>
      </c>
      <c r="J39" s="32">
        <v>0</v>
      </c>
      <c r="K39" s="32">
        <v>0</v>
      </c>
      <c r="L39" s="32">
        <v>0</v>
      </c>
      <c r="M39" s="32">
        <v>0</v>
      </c>
      <c r="N39" s="32">
        <v>0</v>
      </c>
    </row>
    <row r="40" spans="1:14" s="11" customFormat="1" ht="4.5" customHeight="1">
      <c r="A40" s="9"/>
      <c r="B40" s="35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</row>
    <row r="41" spans="2:14" s="9" customFormat="1" ht="13.5">
      <c r="B41" s="43" t="s">
        <v>35</v>
      </c>
      <c r="C41" s="37">
        <v>0</v>
      </c>
      <c r="D41" s="37">
        <v>0</v>
      </c>
      <c r="E41" s="37">
        <v>0</v>
      </c>
      <c r="F41" s="37">
        <v>264537.3786393</v>
      </c>
      <c r="G41" s="37">
        <v>166781.2591</v>
      </c>
      <c r="H41" s="37">
        <v>20766.329189999997</v>
      </c>
      <c r="I41" s="37">
        <v>2441.10394</v>
      </c>
      <c r="J41" s="37">
        <v>32408.533639999998</v>
      </c>
      <c r="K41" s="37">
        <v>22669.49492</v>
      </c>
      <c r="L41" s="37">
        <v>44567.03468700001</v>
      </c>
      <c r="M41" s="37">
        <v>2170.7848300000005</v>
      </c>
      <c r="N41" s="37">
        <v>556341.9189462999</v>
      </c>
    </row>
    <row r="42" spans="1:14" s="11" customFormat="1" ht="13.5">
      <c r="A42" s="9"/>
      <c r="B42" s="35" t="s">
        <v>46</v>
      </c>
      <c r="C42" s="32">
        <v>0</v>
      </c>
      <c r="D42" s="32">
        <v>0</v>
      </c>
      <c r="E42" s="32">
        <v>0</v>
      </c>
      <c r="F42" s="32">
        <v>0</v>
      </c>
      <c r="G42" s="32">
        <v>4.5644</v>
      </c>
      <c r="H42" s="32">
        <v>168.58188</v>
      </c>
      <c r="I42" s="32">
        <v>0</v>
      </c>
      <c r="J42" s="32">
        <v>0</v>
      </c>
      <c r="K42" s="32">
        <v>0</v>
      </c>
      <c r="L42" s="32">
        <v>0</v>
      </c>
      <c r="M42" s="32">
        <v>0</v>
      </c>
      <c r="N42" s="32">
        <v>173.14628</v>
      </c>
    </row>
    <row r="43" spans="1:14" s="11" customFormat="1" ht="13.5">
      <c r="A43" s="9"/>
      <c r="B43" s="35" t="s">
        <v>41</v>
      </c>
      <c r="C43" s="32">
        <v>0</v>
      </c>
      <c r="D43" s="32">
        <v>0</v>
      </c>
      <c r="E43" s="32">
        <v>0</v>
      </c>
      <c r="F43" s="32">
        <v>46273.9073018</v>
      </c>
      <c r="G43" s="32">
        <v>0</v>
      </c>
      <c r="H43" s="32">
        <v>0</v>
      </c>
      <c r="I43" s="32">
        <v>2441.10394</v>
      </c>
      <c r="J43" s="32">
        <v>11041.31877</v>
      </c>
      <c r="K43" s="32">
        <v>0</v>
      </c>
      <c r="L43" s="32">
        <v>0</v>
      </c>
      <c r="M43" s="32">
        <v>1085.4805700000002</v>
      </c>
      <c r="N43" s="32">
        <v>60841.81058180001</v>
      </c>
    </row>
    <row r="44" spans="1:14" s="11" customFormat="1" ht="13.5">
      <c r="A44" s="9"/>
      <c r="B44" s="35" t="s">
        <v>42</v>
      </c>
      <c r="C44" s="32">
        <v>0</v>
      </c>
      <c r="D44" s="32">
        <v>0</v>
      </c>
      <c r="E44" s="32">
        <v>0</v>
      </c>
      <c r="F44" s="32">
        <v>114848.75139000002</v>
      </c>
      <c r="G44" s="32">
        <v>150262.95929</v>
      </c>
      <c r="H44" s="32">
        <v>78.93947</v>
      </c>
      <c r="I44" s="32">
        <v>0</v>
      </c>
      <c r="J44" s="32">
        <v>17025.96985</v>
      </c>
      <c r="K44" s="32">
        <v>0</v>
      </c>
      <c r="L44" s="32">
        <v>44567.03468700001</v>
      </c>
      <c r="M44" s="32">
        <v>1085.30426</v>
      </c>
      <c r="N44" s="32">
        <v>327868.958947</v>
      </c>
    </row>
    <row r="45" spans="1:14" s="11" customFormat="1" ht="13.5">
      <c r="A45" s="9"/>
      <c r="B45" s="35" t="s">
        <v>43</v>
      </c>
      <c r="C45" s="32">
        <v>0</v>
      </c>
      <c r="D45" s="32">
        <v>0</v>
      </c>
      <c r="E45" s="32">
        <v>0</v>
      </c>
      <c r="F45" s="32">
        <v>103414.71994750001</v>
      </c>
      <c r="G45" s="32">
        <v>16513.73541</v>
      </c>
      <c r="H45" s="32">
        <v>20518.807839999998</v>
      </c>
      <c r="I45" s="32">
        <v>0</v>
      </c>
      <c r="J45" s="32">
        <v>4341.245019999999</v>
      </c>
      <c r="K45" s="32">
        <v>22669.49492</v>
      </c>
      <c r="L45" s="32">
        <v>0</v>
      </c>
      <c r="M45" s="32">
        <v>0</v>
      </c>
      <c r="N45" s="32">
        <v>167458.00313749997</v>
      </c>
    </row>
    <row r="46" spans="1:14" s="11" customFormat="1" ht="13.5">
      <c r="A46" s="9"/>
      <c r="B46" s="35" t="s">
        <v>40</v>
      </c>
      <c r="C46" s="32">
        <v>0</v>
      </c>
      <c r="D46" s="32">
        <v>0</v>
      </c>
      <c r="E46" s="32">
        <v>0</v>
      </c>
      <c r="F46" s="32">
        <v>0</v>
      </c>
      <c r="G46" s="32">
        <v>0</v>
      </c>
      <c r="H46" s="32">
        <v>0</v>
      </c>
      <c r="I46" s="32">
        <v>0</v>
      </c>
      <c r="J46" s="32">
        <v>0</v>
      </c>
      <c r="K46" s="32">
        <v>0</v>
      </c>
      <c r="L46" s="32">
        <v>0</v>
      </c>
      <c r="M46" s="32">
        <v>0</v>
      </c>
      <c r="N46" s="32">
        <v>0</v>
      </c>
    </row>
    <row r="47" spans="1:14" s="11" customFormat="1" ht="13.5">
      <c r="A47" s="9"/>
      <c r="B47" s="35" t="s">
        <v>44</v>
      </c>
      <c r="C47" s="32">
        <v>0</v>
      </c>
      <c r="D47" s="32">
        <v>0</v>
      </c>
      <c r="E47" s="32">
        <v>0</v>
      </c>
      <c r="F47" s="32">
        <v>0</v>
      </c>
      <c r="G47" s="32">
        <v>0</v>
      </c>
      <c r="H47" s="32">
        <v>0</v>
      </c>
      <c r="I47" s="32">
        <v>0</v>
      </c>
      <c r="J47" s="32">
        <v>0</v>
      </c>
      <c r="K47" s="32">
        <v>0</v>
      </c>
      <c r="L47" s="32">
        <v>0</v>
      </c>
      <c r="M47" s="32">
        <v>0</v>
      </c>
      <c r="N47" s="32">
        <v>0</v>
      </c>
    </row>
    <row r="48" spans="1:14" s="11" customFormat="1" ht="4.5" customHeight="1">
      <c r="A48" s="9"/>
      <c r="B48" s="35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</row>
    <row r="49" spans="1:14" s="13" customFormat="1" ht="14.25" thickBot="1">
      <c r="A49" s="9"/>
      <c r="B49" s="45" t="s">
        <v>36</v>
      </c>
      <c r="C49" s="46">
        <v>0</v>
      </c>
      <c r="D49" s="46">
        <v>5965.195809999999</v>
      </c>
      <c r="E49" s="46">
        <v>24955.62435</v>
      </c>
      <c r="F49" s="46">
        <v>264537.3786393</v>
      </c>
      <c r="G49" s="46">
        <v>166781.2591</v>
      </c>
      <c r="H49" s="46">
        <v>24111.728249999996</v>
      </c>
      <c r="I49" s="46">
        <v>2441.10394</v>
      </c>
      <c r="J49" s="46">
        <v>33941.6757995</v>
      </c>
      <c r="K49" s="46">
        <v>22669.49492</v>
      </c>
      <c r="L49" s="46">
        <v>69788.687527</v>
      </c>
      <c r="M49" s="46">
        <v>2170.7848300000005</v>
      </c>
      <c r="N49" s="46">
        <v>617362.9331658</v>
      </c>
    </row>
    <row r="50" spans="2:14" s="11" customFormat="1" ht="4.5" customHeight="1" thickTop="1">
      <c r="B50" s="12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</row>
    <row r="51" spans="2:14" s="65" customFormat="1" ht="13.5">
      <c r="B51" s="73" t="s">
        <v>45</v>
      </c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</row>
    <row r="52" spans="2:14" s="65" customFormat="1" ht="13.5">
      <c r="B52" s="63" t="s">
        <v>48</v>
      </c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</row>
    <row r="53" spans="2:14" s="13" customFormat="1" ht="13.5">
      <c r="B53" s="63" t="s">
        <v>47</v>
      </c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</row>
    <row r="54" spans="2:14" s="13" customFormat="1" ht="13.5">
      <c r="B54" s="63" t="s">
        <v>52</v>
      </c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</row>
    <row r="55" spans="2:14" s="13" customFormat="1" ht="13.5">
      <c r="B55" s="63" t="s">
        <v>51</v>
      </c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</row>
    <row r="56" spans="2:14" s="13" customFormat="1" ht="13.5">
      <c r="B56" s="63" t="s">
        <v>50</v>
      </c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</row>
    <row r="57" spans="2:14" s="13" customFormat="1" ht="13.5">
      <c r="B57" s="63" t="s">
        <v>49</v>
      </c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</row>
    <row r="58" spans="2:14" s="13" customFormat="1" ht="13.5">
      <c r="B58" s="63" t="s">
        <v>69</v>
      </c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</row>
    <row r="59" spans="2:14" s="13" customFormat="1" ht="13.5">
      <c r="B59" s="63" t="s">
        <v>70</v>
      </c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</row>
    <row r="60" spans="2:14" s="13" customFormat="1" ht="13.5">
      <c r="B60" s="63" t="s">
        <v>71</v>
      </c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</row>
    <row r="61" spans="2:14" s="50" customFormat="1" ht="13.5">
      <c r="B61" s="63" t="s">
        <v>72</v>
      </c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</row>
    <row r="62" spans="2:14" ht="13.5">
      <c r="B62" s="55" t="s">
        <v>81</v>
      </c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</row>
    <row r="63" spans="2:14" ht="13.5">
      <c r="B63" s="55" t="s">
        <v>74</v>
      </c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</row>
  </sheetData>
  <sheetProtection/>
  <mergeCells count="3">
    <mergeCell ref="B1:N1"/>
    <mergeCell ref="B2:N2"/>
    <mergeCell ref="B3:N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Norhelia Emilia Echevarria Angeles</dc:creator>
  <cp:keywords/>
  <dc:description/>
  <cp:lastModifiedBy>Ricardo Alonso Morales Feliciano</cp:lastModifiedBy>
  <cp:lastPrinted>2018-08-02T22:25:31Z</cp:lastPrinted>
  <dcterms:created xsi:type="dcterms:W3CDTF">2018-07-18T23:28:30Z</dcterms:created>
  <dcterms:modified xsi:type="dcterms:W3CDTF">2023-06-27T22:48:08Z</dcterms:modified>
  <cp:category/>
  <cp:version/>
  <cp:contentType/>
  <cp:contentStatus/>
</cp:coreProperties>
</file>