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28" yWindow="65428" windowWidth="23256" windowHeight="12576" tabRatio="721" activeTab="0"/>
  </bookViews>
  <sheets>
    <sheet name="Empresas " sheetId="62" r:id="rId1"/>
    <sheet name="Fondos Transferidos " sheetId="64" r:id="rId2"/>
    <sheet name="Por países" sheetId="61" r:id="rId3"/>
  </sheets>
  <externalReferences>
    <externalReference r:id="rId6"/>
    <externalReference r:id="rId7"/>
  </externalReferences>
  <definedNames>
    <definedName name="a">#REF!</definedName>
    <definedName name="aa">#REF!</definedName>
    <definedName name="aa.l">#REF!</definedName>
    <definedName name="aaa">#REF!</definedName>
    <definedName name="aaala">#REF!</definedName>
    <definedName name="ACTIVA">#REF!</definedName>
    <definedName name="amama">#REF!</definedName>
    <definedName name="añlqlq">#REF!</definedName>
    <definedName name="api">#REF!</definedName>
    <definedName name="APOLO">#REF!</definedName>
    <definedName name="aqaa">#REF!</definedName>
    <definedName name="_xlnm.Print_Area" localSheetId="0">'Empresas '!$B$2:$G$16</definedName>
    <definedName name="b">#REF!</definedName>
    <definedName name="babuda">#REF!</definedName>
    <definedName name="bebics">#REF!</definedName>
    <definedName name="bloque" localSheetId="1">#REF!</definedName>
    <definedName name="bloque" localSheetId="2">#REF!</definedName>
    <definedName name="bloque">#REF!</definedName>
    <definedName name="bloque1" localSheetId="1">#REF!</definedName>
    <definedName name="bloque1" localSheetId="2">#REF!</definedName>
    <definedName name="bloque1">#REF!</definedName>
    <definedName name="bloque2" localSheetId="1">#REF!</definedName>
    <definedName name="bloque2" localSheetId="2">#REF!</definedName>
    <definedName name="bloque2">#REF!</definedName>
    <definedName name="bloque3" localSheetId="1">#REF!</definedName>
    <definedName name="bloque3" localSheetId="2">#REF!</definedName>
    <definedName name="bloque3">#REF!</definedName>
    <definedName name="bloque4" localSheetId="1">#REF!</definedName>
    <definedName name="bloque4" localSheetId="2">#REF!</definedName>
    <definedName name="bloque4">#REF!</definedName>
    <definedName name="bloque5" localSheetId="1">#REF!</definedName>
    <definedName name="bloque5" localSheetId="2">#REF!</definedName>
    <definedName name="bloque5">#REF!</definedName>
    <definedName name="buhu">#REF!</definedName>
    <definedName name="chocolatte">#REF!</definedName>
    <definedName name="corte">'[1]Anexo N° 1'!$A$1</definedName>
    <definedName name="david">#REF!</definedName>
    <definedName name="destino">#REF!</definedName>
    <definedName name="doeeka">#REF!</definedName>
    <definedName name="env_ex" localSheetId="1">#REF!</definedName>
    <definedName name="env_ex" localSheetId="2">#REF!</definedName>
    <definedName name="env_ex">#REF!</definedName>
    <definedName name="env_na" localSheetId="1">#REF!</definedName>
    <definedName name="env_na" localSheetId="2">#REF!</definedName>
    <definedName name="env_na">#REF!</definedName>
    <definedName name="faith">#REF!</definedName>
    <definedName name="feb">#REF!</definedName>
    <definedName name="HOLA">#REF!</definedName>
    <definedName name="i">#REF!</definedName>
    <definedName name="jiji">#REF!</definedName>
    <definedName name="jijijia">#REF!</definedName>
    <definedName name="ka">#REF!</definedName>
    <definedName name="kaka">#REF!</definedName>
    <definedName name="kiijij">#REF!</definedName>
    <definedName name="kkk">#REF!</definedName>
    <definedName name="kolll">#REF!</definedName>
    <definedName name="lasi">#REF!</definedName>
    <definedName name="lola">#REF!</definedName>
    <definedName name="lsls">#REF!</definedName>
    <definedName name="ma">#REF!</definedName>
    <definedName name="maiaia">#REF!</definedName>
    <definedName name="nov">#REF!</definedName>
    <definedName name="Noviembre">#REF!</definedName>
    <definedName name="ñddñwk">#REF!</definedName>
    <definedName name="ññññ">#REF!</definedName>
    <definedName name="ñqñqñq">#REF!</definedName>
    <definedName name="oapa">#REF!</definedName>
    <definedName name="oapqkomss">#REF!</definedName>
    <definedName name="Octubre">#REF!</definedName>
    <definedName name="ojo">#REF!</definedName>
    <definedName name="ola">#REF!</definedName>
    <definedName name="omzk">#REF!</definedName>
    <definedName name="oooo">#REF!</definedName>
    <definedName name="palo">#REF!</definedName>
    <definedName name="paoakmdnd">#REF!</definedName>
    <definedName name="papa">#REF!</definedName>
    <definedName name="pelo">#REF!</definedName>
    <definedName name="pereui">#REF!</definedName>
    <definedName name="plaoaja">#REF!</definedName>
    <definedName name="plaoamaka">#REF!</definedName>
    <definedName name="ploaka">#REF!</definedName>
    <definedName name="poco">#REF!</definedName>
    <definedName name="polajs">#REF!</definedName>
    <definedName name="poma">#REF!</definedName>
    <definedName name="qjwundjnf">#REF!</definedName>
    <definedName name="qlqñqq">#REF!</definedName>
    <definedName name="qwerty">#REF!</definedName>
    <definedName name="re">#REF!</definedName>
    <definedName name="rec_ex" localSheetId="1">#REF!</definedName>
    <definedName name="rec_ex" localSheetId="2">#REF!</definedName>
    <definedName name="rec_ex">#REF!</definedName>
    <definedName name="rec_na" localSheetId="1">#REF!</definedName>
    <definedName name="rec_na" localSheetId="2">#REF!</definedName>
    <definedName name="rec_na">#REF!</definedName>
    <definedName name="red">#REF!</definedName>
    <definedName name="sbs">#REF!</definedName>
    <definedName name="si">#REF!</definedName>
    <definedName name="si´">#REF!</definedName>
    <definedName name="skoakposkd">#REF!</definedName>
    <definedName name="smsoiqosmq">#REF!</definedName>
    <definedName name="ssss">#REF!</definedName>
    <definedName name="swjsnww">#REF!</definedName>
    <definedName name="trimestre1">#REF!</definedName>
    <definedName name="ulala">#REF!</definedName>
    <definedName name="wes">#REF!</definedName>
    <definedName name="wiwokekdm">#REF!</definedName>
    <definedName name="wkiwiss">#REF!</definedName>
    <definedName name="WUMT">'[2]MT BASE'!$B$4:$S$1092</definedName>
    <definedName name="wup">#REF!</definedName>
    <definedName name="z">#REF!</definedName>
  </definedNames>
  <calcPr calcId="191029"/>
  <extLst/>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<sst xmlns="http://schemas.openxmlformats.org/spreadsheetml/2006/main" count="90" uniqueCount="79">
  <si>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</si>
  <si>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</si>
  <si>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</si>
  <si>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</si>
  <si>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</si>
  <si>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</si>
  <si>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</si>
  <si>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</si>
  <si>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</si>
  <si>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</si>
  <si>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</si>
  <si>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</si>
  <si>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</si>
  <si>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</si>
  <si>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</si>
  <si>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</si>
  <si>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</si>
  <si>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</si>
  <si>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</si>
  <si>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</si>
  <si>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</si>
  <si>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</si>
  <si>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</si>
  <si>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</si>
  <si>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</si>
  <si>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</si>
  <si>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</si>
  <si>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</si>
  <si>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</si>
  <si>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</si>
  <si>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</si>
  <si>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</si>
  <si>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</si>
  <si>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</si>
  <si>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</si>
  <si>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</si>
  <si>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</si>
  <si>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</si>
  <si>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</si>
  <si>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</si>
  <si>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</si>
  <si>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</si>
  <si>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</si>
  <si>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</si>
  <si>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</si>
  <si>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</si>
  <si>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</si>
  <si>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</si>
  <si>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</si>
  <si>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</si>
  <si>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</si>
  <si>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</si>
  <si>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</si>
  <si>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</si>
  <si>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</si>
  <si>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</si>
  <si>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</si>
  <si>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</si>
  <si>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</si>
  <si>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</si>
  <si>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</si>
  <si>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</si>
  <si>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</si>
  <si>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</si>
  <si>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</si>
  <si>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</si>
  <si>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</si>
  <si>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</si>
  <si>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</si>
  <si>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</si>
  <si>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2021</t>
  </si>
  <si>
    <t>AÑO 2023</t>
  </si>
  <si>
    <t>Promedio Trimestre 2022</t>
  </si>
  <si>
    <t>Julio - Setiembre</t>
  </si>
  <si>
    <t>ENERO - DICIEMBRE 2023</t>
  </si>
  <si>
    <t>ENERO-DICIEMBRE 2023</t>
  </si>
  <si>
    <t>Octubre - Diciembre</t>
  </si>
  <si>
    <t>Octubre - Diciembre 2022</t>
  </si>
  <si>
    <t>Octubre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</si>
</sst>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5">
    <font>
      <sz val="10"/>
      <name val="Arial"/>
      <family val="2"/>
    </font>
    <font>
      <sz val="11"/>
      <color theme="1"/>
      <name val="Calibri"/>
      <family val="2"/>
      <scheme val="minor"/>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CC"/>
        <bgColor indexed="64"/>
      </patternFill>
    </fill>
    <fill>
      <patternFill patternType="solid">
        <fgColor theme="9" tint="0.7999799847602844"/>
        <bgColor indexed="64"/>
      </patternFill>
    </fill>
    <fill>
      <patternFill patternType="solid">
        <fgColor rgb="FFCCFFCC"/>
        <bgColor indexed="64"/>
      </patternFill>
    </fill>
    <fill>
      <patternFill patternType="solid">
        <fgColor theme="8" tint="0.7999799847602844"/>
        <bgColor indexed="64"/>
      </patternFill>
    </fill>
  </fills>
  <borders count="45">
    <border>
      <left/>
      <right/>
      <top/>
      <bottom/>
      <diagonal/>
    </border>
    <border>
      <left style="medium"/>
      <right style="thin"/>
      <top/>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style="medium"/>
      <right style="thin"/>
      <top style="thin"/>
      <bottom style="medium"/>
    </border>
    <border>
      <left style="thin"/>
      <right style="thin"/>
      <top style="thin"/>
      <bottom style="medium"/>
    </border>
    <border>
      <left style="thin"/>
      <right/>
      <top/>
      <bottom style="thin"/>
    </border>
    <border>
      <left style="thin"/>
      <right/>
      <top style="thin"/>
      <bottom style="thin"/>
    </border>
    <border>
      <left/>
      <right style="thin"/>
      <top/>
      <bottom style="thin"/>
    </border>
    <border>
      <left style="thin"/>
      <right style="medium"/>
      <top style="thin"/>
      <bottom style="thin"/>
    </border>
    <border>
      <left style="thin"/>
      <right style="medium"/>
      <top style="thin"/>
      <bottom style="medium"/>
    </border>
    <border>
      <left style="medium"/>
      <right style="medium"/>
      <top/>
      <bottom style="medium"/>
    </border>
    <border>
      <left style="thin"/>
      <right style="thin"/>
      <top/>
      <bottom style="medium"/>
    </border>
    <border>
      <left style="medium"/>
      <right/>
      <top style="medium"/>
      <bottom/>
    </border>
    <border>
      <left style="medium"/>
      <right/>
      <top/>
      <bottom/>
    </border>
    <border>
      <left style="thin"/>
      <right/>
      <top style="medium"/>
      <bottom style="medium"/>
    </border>
    <border>
      <left/>
      <right/>
      <top style="medium"/>
      <bottom style="medium"/>
    </border>
    <border>
      <left style="thin"/>
      <right/>
      <top/>
      <bottom/>
    </border>
    <border>
      <left style="thin"/>
      <right/>
      <top/>
      <bottom style="medium"/>
    </border>
    <border>
      <left style="thin"/>
      <right/>
      <top style="medium"/>
      <bottom/>
    </border>
    <border>
      <left style="thin"/>
      <right style="thin"/>
      <top style="thin"/>
      <bottom/>
    </border>
    <border>
      <left style="thin"/>
      <right style="medium"/>
      <top/>
      <bottom style="medium"/>
    </border>
    <border>
      <left/>
      <right/>
      <top style="thin"/>
      <bottom style="thin"/>
    </border>
    <border>
      <left/>
      <right style="thin"/>
      <top style="thin"/>
      <bottom style="thin"/>
    </border>
    <border>
      <left/>
      <right style="medium"/>
      <top style="medium"/>
      <bottom style="medium"/>
    </border>
    <border>
      <left style="thin"/>
      <right style="medium"/>
      <top/>
      <bottom style="thin"/>
    </border>
    <border>
      <left/>
      <right style="medium"/>
      <top style="medium"/>
      <bottom style="thin"/>
    </border>
    <border>
      <left/>
      <right style="thin"/>
      <top style="medium"/>
      <bottom style="thin"/>
    </border>
    <border>
      <left style="thin"/>
      <right style="thin"/>
      <top style="medium"/>
      <bottom style="thin"/>
    </border>
    <border>
      <left style="medium"/>
      <right style="thin"/>
      <top style="medium"/>
      <bottom style="thin"/>
    </border>
    <border>
      <left style="thin"/>
      <right style="thin"/>
      <top/>
      <bottom/>
    </border>
    <border>
      <left style="thin"/>
      <right style="thin"/>
      <top style="medium"/>
      <bottom/>
    </border>
    <border>
      <left style="thin"/>
      <right style="medium"/>
      <top/>
      <bottom/>
    </border>
    <border>
      <left style="thin"/>
      <right style="medium"/>
      <top style="medium"/>
      <bottom/>
    </border>
    <border>
      <left style="medium"/>
      <right style="medium"/>
      <top style="medium"/>
      <bottom style="medium"/>
    </border>
    <border>
      <left/>
      <right style="medium"/>
      <top style="medium"/>
      <bottom/>
    </border>
    <border>
      <left style="medium"/>
      <right style="medium"/>
      <top style="medium"/>
      <bottom/>
    </border>
  </borders>
  <cellStyleXfs count="63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4"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7">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3" fontId="3" fillId="0" borderId="6" xfId="0" applyNumberFormat="1" applyFont="1" applyBorder="1" applyAlignment="1">
      <alignment horizontal="right" indent="2"/>
    </xf>
    <xf numFmtId="0" fontId="2" fillId="3" borderId="7" xfId="0" applyFont="1" applyFill="1" applyBorder="1" applyAlignment="1">
      <alignment horizontal="left"/>
    </xf>
    <xf numFmtId="3" fontId="2" fillId="3" borderId="4" xfId="0" applyNumberFormat="1" applyFont="1" applyFill="1" applyBorder="1" applyAlignment="1">
      <alignment horizontal="right" indent="2"/>
    </xf>
    <xf numFmtId="0" fontId="2" fillId="3" borderId="8" xfId="0" applyFont="1" applyFill="1" applyBorder="1" applyAlignment="1">
      <alignment horizontal="center" vertical="center" wrapText="1"/>
    </xf>
    <xf numFmtId="0" fontId="15" fillId="4" borderId="0" xfId="0" applyFont="1" applyFill="1"/>
    <xf numFmtId="0" fontId="14" fillId="4" borderId="0" xfId="0" applyFont="1" applyFill="1"/>
    <xf numFmtId="0" fontId="17" fillId="4" borderId="0" xfId="0" applyFont="1" applyFill="1"/>
    <xf numFmtId="0" fontId="18" fillId="4" borderId="0" xfId="0" applyFont="1" applyFill="1"/>
    <xf numFmtId="0" fontId="11" fillId="4" borderId="0" xfId="0" applyFont="1" applyFill="1"/>
    <xf numFmtId="0" fontId="0" fillId="4" borderId="0" xfId="0" applyFont="1" applyFill="1"/>
    <xf numFmtId="0" fontId="2" fillId="4" borderId="0" xfId="0" applyFont="1" applyFill="1"/>
    <xf numFmtId="0" fontId="3" fillId="4" borderId="0" xfId="0" applyFont="1" applyFill="1"/>
    <xf numFmtId="0" fontId="4" fillId="4" borderId="0" xfId="0" applyFont="1" applyFill="1"/>
    <xf numFmtId="0" fontId="3" fillId="4" borderId="0" xfId="90" applyFont="1" applyFill="1">
      <alignment/>
      <protection/>
    </xf>
    <xf numFmtId="0" fontId="9" fillId="4" borderId="0" xfId="0" applyFont="1" applyFill="1" applyAlignment="1">
      <alignment horizontal="left"/>
    </xf>
    <xf numFmtId="0" fontId="9" fillId="4" borderId="0" xfId="0" applyFont="1" applyFill="1"/>
    <xf numFmtId="3" fontId="9" fillId="4" borderId="0" xfId="0" applyNumberFormat="1" applyFont="1" applyFill="1"/>
    <xf numFmtId="0" fontId="10" fillId="4" borderId="0" xfId="0" applyFont="1" applyFill="1"/>
    <xf numFmtId="0" fontId="19" fillId="4" borderId="0" xfId="90" applyFont="1" applyFill="1" quotePrefix="1">
      <alignment/>
      <protection/>
    </xf>
    <xf numFmtId="0" fontId="3" fillId="4" borderId="9" xfId="0" applyFont="1" applyFill="1" applyBorder="1" applyAlignment="1">
      <alignment horizontal="left"/>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6" xfId="177" applyNumberFormat="1" applyFont="1" applyFill="1" applyBorder="1" applyAlignment="1">
      <alignment horizontal="center" wrapText="1"/>
      <protection/>
    </xf>
    <xf numFmtId="0" fontId="3" fillId="4" borderId="6" xfId="177" applyFont="1" applyFill="1" applyBorder="1" applyAlignment="1">
      <alignment horizontal="center"/>
      <protection/>
    </xf>
    <xf numFmtId="14" fontId="3" fillId="4" borderId="3" xfId="177" applyNumberFormat="1" applyFont="1" applyFill="1" applyBorder="1" applyAlignment="1">
      <alignment horizontal="center" wrapText="1"/>
      <protection/>
    </xf>
    <xf numFmtId="0" fontId="3" fillId="4" borderId="3" xfId="177" applyFont="1" applyFill="1" applyBorder="1" applyAlignment="1">
      <alignment horizontal="center"/>
      <protection/>
    </xf>
    <xf numFmtId="0" fontId="3" fillId="4" borderId="3" xfId="177" applyFont="1" applyFill="1" applyBorder="1" applyAlignment="1">
      <alignment horizontal="center" wrapText="1"/>
      <protection/>
    </xf>
    <xf numFmtId="0" fontId="2" fillId="4" borderId="0" xfId="177" applyFont="1" applyFill="1" applyAlignment="1">
      <alignment horizontal="left" wrapText="1"/>
      <protection/>
    </xf>
    <xf numFmtId="14" fontId="3" fillId="4" borderId="0" xfId="177" applyNumberFormat="1" applyFont="1" applyFill="1" applyAlignment="1">
      <alignment horizontal="center" wrapText="1"/>
      <protection/>
    </xf>
    <xf numFmtId="0" fontId="6" fillId="4" borderId="0" xfId="177" applyFont="1" applyFill="1" applyAlignment="1">
      <alignment horizontal="center"/>
      <protection/>
    </xf>
    <xf numFmtId="0" fontId="3" fillId="4" borderId="0" xfId="177" applyFont="1" applyFill="1" applyAlignment="1">
      <alignment horizontal="center"/>
      <protection/>
    </xf>
    <xf numFmtId="0" fontId="6" fillId="4" borderId="0" xfId="177" applyFont="1" applyFill="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Alignment="1">
      <alignment horizontal="left" wrapText="1"/>
      <protection/>
    </xf>
    <xf numFmtId="14" fontId="9" fillId="4" borderId="0" xfId="0" applyNumberFormat="1" applyFont="1" applyFill="1" applyAlignment="1">
      <alignment horizontal="left"/>
    </xf>
    <xf numFmtId="3" fontId="2" fillId="4" borderId="10" xfId="177" applyNumberFormat="1" applyFont="1" applyFill="1" applyBorder="1" applyAlignment="1">
      <alignment horizontal="center"/>
      <protection/>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6" xfId="177" applyFont="1" applyFill="1" applyBorder="1" applyAlignment="1">
      <alignment horizontal="center" wrapText="1"/>
      <protection/>
    </xf>
    <xf numFmtId="0" fontId="2" fillId="3" borderId="11" xfId="0" applyFont="1" applyFill="1" applyBorder="1" applyAlignment="1">
      <alignment horizontal="center" vertical="center" wrapText="1"/>
    </xf>
    <xf numFmtId="3" fontId="3" fillId="4" borderId="0" xfId="177" applyNumberFormat="1" applyFont="1" applyFill="1">
      <alignment/>
      <protection/>
    </xf>
    <xf numFmtId="0" fontId="2" fillId="4" borderId="12" xfId="177" applyFont="1" applyFill="1" applyBorder="1" applyAlignment="1">
      <alignment horizontal="left" wrapText="1"/>
      <protection/>
    </xf>
    <xf numFmtId="14" fontId="3" fillId="4" borderId="13" xfId="177" applyNumberFormat="1" applyFont="1" applyFill="1" applyBorder="1" applyAlignment="1">
      <alignment horizontal="center" wrapText="1"/>
      <protection/>
    </xf>
    <xf numFmtId="0" fontId="3" fillId="4" borderId="13" xfId="177" applyFont="1" applyFill="1" applyBorder="1" applyAlignment="1">
      <alignment horizontal="center"/>
      <protection/>
    </xf>
    <xf numFmtId="0" fontId="5" fillId="3" borderId="8" xfId="177" applyFont="1" applyFill="1" applyBorder="1" applyAlignment="1">
      <alignment horizontal="center" vertical="center" wrapText="1"/>
      <protection/>
    </xf>
    <xf numFmtId="0" fontId="2" fillId="3" borderId="4" xfId="177" applyFont="1" applyFill="1" applyBorder="1" applyAlignment="1">
      <alignment horizontal="center" vertical="center" wrapText="1"/>
      <protection/>
    </xf>
    <xf numFmtId="0" fontId="2" fillId="3" borderId="5" xfId="177" applyFont="1" applyFill="1" applyBorder="1" applyAlignment="1">
      <alignment horizontal="center" vertical="center" wrapText="1"/>
      <protection/>
    </xf>
    <xf numFmtId="3" fontId="3" fillId="4" borderId="3" xfId="177" applyNumberFormat="1" applyFont="1" applyFill="1" applyBorder="1" applyAlignment="1">
      <alignment horizontal="center"/>
      <protection/>
    </xf>
    <xf numFmtId="0" fontId="3" fillId="4" borderId="14" xfId="177" applyFont="1" applyFill="1" applyBorder="1" applyAlignment="1">
      <alignment horizontal="center"/>
      <protection/>
    </xf>
    <xf numFmtId="0" fontId="3" fillId="4" borderId="15" xfId="177" applyFont="1" applyFill="1" applyBorder="1" applyAlignment="1">
      <alignment horizontal="center"/>
      <protection/>
    </xf>
    <xf numFmtId="3" fontId="3" fillId="4" borderId="16" xfId="0" applyNumberFormat="1" applyFont="1" applyFill="1" applyBorder="1" applyAlignment="1">
      <alignment horizontal="right" indent="2"/>
    </xf>
    <xf numFmtId="3" fontId="3" fillId="4" borderId="13" xfId="177" applyNumberFormat="1" applyFont="1" applyFill="1" applyBorder="1" applyAlignment="1">
      <alignment horizontal="center"/>
      <protection/>
    </xf>
    <xf numFmtId="3" fontId="3" fillId="0" borderId="17" xfId="177" applyNumberFormat="1" applyFont="1" applyBorder="1" applyAlignment="1">
      <alignment horizontal="center"/>
      <protection/>
    </xf>
    <xf numFmtId="3" fontId="3" fillId="0" borderId="18" xfId="177" applyNumberFormat="1" applyFont="1" applyBorder="1" applyAlignment="1">
      <alignment horizontal="center"/>
      <protection/>
    </xf>
    <xf numFmtId="3" fontId="2" fillId="0" borderId="19" xfId="177" applyNumberFormat="1" applyFont="1" applyBorder="1" applyAlignment="1">
      <alignment horizontal="center"/>
      <protection/>
    </xf>
    <xf numFmtId="3" fontId="2" fillId="3" borderId="5" xfId="0" applyNumberFormat="1" applyFont="1" applyFill="1" applyBorder="1" applyAlignment="1">
      <alignment horizontal="right" indent="2"/>
    </xf>
    <xf numFmtId="0" fontId="3" fillId="4" borderId="12" xfId="0" applyFont="1" applyFill="1" applyBorder="1" applyAlignment="1">
      <alignment horizontal="left"/>
    </xf>
    <xf numFmtId="3" fontId="3" fillId="0" borderId="20" xfId="0" applyNumberFormat="1" applyFont="1" applyBorder="1" applyAlignment="1">
      <alignment horizontal="right" indent="2"/>
    </xf>
    <xf numFmtId="10" fontId="11" fillId="4" borderId="0" xfId="469" applyNumberFormat="1" applyFont="1" applyFill="1" applyBorder="1" applyAlignment="1" applyProtection="1">
      <alignment/>
      <protection/>
    </xf>
    <xf numFmtId="10" fontId="18" fillId="4" borderId="0" xfId="469" applyNumberFormat="1" applyFont="1" applyFill="1"/>
    <xf numFmtId="0" fontId="14" fillId="5" borderId="21" xfId="151" applyFont="1" applyFill="1" applyBorder="1">
      <alignment/>
      <protection/>
    </xf>
    <xf numFmtId="0" fontId="14" fillId="5" borderId="22" xfId="151" applyFont="1" applyFill="1" applyBorder="1">
      <alignment/>
      <protection/>
    </xf>
    <xf numFmtId="0" fontId="14" fillId="5" borderId="22" xfId="151" applyFont="1" applyFill="1" applyBorder="1" applyAlignment="1">
      <alignment wrapText="1"/>
      <protection/>
    </xf>
    <xf numFmtId="0" fontId="14" fillId="5" borderId="10" xfId="151" applyFont="1" applyFill="1" applyBorder="1">
      <alignment/>
      <protection/>
    </xf>
    <xf numFmtId="0" fontId="12" fillId="6" borderId="8" xfId="90" applyFont="1" applyFill="1" applyBorder="1" applyAlignment="1">
      <alignment horizontal="center" vertical="center" wrapText="1"/>
      <protection/>
    </xf>
    <xf numFmtId="0" fontId="13" fillId="7" borderId="4" xfId="90" applyFont="1" applyFill="1" applyBorder="1" applyAlignment="1">
      <alignment horizontal="center" vertical="center" wrapText="1"/>
      <protection/>
    </xf>
    <xf numFmtId="0" fontId="12" fillId="6" borderId="4" xfId="90" applyFont="1" applyFill="1" applyBorder="1" applyAlignment="1">
      <alignment horizontal="center" vertical="center" wrapText="1"/>
      <protection/>
    </xf>
    <xf numFmtId="0" fontId="12" fillId="6" borderId="23" xfId="90" applyFont="1" applyFill="1" applyBorder="1" applyAlignment="1">
      <alignment horizontal="center" vertical="center" wrapText="1"/>
      <protection/>
    </xf>
    <xf numFmtId="3" fontId="12" fillId="6" borderId="24" xfId="151" applyNumberFormat="1" applyFont="1" applyFill="1" applyBorder="1" applyAlignment="1">
      <alignment horizontal="center"/>
      <protection/>
    </xf>
    <xf numFmtId="3" fontId="14" fillId="6" borderId="25" xfId="151" applyNumberFormat="1" applyFont="1" applyFill="1" applyBorder="1" applyAlignment="1">
      <alignment horizontal="center"/>
      <protection/>
    </xf>
    <xf numFmtId="3" fontId="14" fillId="6" borderId="26" xfId="151" applyNumberFormat="1" applyFont="1" applyFill="1" applyBorder="1" applyAlignment="1">
      <alignment horizontal="center"/>
      <protection/>
    </xf>
    <xf numFmtId="166" fontId="3" fillId="7" borderId="27" xfId="469" applyNumberFormat="1" applyFont="1" applyFill="1" applyBorder="1" applyAlignment="1" applyProtection="1">
      <alignment horizontal="center"/>
      <protection/>
    </xf>
    <xf numFmtId="166" fontId="3" fillId="7" borderId="25" xfId="469" applyNumberFormat="1" applyFont="1" applyFill="1" applyBorder="1" applyAlignment="1" applyProtection="1">
      <alignment horizontal="center"/>
      <protection/>
    </xf>
    <xf numFmtId="3" fontId="3" fillId="4" borderId="0" xfId="90" applyNumberFormat="1" applyFont="1" applyFill="1">
      <alignment/>
      <protection/>
    </xf>
    <xf numFmtId="3" fontId="3" fillId="4" borderId="9" xfId="0" applyNumberFormat="1" applyFont="1" applyFill="1" applyBorder="1" applyAlignment="1">
      <alignment horizontal="right" indent="2"/>
    </xf>
    <xf numFmtId="3" fontId="3" fillId="0" borderId="17" xfId="0" applyNumberFormat="1" applyFont="1" applyBorder="1" applyAlignment="1">
      <alignment horizontal="right" indent="2"/>
    </xf>
    <xf numFmtId="0" fontId="3" fillId="0" borderId="22" xfId="0" applyFont="1" applyBorder="1" applyAlignment="1">
      <alignment horizontal="left"/>
    </xf>
    <xf numFmtId="3" fontId="3" fillId="0" borderId="28" xfId="0" applyNumberFormat="1" applyFont="1" applyBorder="1" applyAlignment="1">
      <alignment horizontal="right" indent="2"/>
    </xf>
    <xf numFmtId="3" fontId="3" fillId="0" borderId="29" xfId="0" applyNumberFormat="1" applyFont="1" applyBorder="1" applyAlignment="1">
      <alignment horizontal="right" indent="2"/>
    </xf>
    <xf numFmtId="3" fontId="3" fillId="0" borderId="16" xfId="0" applyNumberFormat="1" applyFont="1" applyBorder="1" applyAlignment="1">
      <alignment horizontal="right" indent="2"/>
    </xf>
    <xf numFmtId="0" fontId="12" fillId="6" borderId="5" xfId="90" applyFont="1" applyFill="1" applyBorder="1" applyAlignment="1">
      <alignment horizontal="center" vertical="center" wrapText="1"/>
      <protection/>
    </xf>
    <xf numFmtId="166" fontId="3" fillId="7" borderId="26" xfId="469" applyNumberFormat="1" applyFont="1" applyFill="1" applyBorder="1" applyAlignment="1" applyProtection="1">
      <alignment horizontal="center"/>
      <protection/>
    </xf>
    <xf numFmtId="0" fontId="3" fillId="4" borderId="15" xfId="177" applyFont="1" applyFill="1" applyBorder="1" applyAlignment="1">
      <alignment horizontal="justify" vertical="justify" wrapText="1"/>
      <protection/>
    </xf>
    <xf numFmtId="0" fontId="3" fillId="4" borderId="30" xfId="177" applyFont="1" applyFill="1" applyBorder="1" applyAlignment="1">
      <alignment horizontal="justify" vertical="justify" wrapText="1"/>
      <protection/>
    </xf>
    <xf numFmtId="0" fontId="3" fillId="4" borderId="31" xfId="177" applyFont="1" applyFill="1" applyBorder="1" applyAlignment="1">
      <alignment horizontal="justify" vertical="justify" wrapText="1"/>
      <protection/>
    </xf>
    <xf numFmtId="0" fontId="5" fillId="4" borderId="7" xfId="177" applyFont="1" applyFill="1" applyBorder="1" applyAlignment="1">
      <alignment horizontal="center"/>
      <protection/>
    </xf>
    <xf numFmtId="0" fontId="5" fillId="4" borderId="24" xfId="177" applyFont="1" applyFill="1" applyBorder="1" applyAlignment="1">
      <alignment horizontal="center"/>
      <protection/>
    </xf>
    <xf numFmtId="0" fontId="5" fillId="4" borderId="32"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Alignment="1">
      <alignment horizontal="justify" vertical="justify" wrapText="1"/>
      <protection/>
    </xf>
    <xf numFmtId="0" fontId="3" fillId="4" borderId="0" xfId="177" applyFont="1" applyFill="1" applyAlignment="1">
      <alignment horizontal="justify" vertical="top" wrapText="1"/>
      <protection/>
    </xf>
    <xf numFmtId="0" fontId="0" fillId="4" borderId="0" xfId="177" applyFill="1" applyAlignment="1">
      <alignment horizontal="justify" vertical="top" wrapText="1"/>
      <protection/>
    </xf>
    <xf numFmtId="0" fontId="0" fillId="4" borderId="0" xfId="177" applyFill="1" applyAlignment="1">
      <alignment horizontal="left" vertical="top" wrapText="1"/>
      <protection/>
    </xf>
    <xf numFmtId="0" fontId="3" fillId="4" borderId="15" xfId="177" applyFont="1" applyFill="1" applyBorder="1" applyAlignment="1">
      <alignment horizontal="left" vertical="center" wrapText="1"/>
      <protection/>
    </xf>
    <xf numFmtId="0" fontId="3" fillId="4" borderId="30" xfId="177" applyFont="1" applyFill="1" applyBorder="1" applyAlignment="1">
      <alignment horizontal="left" vertical="center" wrapText="1"/>
      <protection/>
    </xf>
    <xf numFmtId="0" fontId="3" fillId="4" borderId="31" xfId="177" applyFont="1" applyFill="1" applyBorder="1" applyAlignment="1">
      <alignment horizontal="left" vertical="center" wrapText="1"/>
      <protection/>
    </xf>
    <xf numFmtId="0" fontId="3" fillId="4" borderId="0" xfId="177" applyFont="1" applyFill="1" applyAlignment="1">
      <alignment horizontal="left" wrapText="1"/>
      <protection/>
    </xf>
    <xf numFmtId="0" fontId="2" fillId="4" borderId="0" xfId="0" applyFont="1" applyFill="1" applyAlignment="1">
      <alignment horizontal="center"/>
    </xf>
    <xf numFmtId="0" fontId="2" fillId="3" borderId="7" xfId="0" applyFont="1" applyFill="1" applyBorder="1" applyAlignment="1">
      <alignment horizontal="center"/>
    </xf>
    <xf numFmtId="0" fontId="2" fillId="3" borderId="24" xfId="0" applyFont="1" applyFill="1" applyBorder="1" applyAlignment="1">
      <alignment horizontal="center"/>
    </xf>
    <xf numFmtId="0" fontId="2" fillId="3" borderId="32" xfId="0" applyFont="1" applyFill="1" applyBorder="1" applyAlignment="1">
      <alignment horizontal="center"/>
    </xf>
    <xf numFmtId="0" fontId="2" fillId="4" borderId="9" xfId="0" applyFont="1" applyFill="1" applyBorder="1" applyAlignment="1">
      <alignment horizontal="center"/>
    </xf>
    <xf numFmtId="0" fontId="12" fillId="5" borderId="7" xfId="90" applyFont="1" applyFill="1" applyBorder="1" applyAlignment="1">
      <alignment horizontal="center"/>
      <protection/>
    </xf>
    <xf numFmtId="0" fontId="12" fillId="5" borderId="24" xfId="90" applyFont="1" applyFill="1" applyBorder="1" applyAlignment="1">
      <alignment horizontal="center"/>
      <protection/>
    </xf>
    <xf numFmtId="3" fontId="3" fillId="0" borderId="16" xfId="0" applyNumberFormat="1" applyFont="1" applyFill="1" applyBorder="1" applyAlignment="1">
      <alignment horizontal="right" indent="2"/>
    </xf>
    <xf numFmtId="3" fontId="3" fillId="0" borderId="33" xfId="0" applyNumberFormat="1" applyFont="1" applyFill="1" applyBorder="1" applyAlignment="1">
      <alignment horizontal="right" indent="2"/>
    </xf>
    <xf numFmtId="3" fontId="3" fillId="0" borderId="6" xfId="0" applyNumberFormat="1" applyFont="1" applyFill="1" applyBorder="1" applyAlignment="1">
      <alignment horizontal="right" indent="2"/>
    </xf>
    <xf numFmtId="0" fontId="3" fillId="0" borderId="2" xfId="0" applyFont="1" applyFill="1" applyBorder="1" applyAlignment="1">
      <alignment horizontal="left"/>
    </xf>
    <xf numFmtId="3" fontId="3" fillId="0" borderId="34" xfId="0" applyNumberFormat="1" applyFont="1" applyFill="1" applyBorder="1" applyAlignment="1">
      <alignment horizontal="right" indent="2"/>
    </xf>
    <xf numFmtId="3" fontId="3" fillId="0" borderId="35" xfId="0" applyNumberFormat="1" applyFont="1" applyFill="1" applyBorder="1" applyAlignment="1">
      <alignment horizontal="right" indent="2"/>
    </xf>
    <xf numFmtId="3" fontId="3" fillId="0" borderId="36" xfId="0" applyNumberFormat="1" applyFont="1" applyFill="1" applyBorder="1" applyAlignment="1">
      <alignment horizontal="right" indent="2"/>
    </xf>
    <xf numFmtId="0" fontId="3" fillId="0" borderId="37" xfId="0" applyFont="1" applyFill="1" applyBorder="1" applyAlignment="1">
      <alignment horizontal="left"/>
    </xf>
    <xf numFmtId="10" fontId="14" fillId="8" borderId="26" xfId="90" applyNumberFormat="1" applyFont="1" applyFill="1" applyBorder="1" applyAlignment="1">
      <alignment horizontal="center"/>
      <protection/>
    </xf>
    <xf numFmtId="10" fontId="14" fillId="8" borderId="25" xfId="90" applyNumberFormat="1" applyFont="1" applyFill="1" applyBorder="1" applyAlignment="1">
      <alignment horizontal="center"/>
      <protection/>
    </xf>
    <xf numFmtId="10" fontId="14" fillId="8" borderId="27" xfId="90" applyNumberFormat="1" applyFont="1" applyFill="1" applyBorder="1" applyAlignment="1">
      <alignment horizontal="center"/>
      <protection/>
    </xf>
    <xf numFmtId="10" fontId="14" fillId="9" borderId="26" xfId="90" applyNumberFormat="1" applyFont="1" applyFill="1" applyBorder="1" applyAlignment="1">
      <alignment horizontal="center"/>
      <protection/>
    </xf>
    <xf numFmtId="10" fontId="14" fillId="9" borderId="25" xfId="90" applyNumberFormat="1" applyFont="1" applyFill="1" applyBorder="1" applyAlignment="1">
      <alignment horizontal="center"/>
      <protection/>
    </xf>
    <xf numFmtId="10" fontId="14" fillId="9" borderId="27" xfId="90" applyNumberFormat="1" applyFont="1" applyFill="1" applyBorder="1" applyAlignment="1">
      <alignment horizontal="center"/>
      <protection/>
    </xf>
    <xf numFmtId="167" fontId="14" fillId="6" borderId="20" xfId="90" applyNumberFormat="1" applyFont="1" applyFill="1" applyBorder="1" applyAlignment="1">
      <alignment horizontal="center"/>
      <protection/>
    </xf>
    <xf numFmtId="167" fontId="14" fillId="6" borderId="38" xfId="90" applyNumberFormat="1" applyFont="1" applyFill="1" applyBorder="1" applyAlignment="1">
      <alignment horizontal="center"/>
      <protection/>
    </xf>
    <xf numFmtId="167" fontId="14" fillId="6" borderId="39" xfId="90" applyNumberFormat="1" applyFont="1" applyFill="1" applyBorder="1" applyAlignment="1">
      <alignment horizontal="center"/>
      <protection/>
    </xf>
    <xf numFmtId="166" fontId="3" fillId="7" borderId="29" xfId="469" applyNumberFormat="1" applyFont="1" applyFill="1" applyBorder="1" applyAlignment="1" applyProtection="1">
      <alignment horizontal="center"/>
      <protection/>
    </xf>
    <xf numFmtId="166" fontId="3" fillId="7" borderId="40" xfId="469" applyNumberFormat="1" applyFont="1" applyFill="1" applyBorder="1" applyAlignment="1" applyProtection="1">
      <alignment horizontal="center"/>
      <protection/>
    </xf>
    <xf numFmtId="166" fontId="3" fillId="7" borderId="41" xfId="469" applyNumberFormat="1" applyFont="1" applyFill="1" applyBorder="1" applyAlignment="1" applyProtection="1">
      <alignment horizontal="center"/>
      <protection/>
    </xf>
    <xf numFmtId="0" fontId="13" fillId="7" borderId="42" xfId="90" applyFont="1" applyFill="1" applyBorder="1" applyAlignment="1">
      <alignment horizontal="center" vertical="center" wrapText="1"/>
      <protection/>
    </xf>
    <xf numFmtId="0" fontId="12" fillId="5" borderId="9" xfId="90" applyFont="1" applyFill="1" applyBorder="1" applyAlignment="1">
      <alignment horizontal="center"/>
      <protection/>
    </xf>
    <xf numFmtId="0" fontId="12" fillId="5" borderId="21" xfId="90" applyFont="1" applyFill="1" applyBorder="1" applyAlignment="1">
      <alignment horizontal="center"/>
      <protection/>
    </xf>
    <xf numFmtId="0" fontId="12" fillId="5" borderId="43" xfId="90" applyFont="1" applyFill="1" applyBorder="1" applyAlignment="1">
      <alignment horizontal="center"/>
      <protection/>
    </xf>
    <xf numFmtId="3" fontId="14" fillId="6" borderId="20" xfId="151" applyNumberFormat="1" applyFont="1" applyFill="1" applyBorder="1" applyAlignment="1">
      <alignment horizontal="center"/>
      <protection/>
    </xf>
    <xf numFmtId="3" fontId="14" fillId="6" borderId="38" xfId="151" applyNumberFormat="1" applyFont="1" applyFill="1" applyBorder="1" applyAlignment="1">
      <alignment horizontal="center"/>
      <protection/>
    </xf>
    <xf numFmtId="0" fontId="12" fillId="5" borderId="7" xfId="90" applyFont="1" applyFill="1" applyBorder="1" applyAlignment="1">
      <alignment horizontal="center" vertical="center" wrapText="1"/>
      <protection/>
    </xf>
    <xf numFmtId="10" fontId="14" fillId="8" borderId="29" xfId="90" applyNumberFormat="1" applyFont="1" applyFill="1" applyBorder="1" applyAlignment="1">
      <alignment horizontal="center"/>
      <protection/>
    </xf>
    <xf numFmtId="10" fontId="14" fillId="8" borderId="40" xfId="90" applyNumberFormat="1" applyFont="1" applyFill="1" applyBorder="1" applyAlignment="1">
      <alignment horizontal="center"/>
      <protection/>
    </xf>
    <xf numFmtId="10" fontId="14" fillId="8" borderId="41" xfId="90" applyNumberFormat="1" applyFont="1" applyFill="1" applyBorder="1" applyAlignment="1">
      <alignment horizontal="center"/>
      <protection/>
    </xf>
    <xf numFmtId="10" fontId="14" fillId="9" borderId="20" xfId="90" applyNumberFormat="1" applyFont="1" applyFill="1" applyBorder="1" applyAlignment="1">
      <alignment horizontal="center"/>
      <protection/>
    </xf>
    <xf numFmtId="10" fontId="14" fillId="9" borderId="38" xfId="90" applyNumberFormat="1" applyFont="1" applyFill="1" applyBorder="1" applyAlignment="1">
      <alignment horizontal="center"/>
      <protection/>
    </xf>
    <xf numFmtId="10" fontId="14" fillId="9" borderId="39" xfId="90" applyNumberFormat="1" applyFont="1" applyFill="1" applyBorder="1" applyAlignment="1">
      <alignment horizontal="center"/>
      <protection/>
    </xf>
    <xf numFmtId="0" fontId="12" fillId="8" borderId="8" xfId="90" applyFont="1" applyFill="1" applyBorder="1" applyAlignment="1">
      <alignment horizontal="center" vertical="center"/>
      <protection/>
    </xf>
    <xf numFmtId="2" fontId="12" fillId="6" borderId="24" xfId="90" applyNumberFormat="1" applyFont="1" applyFill="1" applyBorder="1" applyAlignment="1">
      <alignment horizontal="center" vertical="center" wrapText="1"/>
      <protection/>
    </xf>
    <xf numFmtId="2" fontId="12" fillId="6" borderId="8" xfId="90" applyNumberFormat="1" applyFont="1" applyFill="1" applyBorder="1" applyAlignment="1">
      <alignment horizontal="center" vertical="center" wrapText="1"/>
      <protection/>
    </xf>
    <xf numFmtId="167" fontId="14" fillId="6" borderId="0" xfId="90" applyNumberFormat="1" applyFont="1" applyFill="1" applyBorder="1" applyAlignment="1">
      <alignment horizontal="center"/>
      <protection/>
    </xf>
    <xf numFmtId="10" fontId="12" fillId="8" borderId="8" xfId="90" applyNumberFormat="1" applyFont="1" applyFill="1" applyBorder="1" applyAlignment="1">
      <alignment horizontal="center"/>
      <protection/>
    </xf>
    <xf numFmtId="10" fontId="12" fillId="8" borderId="32" xfId="90" applyNumberFormat="1" applyFont="1" applyFill="1" applyBorder="1" applyAlignment="1">
      <alignment horizontal="center"/>
      <protection/>
    </xf>
    <xf numFmtId="0" fontId="12" fillId="9" borderId="8" xfId="90" applyFont="1" applyFill="1" applyBorder="1" applyAlignment="1">
      <alignment horizontal="center" vertical="center"/>
      <protection/>
    </xf>
    <xf numFmtId="0" fontId="12" fillId="9" borderId="24" xfId="90" applyFont="1" applyFill="1" applyBorder="1" applyAlignment="1">
      <alignment horizontal="center" vertical="center"/>
      <protection/>
    </xf>
    <xf numFmtId="0" fontId="12" fillId="8" borderId="32" xfId="90" applyFont="1" applyFill="1" applyBorder="1" applyAlignment="1">
      <alignment horizontal="center" vertical="center"/>
      <protection/>
    </xf>
    <xf numFmtId="0" fontId="12" fillId="5" borderId="42" xfId="151" applyFont="1" applyFill="1" applyBorder="1">
      <alignment/>
      <protection/>
    </xf>
    <xf numFmtId="0" fontId="12" fillId="5" borderId="44" xfId="90" applyFont="1" applyFill="1" applyBorder="1" applyAlignment="1">
      <alignment horizontal="center"/>
      <protection/>
    </xf>
    <xf numFmtId="10" fontId="12" fillId="9" borderId="24" xfId="90" applyNumberFormat="1" applyFont="1" applyFill="1" applyBorder="1" applyAlignment="1">
      <alignment horizontal="center"/>
      <protection/>
    </xf>
    <xf numFmtId="167" fontId="14" fillId="6" borderId="24" xfId="90" applyNumberFormat="1" applyFont="1" applyFill="1" applyBorder="1" applyAlignment="1">
      <alignment horizontal="center"/>
      <protection/>
    </xf>
    <xf numFmtId="10" fontId="12" fillId="9" borderId="11" xfId="90" applyNumberFormat="1" applyFont="1" applyFill="1" applyBorder="1" applyAlignment="1">
      <alignment horizontal="center"/>
      <protection/>
    </xf>
    <xf numFmtId="167" fontId="14" fillId="6" borderId="7" xfId="90" applyNumberFormat="1" applyFont="1" applyFill="1" applyBorder="1" applyAlignment="1">
      <alignment horizontal="center"/>
      <protection/>
    </xf>
    <xf numFmtId="3" fontId="12" fillId="6" borderId="42" xfId="151" applyNumberFormat="1" applyFont="1" applyFill="1" applyBorder="1" applyAlignment="1">
      <alignment horizontal="center"/>
      <protection/>
    </xf>
    <xf numFmtId="166" fontId="3" fillId="7" borderId="42" xfId="469" applyNumberFormat="1" applyFont="1" applyFill="1" applyBorder="1" applyAlignment="1" applyProtection="1">
      <alignment horizontal="center"/>
      <protection/>
    </xf>
    <xf numFmtId="166" fontId="3" fillId="7" borderId="38" xfId="469" applyNumberFormat="1" applyFont="1" applyFill="1" applyBorder="1" applyAlignment="1" applyProtection="1">
      <alignment horizontal="center"/>
      <protection/>
    </xf>
  </cellXfs>
  <cellStyles count="6309">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 name="Normal 97" xfId="3276"/>
    <cellStyle name="Normal 11 7" xfId="3277"/>
    <cellStyle name="Millares 12 2" xfId="3278"/>
    <cellStyle name="Millares 13 2" xfId="3279"/>
    <cellStyle name="Millares 14 2" xfId="3280"/>
    <cellStyle name="Millares 3 8" xfId="3281"/>
    <cellStyle name="Millares 3 2 7" xfId="3282"/>
    <cellStyle name="Millares 3 2 2 6" xfId="3283"/>
    <cellStyle name="Millares 3 2 2 2 4" xfId="3284"/>
    <cellStyle name="Millares 3 2 2 2 2 3" xfId="3285"/>
    <cellStyle name="Millares 3 2 2 2 2 2 2" xfId="3286"/>
    <cellStyle name="Millares 3 2 2 2 3 2" xfId="3287"/>
    <cellStyle name="Millares 3 2 2 3 3" xfId="3288"/>
    <cellStyle name="Millares 3 2 2 3 2 2" xfId="3289"/>
    <cellStyle name="Millares 3 2 2 4 2" xfId="3290"/>
    <cellStyle name="Millares 3 2 2 5 2" xfId="3291"/>
    <cellStyle name="Millares 3 2 3 4" xfId="3292"/>
    <cellStyle name="Millares 3 2 3 2 3" xfId="3293"/>
    <cellStyle name="Millares 3 2 3 2 2 2" xfId="3294"/>
    <cellStyle name="Millares 3 2 3 3 2" xfId="3295"/>
    <cellStyle name="Millares 3 2 4 3" xfId="3296"/>
    <cellStyle name="Millares 3 2 4 2 2" xfId="3297"/>
    <cellStyle name="Millares 3 2 5 2" xfId="3298"/>
    <cellStyle name="Millares 3 2 6 2" xfId="3299"/>
    <cellStyle name="Millares 3 3 6" xfId="3300"/>
    <cellStyle name="Millares 3 3 2 4" xfId="3301"/>
    <cellStyle name="Millares 3 3 2 2 3" xfId="3302"/>
    <cellStyle name="Millares 3 3 2 2 2 2" xfId="3303"/>
    <cellStyle name="Millares 3 3 2 3 2" xfId="3304"/>
    <cellStyle name="Millares 3 3 3 3" xfId="3305"/>
    <cellStyle name="Millares 3 3 3 2 2" xfId="3306"/>
    <cellStyle name="Millares 3 3 4 2" xfId="3307"/>
    <cellStyle name="Millares 3 3 5 2" xfId="3308"/>
    <cellStyle name="Millares 3 4 4" xfId="3309"/>
    <cellStyle name="Millares 3 4 2 3" xfId="3310"/>
    <cellStyle name="Millares 3 4 2 2 2" xfId="3311"/>
    <cellStyle name="Millares 3 4 3 2" xfId="3312"/>
    <cellStyle name="Millares 3 5 3" xfId="3313"/>
    <cellStyle name="Millares 3 5 2 2" xfId="3314"/>
    <cellStyle name="Millares 3 6 2" xfId="3315"/>
    <cellStyle name="Millares 3 7 2" xfId="3316"/>
    <cellStyle name="Millares 5 2" xfId="3317"/>
    <cellStyle name="Millares 6 4" xfId="3318"/>
    <cellStyle name="Millares 6 2 4" xfId="3319"/>
    <cellStyle name="Millares 6 2 2 3" xfId="3320"/>
    <cellStyle name="Millares 6 2 2 2 2" xfId="3321"/>
    <cellStyle name="Millares 6 2 3 2" xfId="3322"/>
    <cellStyle name="Millares 6 3 2" xfId="3323"/>
    <cellStyle name="Millares 7 4" xfId="3324"/>
    <cellStyle name="Millares 7 2 4" xfId="3325"/>
    <cellStyle name="Millares 7 2 2 3" xfId="3326"/>
    <cellStyle name="Millares 7 2 2 2 2" xfId="3327"/>
    <cellStyle name="Millares 7 2 3 2" xfId="3328"/>
    <cellStyle name="Millares 7 3 2" xfId="3329"/>
    <cellStyle name="Normal 10 2 2 4" xfId="3330"/>
    <cellStyle name="Normal 10 2 2 2 3" xfId="3331"/>
    <cellStyle name="Normal 10 2 2 2 2 2" xfId="3332"/>
    <cellStyle name="Normal 10 2 2 3 2" xfId="3333"/>
    <cellStyle name="Normal 10 2 3 4" xfId="3334"/>
    <cellStyle name="Normal 10 2 3 2 3" xfId="3335"/>
    <cellStyle name="Normal 10 2 3 2 2 2" xfId="3336"/>
    <cellStyle name="Normal 10 2 3 3 2" xfId="3337"/>
    <cellStyle name="Normal 10 2 4 4" xfId="3338"/>
    <cellStyle name="Normal 10 2 4 2 3" xfId="3339"/>
    <cellStyle name="Normal 10 2 4 2 2 2" xfId="3340"/>
    <cellStyle name="Normal 10 2 4 3 2" xfId="3341"/>
    <cellStyle name="Normal 10 2 5 3" xfId="3342"/>
    <cellStyle name="Normal 10 2 5 2 2" xfId="3343"/>
    <cellStyle name="Normal 10 2 6 2" xfId="3344"/>
    <cellStyle name="Normal 10 2 7 2" xfId="3345"/>
    <cellStyle name="Normal 10 4 4" xfId="3346"/>
    <cellStyle name="Normal 10 4 2 3" xfId="3347"/>
    <cellStyle name="Normal 10 4 2 2 2" xfId="3348"/>
    <cellStyle name="Normal 10 4 3 2" xfId="3349"/>
    <cellStyle name="Normal 10 5 3" xfId="3350"/>
    <cellStyle name="Normal 10 5 2 2" xfId="3351"/>
    <cellStyle name="Normal 10 6 2" xfId="3352"/>
    <cellStyle name="Normal 10 7 2" xfId="3353"/>
    <cellStyle name="Normal 11 8" xfId="3354"/>
    <cellStyle name="Normal 11 2 2 4" xfId="3355"/>
    <cellStyle name="Normal 11 2 2 2 3" xfId="3356"/>
    <cellStyle name="Normal 11 2 2 2 2 2" xfId="3357"/>
    <cellStyle name="Normal 11 2 2 3 2" xfId="3358"/>
    <cellStyle name="Normal 11 3 4" xfId="3359"/>
    <cellStyle name="Normal 11 3 2 3" xfId="3360"/>
    <cellStyle name="Normal 11 3 2 2 2" xfId="3361"/>
    <cellStyle name="Normal 11 3 3 2" xfId="3362"/>
    <cellStyle name="Normal 11 6 2" xfId="3363"/>
    <cellStyle name="Normal 12 7" xfId="3364"/>
    <cellStyle name="Normal 12 2 4" xfId="3365"/>
    <cellStyle name="Normal 12 2 2 3" xfId="3366"/>
    <cellStyle name="Normal 12 2 2 2 2" xfId="3367"/>
    <cellStyle name="Normal 12 2 3 2" xfId="3368"/>
    <cellStyle name="Normal 12 3 4" xfId="3369"/>
    <cellStyle name="Normal 12 3 2 3" xfId="3370"/>
    <cellStyle name="Normal 12 3 2 2 2" xfId="3371"/>
    <cellStyle name="Normal 12 3 3 2" xfId="3372"/>
    <cellStyle name="Normal 12 4 3" xfId="3373"/>
    <cellStyle name="Normal 12 4 2 2" xfId="3374"/>
    <cellStyle name="Normal 12 5 2" xfId="3375"/>
    <cellStyle name="Normal 12 6 2" xfId="3376"/>
    <cellStyle name="Normal 13 2 4" xfId="3377"/>
    <cellStyle name="Normal 13 2 2 3" xfId="3378"/>
    <cellStyle name="Normal 13 2 2 2 2" xfId="3379"/>
    <cellStyle name="Normal 13 2 3 2" xfId="3380"/>
    <cellStyle name="Normal 13 3 4" xfId="3381"/>
    <cellStyle name="Normal 13 3 2 3" xfId="3382"/>
    <cellStyle name="Normal 13 3 2 2 2" xfId="3383"/>
    <cellStyle name="Normal 13 3 3 2" xfId="3384"/>
    <cellStyle name="Normal 3 7" xfId="3385"/>
    <cellStyle name="Normal 3 4 6" xfId="3386"/>
    <cellStyle name="Normal 3 4 2 3" xfId="3387"/>
    <cellStyle name="Normal 3 4 2 2 2" xfId="3388"/>
    <cellStyle name="Normal 3 4 3 2" xfId="3389"/>
    <cellStyle name="Normal 3 4 4 2" xfId="3390"/>
    <cellStyle name="Normal 3 4 5 2" xfId="3391"/>
    <cellStyle name="Normal 3 5 4" xfId="3392"/>
    <cellStyle name="Normal 3 5 2 3" xfId="3393"/>
    <cellStyle name="Normal 3 5 2 2 2" xfId="3394"/>
    <cellStyle name="Normal 3 5 3 2" xfId="3395"/>
    <cellStyle name="Normal 3 6 2" xfId="3396"/>
    <cellStyle name="Normal 4 8" xfId="3397"/>
    <cellStyle name="Normal 4 2 7" xfId="3398"/>
    <cellStyle name="Normal 4 2 2 8" xfId="3399"/>
    <cellStyle name="Normal 4 2 2 2 4" xfId="3400"/>
    <cellStyle name="Normal 4 2 2 2 2 3" xfId="3401"/>
    <cellStyle name="Normal 4 2 2 2 2 2 2" xfId="3402"/>
    <cellStyle name="Normal 4 2 2 2 3 2" xfId="3403"/>
    <cellStyle name="Normal 4 2 2 3 4" xfId="3404"/>
    <cellStyle name="Normal 4 2 2 3 2 3" xfId="3405"/>
    <cellStyle name="Normal 4 2 2 3 2 2 2" xfId="3406"/>
    <cellStyle name="Normal 4 2 2 3 3 2" xfId="3407"/>
    <cellStyle name="Normal 4 2 2 4 4" xfId="3408"/>
    <cellStyle name="Normal 4 2 2 4 2 3" xfId="3409"/>
    <cellStyle name="Normal 4 2 2 4 2 2 2" xfId="3410"/>
    <cellStyle name="Normal 4 2 2 4 3 2" xfId="3411"/>
    <cellStyle name="Normal 4 2 2 5 3" xfId="3412"/>
    <cellStyle name="Normal 4 2 2 5 2 2" xfId="3413"/>
    <cellStyle name="Normal 4 2 2 6 2" xfId="3414"/>
    <cellStyle name="Normal 4 2 2 7 2" xfId="3415"/>
    <cellStyle name="Normal 4 2 3 4" xfId="3416"/>
    <cellStyle name="Normal 4 2 3 2 3" xfId="3417"/>
    <cellStyle name="Normal 4 2 3 2 2 2" xfId="3418"/>
    <cellStyle name="Normal 4 2 3 3 2" xfId="3419"/>
    <cellStyle name="Normal 4 2 4 3" xfId="3420"/>
    <cellStyle name="Normal 4 2 4 2 2" xfId="3421"/>
    <cellStyle name="Normal 4 2 5 2" xfId="3422"/>
    <cellStyle name="Normal 4 2 6 2" xfId="3423"/>
    <cellStyle name="Normal 4 3 8" xfId="3424"/>
    <cellStyle name="Normal 4 3 2 4" xfId="3425"/>
    <cellStyle name="Normal 4 3 2 2 3" xfId="3426"/>
    <cellStyle name="Normal 4 3 2 2 2 2" xfId="3427"/>
    <cellStyle name="Normal 4 3 2 3 2" xfId="3428"/>
    <cellStyle name="Normal 4 3 3 4" xfId="3429"/>
    <cellStyle name="Normal 4 3 3 2 3" xfId="3430"/>
    <cellStyle name="Normal 4 3 3 2 2 2" xfId="3431"/>
    <cellStyle name="Normal 4 3 3 3 2" xfId="3432"/>
    <cellStyle name="Normal 4 3 4 4" xfId="3433"/>
    <cellStyle name="Normal 4 3 4 2 3" xfId="3434"/>
    <cellStyle name="Normal 4 3 4 2 2 2" xfId="3435"/>
    <cellStyle name="Normal 4 3 4 3 2" xfId="3436"/>
    <cellStyle name="Normal 4 3 5 3" xfId="3437"/>
    <cellStyle name="Normal 4 3 5 2 2" xfId="3438"/>
    <cellStyle name="Normal 4 3 6 2" xfId="3439"/>
    <cellStyle name="Normal 4 3 7 2" xfId="3440"/>
    <cellStyle name="Normal 4 4 4" xfId="3441"/>
    <cellStyle name="Normal 4 4 2 3" xfId="3442"/>
    <cellStyle name="Normal 4 4 2 2 2" xfId="3443"/>
    <cellStyle name="Normal 4 4 3 2" xfId="3444"/>
    <cellStyle name="Normal 4 5 3" xfId="3445"/>
    <cellStyle name="Normal 4 5 2 2" xfId="3446"/>
    <cellStyle name="Normal 4 6 2" xfId="3447"/>
    <cellStyle name="Normal 4 7 2" xfId="3448"/>
    <cellStyle name="Normal 44 4" xfId="3449"/>
    <cellStyle name="Normal 44 2 3" xfId="3450"/>
    <cellStyle name="Normal 44 2 2 2" xfId="3451"/>
    <cellStyle name="Normal 44 3 2" xfId="3452"/>
    <cellStyle name="Normal 7 7" xfId="3453"/>
    <cellStyle name="Normal 7 2 8" xfId="3454"/>
    <cellStyle name="Normal 7 2 2 4" xfId="3455"/>
    <cellStyle name="Normal 7 2 2 2 3" xfId="3456"/>
    <cellStyle name="Normal 7 2 2 2 2 2" xfId="3457"/>
    <cellStyle name="Normal 7 2 2 3 2" xfId="3458"/>
    <cellStyle name="Normal 7 2 3 4" xfId="3459"/>
    <cellStyle name="Normal 7 2 3 2 3" xfId="3460"/>
    <cellStyle name="Normal 7 2 3 2 2 2" xfId="3461"/>
    <cellStyle name="Normal 7 2 3 3 2" xfId="3462"/>
    <cellStyle name="Normal 7 2 4 4" xfId="3463"/>
    <cellStyle name="Normal 7 2 4 2 3" xfId="3464"/>
    <cellStyle name="Normal 7 2 4 2 2 2" xfId="3465"/>
    <cellStyle name="Normal 7 2 4 3 2" xfId="3466"/>
    <cellStyle name="Normal 7 2 5 3" xfId="3467"/>
    <cellStyle name="Normal 7 2 5 2 2" xfId="3468"/>
    <cellStyle name="Normal 7 2 6 2" xfId="3469"/>
    <cellStyle name="Normal 7 2 7 2" xfId="3470"/>
    <cellStyle name="Normal 7 3 4" xfId="3471"/>
    <cellStyle name="Normal 7 3 2 3" xfId="3472"/>
    <cellStyle name="Normal 7 3 2 2 2" xfId="3473"/>
    <cellStyle name="Normal 7 3 3 2" xfId="3474"/>
    <cellStyle name="Normal 7 4 3" xfId="3475"/>
    <cellStyle name="Normal 7 4 2 2" xfId="3476"/>
    <cellStyle name="Normal 7 5 2" xfId="3477"/>
    <cellStyle name="Normal 7 6 2" xfId="3478"/>
    <cellStyle name="Normal 76 4" xfId="3479"/>
    <cellStyle name="Normal 76 2 3" xfId="3480"/>
    <cellStyle name="Normal 76 2 2 2" xfId="3481"/>
    <cellStyle name="Normal 76 3 2" xfId="3482"/>
    <cellStyle name="Normal 79 3" xfId="3483"/>
    <cellStyle name="Normal 79 2 2" xfId="3484"/>
    <cellStyle name="Normal 8 7" xfId="3485"/>
    <cellStyle name="Normal 8 2 8" xfId="3486"/>
    <cellStyle name="Normal 8 2 2 4" xfId="3487"/>
    <cellStyle name="Normal 8 2 2 2 3" xfId="3488"/>
    <cellStyle name="Normal 8 2 2 2 2 2" xfId="3489"/>
    <cellStyle name="Normal 8 2 2 3 2" xfId="3490"/>
    <cellStyle name="Normal 8 2 3 4" xfId="3491"/>
    <cellStyle name="Normal 8 2 3 2 3" xfId="3492"/>
    <cellStyle name="Normal 8 2 3 2 2 2" xfId="3493"/>
    <cellStyle name="Normal 8 2 3 3 2" xfId="3494"/>
    <cellStyle name="Normal 8 2 4 4" xfId="3495"/>
    <cellStyle name="Normal 8 2 4 2 3" xfId="3496"/>
    <cellStyle name="Normal 8 2 4 2 2 2" xfId="3497"/>
    <cellStyle name="Normal 8 2 4 3 2" xfId="3498"/>
    <cellStyle name="Normal 8 2 5 3" xfId="3499"/>
    <cellStyle name="Normal 8 2 5 2 2" xfId="3500"/>
    <cellStyle name="Normal 8 2 6 2" xfId="3501"/>
    <cellStyle name="Normal 8 2 7 2" xfId="3502"/>
    <cellStyle name="Normal 8 3 4" xfId="3503"/>
    <cellStyle name="Normal 8 3 2 3" xfId="3504"/>
    <cellStyle name="Normal 8 3 2 2 2" xfId="3505"/>
    <cellStyle name="Normal 8 3 3 2" xfId="3506"/>
    <cellStyle name="Normal 8 4 3" xfId="3507"/>
    <cellStyle name="Normal 8 4 2 2" xfId="3508"/>
    <cellStyle name="Normal 8 5 2" xfId="3509"/>
    <cellStyle name="Normal 8 6 2" xfId="3510"/>
    <cellStyle name="Normal 87 2" xfId="3511"/>
    <cellStyle name="Normal 9 2 2 4" xfId="3512"/>
    <cellStyle name="Normal 9 2 2 2 3" xfId="3513"/>
    <cellStyle name="Normal 9 2 2 2 2 2" xfId="3514"/>
    <cellStyle name="Normal 9 2 2 3 2" xfId="3515"/>
    <cellStyle name="Normal 9 2 3 3" xfId="3516"/>
    <cellStyle name="Normal 9 2 3 2 2" xfId="3517"/>
    <cellStyle name="Normal 9 2 4 2" xfId="3518"/>
    <cellStyle name="Normal 9 2 5 2" xfId="3519"/>
    <cellStyle name="Normal 9 4 4" xfId="3520"/>
    <cellStyle name="Normal 9 4 2 3" xfId="3521"/>
    <cellStyle name="Normal 9 4 2 2 2" xfId="3522"/>
    <cellStyle name="Normal 9 4 3 2" xfId="3523"/>
    <cellStyle name="Normal 9 5 3" xfId="3524"/>
    <cellStyle name="Normal 9 5 2 2" xfId="3525"/>
    <cellStyle name="Normal 9 6 2" xfId="3526"/>
    <cellStyle name="Normal 9 7 2" xfId="3527"/>
    <cellStyle name="Normal 91 2" xfId="3528"/>
    <cellStyle name="Porcentaje 4 6" xfId="3529"/>
    <cellStyle name="Porcentaje 4 2 4" xfId="3530"/>
    <cellStyle name="Porcentaje 4 2 2 3" xfId="3531"/>
    <cellStyle name="Porcentaje 4 2 2 2 2" xfId="3532"/>
    <cellStyle name="Porcentaje 4 2 3 2" xfId="3533"/>
    <cellStyle name="Porcentaje 4 3 3" xfId="3534"/>
    <cellStyle name="Porcentaje 4 3 2 2" xfId="3535"/>
    <cellStyle name="Porcentaje 4 4 2" xfId="3536"/>
    <cellStyle name="Porcentaje 4 5 2" xfId="3537"/>
    <cellStyle name="Porcentaje 9 2" xfId="3538"/>
    <cellStyle name="style1408992103673 6" xfId="3539"/>
    <cellStyle name="style1408992103673 2 5" xfId="3540"/>
    <cellStyle name="style1408992103673 2 2 4" xfId="3541"/>
    <cellStyle name="style1408992103673 2 2 2 3" xfId="3542"/>
    <cellStyle name="style1408992103673 2 2 2 2 2" xfId="3543"/>
    <cellStyle name="style1408992103673 2 2 3 2" xfId="3544"/>
    <cellStyle name="style1408992103673 2 3 3" xfId="3545"/>
    <cellStyle name="style1408992103673 2 3 2 2" xfId="3546"/>
    <cellStyle name="style1408992103673 2 4 2" xfId="3547"/>
    <cellStyle name="style1408992103673 3 4" xfId="3548"/>
    <cellStyle name="style1408992103673 3 2 3" xfId="3549"/>
    <cellStyle name="style1408992103673 3 2 2 2" xfId="3550"/>
    <cellStyle name="style1408992103673 3 3 2" xfId="3551"/>
    <cellStyle name="style1408992103673 4 3" xfId="3552"/>
    <cellStyle name="style1408992103673 4 2 2" xfId="3553"/>
    <cellStyle name="style1408992103673 5 2" xfId="3554"/>
    <cellStyle name="style1408992103720 6" xfId="3555"/>
    <cellStyle name="style1408992103720 2 5" xfId="3556"/>
    <cellStyle name="style1408992103720 2 2 4" xfId="3557"/>
    <cellStyle name="style1408992103720 2 2 2 3" xfId="3558"/>
    <cellStyle name="style1408992103720 2 2 2 2 2" xfId="3559"/>
    <cellStyle name="style1408992103720 2 2 3 2" xfId="3560"/>
    <cellStyle name="style1408992103720 2 3 3" xfId="3561"/>
    <cellStyle name="style1408992103720 2 3 2 2" xfId="3562"/>
    <cellStyle name="style1408992103720 2 4 2" xfId="3563"/>
    <cellStyle name="style1408992103720 3 4" xfId="3564"/>
    <cellStyle name="style1408992103720 3 2 3" xfId="3565"/>
    <cellStyle name="style1408992103720 3 2 2 2" xfId="3566"/>
    <cellStyle name="style1408992103720 3 3 2" xfId="3567"/>
    <cellStyle name="style1408992103720 4 3" xfId="3568"/>
    <cellStyle name="style1408992103720 4 2 2" xfId="3569"/>
    <cellStyle name="style1408992103720 5 2" xfId="3570"/>
    <cellStyle name="style1408992103814 6" xfId="3571"/>
    <cellStyle name="style1408992103814 2 5" xfId="3572"/>
    <cellStyle name="style1408992103814 2 2 4" xfId="3573"/>
    <cellStyle name="style1408992103814 2 2 2 3" xfId="3574"/>
    <cellStyle name="style1408992103814 2 2 2 2 2" xfId="3575"/>
    <cellStyle name="style1408992103814 2 2 3 2" xfId="3576"/>
    <cellStyle name="style1408992103814 2 3 3" xfId="3577"/>
    <cellStyle name="style1408992103814 2 3 2 2" xfId="3578"/>
    <cellStyle name="style1408992103814 2 4 2" xfId="3579"/>
    <cellStyle name="style1408992103814 3 4" xfId="3580"/>
    <cellStyle name="style1408992103814 3 2 3" xfId="3581"/>
    <cellStyle name="style1408992103814 3 2 2 2" xfId="3582"/>
    <cellStyle name="style1408992103814 3 3 2" xfId="3583"/>
    <cellStyle name="style1408992103814 4 3" xfId="3584"/>
    <cellStyle name="style1408992103814 4 2 2" xfId="3585"/>
    <cellStyle name="style1408992103814 5 2" xfId="3586"/>
    <cellStyle name="style1408992103829 6" xfId="3587"/>
    <cellStyle name="style1408992103829 2 5" xfId="3588"/>
    <cellStyle name="style1408992103829 2 2 4" xfId="3589"/>
    <cellStyle name="style1408992103829 2 2 2 3" xfId="3590"/>
    <cellStyle name="style1408992103829 2 2 2 2 2" xfId="3591"/>
    <cellStyle name="style1408992103829 2 2 3 2" xfId="3592"/>
    <cellStyle name="style1408992103829 2 3 3" xfId="3593"/>
    <cellStyle name="style1408992103829 2 3 2 2" xfId="3594"/>
    <cellStyle name="style1408992103829 2 4 2" xfId="3595"/>
    <cellStyle name="style1408992103829 3 4" xfId="3596"/>
    <cellStyle name="style1408992103829 3 2 3" xfId="3597"/>
    <cellStyle name="style1408992103829 3 2 2 2" xfId="3598"/>
    <cellStyle name="style1408992103829 3 3 2" xfId="3599"/>
    <cellStyle name="style1408992103829 4 3" xfId="3600"/>
    <cellStyle name="style1408992103829 4 2 2" xfId="3601"/>
    <cellStyle name="style1408992103829 5 2" xfId="3602"/>
    <cellStyle name="style1409001390885 6" xfId="3603"/>
    <cellStyle name="style1409001390885 2 5" xfId="3604"/>
    <cellStyle name="style1409001390885 2 2 4" xfId="3605"/>
    <cellStyle name="style1409001390885 2 2 2 3" xfId="3606"/>
    <cellStyle name="style1409001390885 2 2 2 2 2" xfId="3607"/>
    <cellStyle name="style1409001390885 2 2 3 2" xfId="3608"/>
    <cellStyle name="style1409001390885 2 3 3" xfId="3609"/>
    <cellStyle name="style1409001390885 2 3 2 2" xfId="3610"/>
    <cellStyle name="style1409001390885 2 4 2" xfId="3611"/>
    <cellStyle name="style1409001390885 3 4" xfId="3612"/>
    <cellStyle name="style1409001390885 3 2 3" xfId="3613"/>
    <cellStyle name="style1409001390885 3 2 2 2" xfId="3614"/>
    <cellStyle name="style1409001390885 3 3 2" xfId="3615"/>
    <cellStyle name="style1409001390885 4 3" xfId="3616"/>
    <cellStyle name="style1409001390885 4 2 2" xfId="3617"/>
    <cellStyle name="style1409001390885 5 2" xfId="3618"/>
    <cellStyle name="style1409001390916 6" xfId="3619"/>
    <cellStyle name="style1409001390916 2 5" xfId="3620"/>
    <cellStyle name="style1409001390916 2 2 4" xfId="3621"/>
    <cellStyle name="style1409001390916 2 2 2 3" xfId="3622"/>
    <cellStyle name="style1409001390916 2 2 2 2 2" xfId="3623"/>
    <cellStyle name="style1409001390916 2 2 3 2" xfId="3624"/>
    <cellStyle name="style1409001390916 2 3 3" xfId="3625"/>
    <cellStyle name="style1409001390916 2 3 2 2" xfId="3626"/>
    <cellStyle name="style1409001390916 2 4 2" xfId="3627"/>
    <cellStyle name="style1409001390916 3 4" xfId="3628"/>
    <cellStyle name="style1409001390916 3 2 3" xfId="3629"/>
    <cellStyle name="style1409001390916 3 2 2 2" xfId="3630"/>
    <cellStyle name="style1409001390916 3 3 2" xfId="3631"/>
    <cellStyle name="style1409001390916 4 3" xfId="3632"/>
    <cellStyle name="style1409001390916 4 2 2" xfId="3633"/>
    <cellStyle name="style1409001390916 5 2" xfId="3634"/>
    <cellStyle name="style1409001390947 6" xfId="3635"/>
    <cellStyle name="style1409001390947 2 5" xfId="3636"/>
    <cellStyle name="style1409001390947 2 2 4" xfId="3637"/>
    <cellStyle name="style1409001390947 2 2 2 3" xfId="3638"/>
    <cellStyle name="style1409001390947 2 2 2 2 2" xfId="3639"/>
    <cellStyle name="style1409001390947 2 2 3 2" xfId="3640"/>
    <cellStyle name="style1409001390947 2 3 3" xfId="3641"/>
    <cellStyle name="style1409001390947 2 3 2 2" xfId="3642"/>
    <cellStyle name="style1409001390947 2 4 2" xfId="3643"/>
    <cellStyle name="style1409001390947 3 4" xfId="3644"/>
    <cellStyle name="style1409001390947 3 2 3" xfId="3645"/>
    <cellStyle name="style1409001390947 3 2 2 2" xfId="3646"/>
    <cellStyle name="style1409001390947 3 3 2" xfId="3647"/>
    <cellStyle name="style1409001390947 4 3" xfId="3648"/>
    <cellStyle name="style1409001390947 4 2 2" xfId="3649"/>
    <cellStyle name="style1409001390947 5 2" xfId="3650"/>
    <cellStyle name="style1409001390979 6" xfId="3651"/>
    <cellStyle name="style1409001390979 2 5" xfId="3652"/>
    <cellStyle name="style1409001390979 2 2 4" xfId="3653"/>
    <cellStyle name="style1409001390979 2 2 2 3" xfId="3654"/>
    <cellStyle name="style1409001390979 2 2 2 2 2" xfId="3655"/>
    <cellStyle name="style1409001390979 2 2 3 2" xfId="3656"/>
    <cellStyle name="style1409001390979 2 3 3" xfId="3657"/>
    <cellStyle name="style1409001390979 2 3 2 2" xfId="3658"/>
    <cellStyle name="style1409001390979 2 4 2" xfId="3659"/>
    <cellStyle name="style1409001390979 3 4" xfId="3660"/>
    <cellStyle name="style1409001390979 3 2 3" xfId="3661"/>
    <cellStyle name="style1409001390979 3 2 2 2" xfId="3662"/>
    <cellStyle name="style1409001390979 3 3 2" xfId="3663"/>
    <cellStyle name="style1409001390979 4 3" xfId="3664"/>
    <cellStyle name="style1409001390979 4 2 2" xfId="3665"/>
    <cellStyle name="style1409001390979 5 2" xfId="3666"/>
    <cellStyle name="style1409001391041 6" xfId="3667"/>
    <cellStyle name="style1409001391041 2 5" xfId="3668"/>
    <cellStyle name="style1409001391041 2 2 4" xfId="3669"/>
    <cellStyle name="style1409001391041 2 2 2 3" xfId="3670"/>
    <cellStyle name="style1409001391041 2 2 2 2 2" xfId="3671"/>
    <cellStyle name="style1409001391041 2 2 3 2" xfId="3672"/>
    <cellStyle name="style1409001391041 2 3 3" xfId="3673"/>
    <cellStyle name="style1409001391041 2 3 2 2" xfId="3674"/>
    <cellStyle name="style1409001391041 2 4 2" xfId="3675"/>
    <cellStyle name="style1409001391041 3 4" xfId="3676"/>
    <cellStyle name="style1409001391041 3 2 3" xfId="3677"/>
    <cellStyle name="style1409001391041 3 2 2 2" xfId="3678"/>
    <cellStyle name="style1409001391041 3 3 2" xfId="3679"/>
    <cellStyle name="style1409001391041 4 3" xfId="3680"/>
    <cellStyle name="style1409001391041 4 2 2" xfId="3681"/>
    <cellStyle name="style1409001391041 5 2" xfId="3682"/>
    <cellStyle name="style1409001391088 6" xfId="3683"/>
    <cellStyle name="style1409001391088 2 5" xfId="3684"/>
    <cellStyle name="style1409001391088 2 2 4" xfId="3685"/>
    <cellStyle name="style1409001391088 2 2 2 3" xfId="3686"/>
    <cellStyle name="style1409001391088 2 2 2 2 2" xfId="3687"/>
    <cellStyle name="style1409001391088 2 2 3 2" xfId="3688"/>
    <cellStyle name="style1409001391088 2 3 3" xfId="3689"/>
    <cellStyle name="style1409001391088 2 3 2 2" xfId="3690"/>
    <cellStyle name="style1409001391088 2 4 2" xfId="3691"/>
    <cellStyle name="style1409001391088 3 4" xfId="3692"/>
    <cellStyle name="style1409001391088 3 2 3" xfId="3693"/>
    <cellStyle name="style1409001391088 3 2 2 2" xfId="3694"/>
    <cellStyle name="style1409001391088 3 3 2" xfId="3695"/>
    <cellStyle name="style1409001391088 4 3" xfId="3696"/>
    <cellStyle name="style1409001391088 4 2 2" xfId="3697"/>
    <cellStyle name="style1409001391088 5 2" xfId="3698"/>
    <cellStyle name="style1409001391259 6" xfId="3699"/>
    <cellStyle name="style1409001391259 2 5" xfId="3700"/>
    <cellStyle name="style1409001391259 2 2 4" xfId="3701"/>
    <cellStyle name="style1409001391259 2 2 2 3" xfId="3702"/>
    <cellStyle name="style1409001391259 2 2 2 2 2" xfId="3703"/>
    <cellStyle name="style1409001391259 2 2 3 2" xfId="3704"/>
    <cellStyle name="style1409001391259 2 3 3" xfId="3705"/>
    <cellStyle name="style1409001391259 2 3 2 2" xfId="3706"/>
    <cellStyle name="style1409001391259 2 4 2" xfId="3707"/>
    <cellStyle name="style1409001391259 3 4" xfId="3708"/>
    <cellStyle name="style1409001391259 3 2 3" xfId="3709"/>
    <cellStyle name="style1409001391259 3 2 2 2" xfId="3710"/>
    <cellStyle name="style1409001391259 3 3 2" xfId="3711"/>
    <cellStyle name="style1409001391259 4 3" xfId="3712"/>
    <cellStyle name="style1409001391259 4 2 2" xfId="3713"/>
    <cellStyle name="style1409001391259 5 2" xfId="3714"/>
    <cellStyle name="style1409001391291 6" xfId="3715"/>
    <cellStyle name="style1409001391291 2 5" xfId="3716"/>
    <cellStyle name="style1409001391291 2 2 4" xfId="3717"/>
    <cellStyle name="style1409001391291 2 2 2 3" xfId="3718"/>
    <cellStyle name="style1409001391291 2 2 2 2 2" xfId="3719"/>
    <cellStyle name="style1409001391291 2 2 3 2" xfId="3720"/>
    <cellStyle name="style1409001391291 2 3 3" xfId="3721"/>
    <cellStyle name="style1409001391291 2 3 2 2" xfId="3722"/>
    <cellStyle name="style1409001391291 2 4 2" xfId="3723"/>
    <cellStyle name="style1409001391291 3 4" xfId="3724"/>
    <cellStyle name="style1409001391291 3 2 3" xfId="3725"/>
    <cellStyle name="style1409001391291 3 2 2 2" xfId="3726"/>
    <cellStyle name="style1409001391291 3 3 2" xfId="3727"/>
    <cellStyle name="style1409001391291 4 3" xfId="3728"/>
    <cellStyle name="style1409001391291 4 2 2" xfId="3729"/>
    <cellStyle name="style1409001391291 5 2" xfId="3730"/>
    <cellStyle name="style1409001391837 6" xfId="3731"/>
    <cellStyle name="style1409001391837 2 5" xfId="3732"/>
    <cellStyle name="style1409001391837 2 2 4" xfId="3733"/>
    <cellStyle name="style1409001391837 2 2 2 3" xfId="3734"/>
    <cellStyle name="style1409001391837 2 2 2 2 2" xfId="3735"/>
    <cellStyle name="style1409001391837 2 2 3 2" xfId="3736"/>
    <cellStyle name="style1409001391837 2 3 3" xfId="3737"/>
    <cellStyle name="style1409001391837 2 3 2 2" xfId="3738"/>
    <cellStyle name="style1409001391837 2 4 2" xfId="3739"/>
    <cellStyle name="style1409001391837 3 4" xfId="3740"/>
    <cellStyle name="style1409001391837 3 2 3" xfId="3741"/>
    <cellStyle name="style1409001391837 3 2 2 2" xfId="3742"/>
    <cellStyle name="style1409001391837 3 3 2" xfId="3743"/>
    <cellStyle name="style1409001391837 4 3" xfId="3744"/>
    <cellStyle name="style1409001391837 4 2 2" xfId="3745"/>
    <cellStyle name="style1409001391837 5 2" xfId="3746"/>
    <cellStyle name="style1409001391868 6" xfId="3747"/>
    <cellStyle name="style1409001391868 2 5" xfId="3748"/>
    <cellStyle name="style1409001391868 2 2 4" xfId="3749"/>
    <cellStyle name="style1409001391868 2 2 2 3" xfId="3750"/>
    <cellStyle name="style1409001391868 2 2 2 2 2" xfId="3751"/>
    <cellStyle name="style1409001391868 2 2 3 2" xfId="3752"/>
    <cellStyle name="style1409001391868 2 3 3" xfId="3753"/>
    <cellStyle name="style1409001391868 2 3 2 2" xfId="3754"/>
    <cellStyle name="style1409001391868 2 4 2" xfId="3755"/>
    <cellStyle name="style1409001391868 3 4" xfId="3756"/>
    <cellStyle name="style1409001391868 3 2 3" xfId="3757"/>
    <cellStyle name="style1409001391868 3 2 2 2" xfId="3758"/>
    <cellStyle name="style1409001391868 3 3 2" xfId="3759"/>
    <cellStyle name="style1409001391868 4 3" xfId="3760"/>
    <cellStyle name="style1409001391868 4 2 2" xfId="3761"/>
    <cellStyle name="style1409001391868 5 2" xfId="3762"/>
    <cellStyle name="style1409001392102 6" xfId="3763"/>
    <cellStyle name="style1409001392102 2 5" xfId="3764"/>
    <cellStyle name="style1409001392102 2 2 4" xfId="3765"/>
    <cellStyle name="style1409001392102 2 2 2 3" xfId="3766"/>
    <cellStyle name="style1409001392102 2 2 2 2 2" xfId="3767"/>
    <cellStyle name="style1409001392102 2 2 3 2" xfId="3768"/>
    <cellStyle name="style1409001392102 2 3 3" xfId="3769"/>
    <cellStyle name="style1409001392102 2 3 2 2" xfId="3770"/>
    <cellStyle name="style1409001392102 2 4 2" xfId="3771"/>
    <cellStyle name="style1409001392102 3 4" xfId="3772"/>
    <cellStyle name="style1409001392102 3 2 3" xfId="3773"/>
    <cellStyle name="style1409001392102 3 2 2 2" xfId="3774"/>
    <cellStyle name="style1409001392102 3 3 2" xfId="3775"/>
    <cellStyle name="style1409001392102 4 3" xfId="3776"/>
    <cellStyle name="style1409001392102 4 2 2" xfId="3777"/>
    <cellStyle name="style1409001392102 5 2" xfId="3778"/>
    <cellStyle name="style1409001392149 6" xfId="3779"/>
    <cellStyle name="style1409001392149 2 5" xfId="3780"/>
    <cellStyle name="style1409001392149 2 2 4" xfId="3781"/>
    <cellStyle name="style1409001392149 2 2 2 3" xfId="3782"/>
    <cellStyle name="style1409001392149 2 2 2 2 2" xfId="3783"/>
    <cellStyle name="style1409001392149 2 2 3 2" xfId="3784"/>
    <cellStyle name="style1409001392149 2 3 3" xfId="3785"/>
    <cellStyle name="style1409001392149 2 3 2 2" xfId="3786"/>
    <cellStyle name="style1409001392149 2 4 2" xfId="3787"/>
    <cellStyle name="style1409001392149 3 4" xfId="3788"/>
    <cellStyle name="style1409001392149 3 2 3" xfId="3789"/>
    <cellStyle name="style1409001392149 3 2 2 2" xfId="3790"/>
    <cellStyle name="style1409001392149 3 3 2" xfId="3791"/>
    <cellStyle name="style1409001392149 4 3" xfId="3792"/>
    <cellStyle name="style1409001392149 4 2 2" xfId="3793"/>
    <cellStyle name="style1409001392149 5 2" xfId="3794"/>
    <cellStyle name="style1409001392648 6" xfId="3795"/>
    <cellStyle name="style1409001392648 2 5" xfId="3796"/>
    <cellStyle name="style1409001392648 2 2 4" xfId="3797"/>
    <cellStyle name="style1409001392648 2 2 2 3" xfId="3798"/>
    <cellStyle name="style1409001392648 2 2 2 2 2" xfId="3799"/>
    <cellStyle name="style1409001392648 2 2 3 2" xfId="3800"/>
    <cellStyle name="style1409001392648 2 3 3" xfId="3801"/>
    <cellStyle name="style1409001392648 2 3 2 2" xfId="3802"/>
    <cellStyle name="style1409001392648 2 4 2" xfId="3803"/>
    <cellStyle name="style1409001392648 3 4" xfId="3804"/>
    <cellStyle name="style1409001392648 3 2 3" xfId="3805"/>
    <cellStyle name="style1409001392648 3 2 2 2" xfId="3806"/>
    <cellStyle name="style1409001392648 3 3 2" xfId="3807"/>
    <cellStyle name="style1409001392648 4 3" xfId="3808"/>
    <cellStyle name="style1409001392648 4 2 2" xfId="3809"/>
    <cellStyle name="style1409001392648 5 2" xfId="3810"/>
    <cellStyle name="style1417659681416 6" xfId="3811"/>
    <cellStyle name="style1417659681416 2 5" xfId="3812"/>
    <cellStyle name="style1417659681416 2 2 4" xfId="3813"/>
    <cellStyle name="style1417659681416 2 2 2 3" xfId="3814"/>
    <cellStyle name="style1417659681416 2 2 2 2 2" xfId="3815"/>
    <cellStyle name="style1417659681416 2 2 3 2" xfId="3816"/>
    <cellStyle name="style1417659681416 2 3 3" xfId="3817"/>
    <cellStyle name="style1417659681416 2 3 2 2" xfId="3818"/>
    <cellStyle name="style1417659681416 2 4 2" xfId="3819"/>
    <cellStyle name="style1417659681416 3 4" xfId="3820"/>
    <cellStyle name="style1417659681416 3 2 3" xfId="3821"/>
    <cellStyle name="style1417659681416 3 2 2 2" xfId="3822"/>
    <cellStyle name="style1417659681416 3 3 2" xfId="3823"/>
    <cellStyle name="style1417659681416 4 3" xfId="3824"/>
    <cellStyle name="style1417659681416 4 2 2" xfId="3825"/>
    <cellStyle name="style1417659681416 5 2" xfId="3826"/>
    <cellStyle name="style1417659681431 6" xfId="3827"/>
    <cellStyle name="style1417659681431 2 5" xfId="3828"/>
    <cellStyle name="style1417659681431 2 2 4" xfId="3829"/>
    <cellStyle name="style1417659681431 2 2 2 3" xfId="3830"/>
    <cellStyle name="style1417659681431 2 2 2 2 2" xfId="3831"/>
    <cellStyle name="style1417659681431 2 2 3 2" xfId="3832"/>
    <cellStyle name="style1417659681431 2 3 3" xfId="3833"/>
    <cellStyle name="style1417659681431 2 3 2 2" xfId="3834"/>
    <cellStyle name="style1417659681431 2 4 2" xfId="3835"/>
    <cellStyle name="style1417659681431 3 4" xfId="3836"/>
    <cellStyle name="style1417659681431 3 2 3" xfId="3837"/>
    <cellStyle name="style1417659681431 3 2 2 2" xfId="3838"/>
    <cellStyle name="style1417659681431 3 3 2" xfId="3839"/>
    <cellStyle name="style1417659681431 4 3" xfId="3840"/>
    <cellStyle name="style1417659681431 4 2 2" xfId="3841"/>
    <cellStyle name="style1417659681431 5 2" xfId="3842"/>
    <cellStyle name="style1417659681462 6" xfId="3843"/>
    <cellStyle name="style1417659681462 2 5" xfId="3844"/>
    <cellStyle name="style1417659681462 2 2 4" xfId="3845"/>
    <cellStyle name="style1417659681462 2 2 2 3" xfId="3846"/>
    <cellStyle name="style1417659681462 2 2 2 2 2" xfId="3847"/>
    <cellStyle name="style1417659681462 2 2 3 2" xfId="3848"/>
    <cellStyle name="style1417659681462 2 3 3" xfId="3849"/>
    <cellStyle name="style1417659681462 2 3 2 2" xfId="3850"/>
    <cellStyle name="style1417659681462 2 4 2" xfId="3851"/>
    <cellStyle name="style1417659681462 3 4" xfId="3852"/>
    <cellStyle name="style1417659681462 3 2 3" xfId="3853"/>
    <cellStyle name="style1417659681462 3 2 2 2" xfId="3854"/>
    <cellStyle name="style1417659681462 3 3 2" xfId="3855"/>
    <cellStyle name="style1417659681462 4 3" xfId="3856"/>
    <cellStyle name="style1417659681462 4 2 2" xfId="3857"/>
    <cellStyle name="style1417659681462 5 2" xfId="3858"/>
    <cellStyle name="style1417659681494 6" xfId="3859"/>
    <cellStyle name="style1417659681494 2 5" xfId="3860"/>
    <cellStyle name="style1417659681494 2 2 4" xfId="3861"/>
    <cellStyle name="style1417659681494 2 2 2 3" xfId="3862"/>
    <cellStyle name="style1417659681494 2 2 2 2 2" xfId="3863"/>
    <cellStyle name="style1417659681494 2 2 3 2" xfId="3864"/>
    <cellStyle name="style1417659681494 2 3 3" xfId="3865"/>
    <cellStyle name="style1417659681494 2 3 2 2" xfId="3866"/>
    <cellStyle name="style1417659681494 2 4 2" xfId="3867"/>
    <cellStyle name="style1417659681494 3 4" xfId="3868"/>
    <cellStyle name="style1417659681494 3 2 3" xfId="3869"/>
    <cellStyle name="style1417659681494 3 2 2 2" xfId="3870"/>
    <cellStyle name="style1417659681494 3 3 2" xfId="3871"/>
    <cellStyle name="style1417659681494 4 3" xfId="3872"/>
    <cellStyle name="style1417659681494 4 2 2" xfId="3873"/>
    <cellStyle name="style1417659681494 5 2" xfId="3874"/>
    <cellStyle name="style1417659681525 6" xfId="3875"/>
    <cellStyle name="style1417659681525 2 5" xfId="3876"/>
    <cellStyle name="style1417659681525 2 2 4" xfId="3877"/>
    <cellStyle name="style1417659681525 2 2 2 3" xfId="3878"/>
    <cellStyle name="style1417659681525 2 2 2 2 2" xfId="3879"/>
    <cellStyle name="style1417659681525 2 2 3 2" xfId="3880"/>
    <cellStyle name="style1417659681525 2 3 3" xfId="3881"/>
    <cellStyle name="style1417659681525 2 3 2 2" xfId="3882"/>
    <cellStyle name="style1417659681525 2 4 2" xfId="3883"/>
    <cellStyle name="style1417659681525 3 4" xfId="3884"/>
    <cellStyle name="style1417659681525 3 2 3" xfId="3885"/>
    <cellStyle name="style1417659681525 3 2 2 2" xfId="3886"/>
    <cellStyle name="style1417659681525 3 3 2" xfId="3887"/>
    <cellStyle name="style1417659681525 4 3" xfId="3888"/>
    <cellStyle name="style1417659681525 4 2 2" xfId="3889"/>
    <cellStyle name="style1417659681525 5 2" xfId="3890"/>
    <cellStyle name="style1417659681868 6" xfId="3891"/>
    <cellStyle name="style1417659681868 2 5" xfId="3892"/>
    <cellStyle name="style1417659681868 2 2 4" xfId="3893"/>
    <cellStyle name="style1417659681868 2 2 2 3" xfId="3894"/>
    <cellStyle name="style1417659681868 2 2 2 2 2" xfId="3895"/>
    <cellStyle name="style1417659681868 2 2 3 2" xfId="3896"/>
    <cellStyle name="style1417659681868 2 3 3" xfId="3897"/>
    <cellStyle name="style1417659681868 2 3 2 2" xfId="3898"/>
    <cellStyle name="style1417659681868 2 4 2" xfId="3899"/>
    <cellStyle name="style1417659681868 3 4" xfId="3900"/>
    <cellStyle name="style1417659681868 3 2 3" xfId="3901"/>
    <cellStyle name="style1417659681868 3 2 2 2" xfId="3902"/>
    <cellStyle name="style1417659681868 3 3 2" xfId="3903"/>
    <cellStyle name="style1417659681868 4 3" xfId="3904"/>
    <cellStyle name="style1417659681868 4 2 2" xfId="3905"/>
    <cellStyle name="style1417659681868 5 2" xfId="3906"/>
    <cellStyle name="style1417659681884 6" xfId="3907"/>
    <cellStyle name="style1417659681884 2 5" xfId="3908"/>
    <cellStyle name="style1417659681884 2 2 4" xfId="3909"/>
    <cellStyle name="style1417659681884 2 2 2 3" xfId="3910"/>
    <cellStyle name="style1417659681884 2 2 2 2 2" xfId="3911"/>
    <cellStyle name="style1417659681884 2 2 3 2" xfId="3912"/>
    <cellStyle name="style1417659681884 2 3 3" xfId="3913"/>
    <cellStyle name="style1417659681884 2 3 2 2" xfId="3914"/>
    <cellStyle name="style1417659681884 2 4 2" xfId="3915"/>
    <cellStyle name="style1417659681884 3 4" xfId="3916"/>
    <cellStyle name="style1417659681884 3 2 3" xfId="3917"/>
    <cellStyle name="style1417659681884 3 2 2 2" xfId="3918"/>
    <cellStyle name="style1417659681884 3 3 2" xfId="3919"/>
    <cellStyle name="style1417659681884 4 3" xfId="3920"/>
    <cellStyle name="style1417659681884 4 2 2" xfId="3921"/>
    <cellStyle name="style1417659681884 5 2" xfId="3922"/>
    <cellStyle name="style1417659681915 6" xfId="3923"/>
    <cellStyle name="style1417659681915 2 5" xfId="3924"/>
    <cellStyle name="style1417659681915 2 2 4" xfId="3925"/>
    <cellStyle name="style1417659681915 2 2 2 3" xfId="3926"/>
    <cellStyle name="style1417659681915 2 2 2 2 2" xfId="3927"/>
    <cellStyle name="style1417659681915 2 2 3 2" xfId="3928"/>
    <cellStyle name="style1417659681915 2 3 3" xfId="3929"/>
    <cellStyle name="style1417659681915 2 3 2 2" xfId="3930"/>
    <cellStyle name="style1417659681915 2 4 2" xfId="3931"/>
    <cellStyle name="style1417659681915 3 4" xfId="3932"/>
    <cellStyle name="style1417659681915 3 2 3" xfId="3933"/>
    <cellStyle name="style1417659681915 3 2 2 2" xfId="3934"/>
    <cellStyle name="style1417659681915 3 3 2" xfId="3935"/>
    <cellStyle name="style1417659681915 4 3" xfId="3936"/>
    <cellStyle name="style1417659681915 4 2 2" xfId="3937"/>
    <cellStyle name="style1417659681915 5 2" xfId="3938"/>
    <cellStyle name="style1417659681930 6" xfId="3939"/>
    <cellStyle name="style1417659681930 2 5" xfId="3940"/>
    <cellStyle name="style1417659681930 2 2 4" xfId="3941"/>
    <cellStyle name="style1417659681930 2 2 2 3" xfId="3942"/>
    <cellStyle name="style1417659681930 2 2 2 2 2" xfId="3943"/>
    <cellStyle name="style1417659681930 2 2 3 2" xfId="3944"/>
    <cellStyle name="style1417659681930 2 3 3" xfId="3945"/>
    <cellStyle name="style1417659681930 2 3 2 2" xfId="3946"/>
    <cellStyle name="style1417659681930 2 4 2" xfId="3947"/>
    <cellStyle name="style1417659681930 3 4" xfId="3948"/>
    <cellStyle name="style1417659681930 3 2 3" xfId="3949"/>
    <cellStyle name="style1417659681930 3 2 2 2" xfId="3950"/>
    <cellStyle name="style1417659681930 3 3 2" xfId="3951"/>
    <cellStyle name="style1417659681930 4 3" xfId="3952"/>
    <cellStyle name="style1417659681930 4 2 2" xfId="3953"/>
    <cellStyle name="style1417659681930 5 2" xfId="3954"/>
    <cellStyle name="style1417659682133 6" xfId="3955"/>
    <cellStyle name="style1417659682133 2 5" xfId="3956"/>
    <cellStyle name="style1417659682133 2 2 4" xfId="3957"/>
    <cellStyle name="style1417659682133 2 2 2 3" xfId="3958"/>
    <cellStyle name="style1417659682133 2 2 2 2 2" xfId="3959"/>
    <cellStyle name="style1417659682133 2 2 3 2" xfId="3960"/>
    <cellStyle name="style1417659682133 2 3 3" xfId="3961"/>
    <cellStyle name="style1417659682133 2 3 2 2" xfId="3962"/>
    <cellStyle name="style1417659682133 2 4 2" xfId="3963"/>
    <cellStyle name="style1417659682133 3 4" xfId="3964"/>
    <cellStyle name="style1417659682133 3 2 3" xfId="3965"/>
    <cellStyle name="style1417659682133 3 2 2 2" xfId="3966"/>
    <cellStyle name="style1417659682133 3 3 2" xfId="3967"/>
    <cellStyle name="style1417659682133 4 3" xfId="3968"/>
    <cellStyle name="style1417659682133 4 2 2" xfId="3969"/>
    <cellStyle name="style1417659682133 5 2" xfId="3970"/>
    <cellStyle name="style1417659682211 6" xfId="3971"/>
    <cellStyle name="style1417659682211 2 5" xfId="3972"/>
    <cellStyle name="style1417659682211 2 2 4" xfId="3973"/>
    <cellStyle name="style1417659682211 2 2 2 3" xfId="3974"/>
    <cellStyle name="style1417659682211 2 2 2 2 2" xfId="3975"/>
    <cellStyle name="style1417659682211 2 2 3 2" xfId="3976"/>
    <cellStyle name="style1417659682211 2 3 3" xfId="3977"/>
    <cellStyle name="style1417659682211 2 3 2 2" xfId="3978"/>
    <cellStyle name="style1417659682211 2 4 2" xfId="3979"/>
    <cellStyle name="style1417659682211 3 4" xfId="3980"/>
    <cellStyle name="style1417659682211 3 2 3" xfId="3981"/>
    <cellStyle name="style1417659682211 3 2 2 2" xfId="3982"/>
    <cellStyle name="style1417659682211 3 3 2" xfId="3983"/>
    <cellStyle name="style1417659682211 4 3" xfId="3984"/>
    <cellStyle name="style1417659682211 4 2 2" xfId="3985"/>
    <cellStyle name="style1417659682211 5 2" xfId="3986"/>
    <cellStyle name="style1417659682274 6" xfId="3987"/>
    <cellStyle name="style1417659682274 2 5" xfId="3988"/>
    <cellStyle name="style1417659682274 2 2 4" xfId="3989"/>
    <cellStyle name="style1417659682274 2 2 2 3" xfId="3990"/>
    <cellStyle name="style1417659682274 2 2 2 2 2" xfId="3991"/>
    <cellStyle name="style1417659682274 2 2 3 2" xfId="3992"/>
    <cellStyle name="style1417659682274 2 3 3" xfId="3993"/>
    <cellStyle name="style1417659682274 2 3 2 2" xfId="3994"/>
    <cellStyle name="style1417659682274 2 4 2" xfId="3995"/>
    <cellStyle name="style1417659682274 3 4" xfId="3996"/>
    <cellStyle name="style1417659682274 3 2 3" xfId="3997"/>
    <cellStyle name="style1417659682274 3 2 2 2" xfId="3998"/>
    <cellStyle name="style1417659682274 3 3 2" xfId="3999"/>
    <cellStyle name="style1417659682274 4 3" xfId="4000"/>
    <cellStyle name="style1417659682274 4 2 2" xfId="4001"/>
    <cellStyle name="style1417659682274 5 2" xfId="4002"/>
    <cellStyle name="style1417659682305 6" xfId="4003"/>
    <cellStyle name="style1417659682305 2 5" xfId="4004"/>
    <cellStyle name="style1417659682305 2 2 4" xfId="4005"/>
    <cellStyle name="style1417659682305 2 2 2 3" xfId="4006"/>
    <cellStyle name="style1417659682305 2 2 2 2 2" xfId="4007"/>
    <cellStyle name="style1417659682305 2 2 3 2" xfId="4008"/>
    <cellStyle name="style1417659682305 2 3 3" xfId="4009"/>
    <cellStyle name="style1417659682305 2 3 2 2" xfId="4010"/>
    <cellStyle name="style1417659682305 2 4 2" xfId="4011"/>
    <cellStyle name="style1417659682305 3 4" xfId="4012"/>
    <cellStyle name="style1417659682305 3 2 3" xfId="4013"/>
    <cellStyle name="style1417659682305 3 2 2 2" xfId="4014"/>
    <cellStyle name="style1417659682305 3 3 2" xfId="4015"/>
    <cellStyle name="style1417659682305 4 3" xfId="4016"/>
    <cellStyle name="style1417659682305 4 2 2" xfId="4017"/>
    <cellStyle name="style1417659682305 5 2" xfId="4018"/>
    <cellStyle name="style1417659682336 6" xfId="4019"/>
    <cellStyle name="style1417659682336 2 5" xfId="4020"/>
    <cellStyle name="style1417659682336 2 2 4" xfId="4021"/>
    <cellStyle name="style1417659682336 2 2 2 3" xfId="4022"/>
    <cellStyle name="style1417659682336 2 2 2 2 2" xfId="4023"/>
    <cellStyle name="style1417659682336 2 2 3 2" xfId="4024"/>
    <cellStyle name="style1417659682336 2 3 3" xfId="4025"/>
    <cellStyle name="style1417659682336 2 3 2 2" xfId="4026"/>
    <cellStyle name="style1417659682336 2 4 2" xfId="4027"/>
    <cellStyle name="style1417659682336 3 4" xfId="4028"/>
    <cellStyle name="style1417659682336 3 2 3" xfId="4029"/>
    <cellStyle name="style1417659682336 3 2 2 2" xfId="4030"/>
    <cellStyle name="style1417659682336 3 3 2" xfId="4031"/>
    <cellStyle name="style1417659682336 4 3" xfId="4032"/>
    <cellStyle name="style1417659682336 4 2 2" xfId="4033"/>
    <cellStyle name="style1417659682336 5 2" xfId="4034"/>
    <cellStyle name="style1417659682367 6" xfId="4035"/>
    <cellStyle name="style1417659682367 2 5" xfId="4036"/>
    <cellStyle name="style1417659682367 2 2 4" xfId="4037"/>
    <cellStyle name="style1417659682367 2 2 2 3" xfId="4038"/>
    <cellStyle name="style1417659682367 2 2 2 2 2" xfId="4039"/>
    <cellStyle name="style1417659682367 2 2 3 2" xfId="4040"/>
    <cellStyle name="style1417659682367 2 3 3" xfId="4041"/>
    <cellStyle name="style1417659682367 2 3 2 2" xfId="4042"/>
    <cellStyle name="style1417659682367 2 4 2" xfId="4043"/>
    <cellStyle name="style1417659682367 3 4" xfId="4044"/>
    <cellStyle name="style1417659682367 3 2 3" xfId="4045"/>
    <cellStyle name="style1417659682367 3 2 2 2" xfId="4046"/>
    <cellStyle name="style1417659682367 3 3 2" xfId="4047"/>
    <cellStyle name="style1417659682367 4 3" xfId="4048"/>
    <cellStyle name="style1417659682367 4 2 2" xfId="4049"/>
    <cellStyle name="style1417659682367 5 2" xfId="4050"/>
    <cellStyle name="style1417659682399 6" xfId="4051"/>
    <cellStyle name="style1417659682399 2 5" xfId="4052"/>
    <cellStyle name="style1417659682399 2 2 4" xfId="4053"/>
    <cellStyle name="style1417659682399 2 2 2 3" xfId="4054"/>
    <cellStyle name="style1417659682399 2 2 2 2 2" xfId="4055"/>
    <cellStyle name="style1417659682399 2 2 3 2" xfId="4056"/>
    <cellStyle name="style1417659682399 2 3 3" xfId="4057"/>
    <cellStyle name="style1417659682399 2 3 2 2" xfId="4058"/>
    <cellStyle name="style1417659682399 2 4 2" xfId="4059"/>
    <cellStyle name="style1417659682399 3 4" xfId="4060"/>
    <cellStyle name="style1417659682399 3 2 3" xfId="4061"/>
    <cellStyle name="style1417659682399 3 2 2 2" xfId="4062"/>
    <cellStyle name="style1417659682399 3 3 2" xfId="4063"/>
    <cellStyle name="style1417659682399 4 3" xfId="4064"/>
    <cellStyle name="style1417659682399 4 2 2" xfId="4065"/>
    <cellStyle name="style1417659682399 5 2" xfId="4066"/>
    <cellStyle name="style1417659682430 6" xfId="4067"/>
    <cellStyle name="style1417659682430 2 5" xfId="4068"/>
    <cellStyle name="style1417659682430 2 2 4" xfId="4069"/>
    <cellStyle name="style1417659682430 2 2 2 3" xfId="4070"/>
    <cellStyle name="style1417659682430 2 2 2 2 2" xfId="4071"/>
    <cellStyle name="style1417659682430 2 2 3 2" xfId="4072"/>
    <cellStyle name="style1417659682430 2 3 3" xfId="4073"/>
    <cellStyle name="style1417659682430 2 3 2 2" xfId="4074"/>
    <cellStyle name="style1417659682430 2 4 2" xfId="4075"/>
    <cellStyle name="style1417659682430 3 4" xfId="4076"/>
    <cellStyle name="style1417659682430 3 2 3" xfId="4077"/>
    <cellStyle name="style1417659682430 3 2 2 2" xfId="4078"/>
    <cellStyle name="style1417659682430 3 3 2" xfId="4079"/>
    <cellStyle name="style1417659682430 4 3" xfId="4080"/>
    <cellStyle name="style1417659682430 4 2 2" xfId="4081"/>
    <cellStyle name="style1417659682430 5 2" xfId="4082"/>
    <cellStyle name="style1417659682523 6" xfId="4083"/>
    <cellStyle name="style1417659682523 2 5" xfId="4084"/>
    <cellStyle name="style1417659682523 2 2 4" xfId="4085"/>
    <cellStyle name="style1417659682523 2 2 2 3" xfId="4086"/>
    <cellStyle name="style1417659682523 2 2 2 2 2" xfId="4087"/>
    <cellStyle name="style1417659682523 2 2 3 2" xfId="4088"/>
    <cellStyle name="style1417659682523 2 3 3" xfId="4089"/>
    <cellStyle name="style1417659682523 2 3 2 2" xfId="4090"/>
    <cellStyle name="style1417659682523 2 4 2" xfId="4091"/>
    <cellStyle name="style1417659682523 3 4" xfId="4092"/>
    <cellStyle name="style1417659682523 3 2 3" xfId="4093"/>
    <cellStyle name="style1417659682523 3 2 2 2" xfId="4094"/>
    <cellStyle name="style1417659682523 3 3 2" xfId="4095"/>
    <cellStyle name="style1417659682523 4 3" xfId="4096"/>
    <cellStyle name="style1417659682523 4 2 2" xfId="4097"/>
    <cellStyle name="style1417659682523 5 2" xfId="4098"/>
    <cellStyle name="style1417659682664 6" xfId="4099"/>
    <cellStyle name="style1417659682664 2 5" xfId="4100"/>
    <cellStyle name="style1417659682664 2 2 4" xfId="4101"/>
    <cellStyle name="style1417659682664 2 2 2 3" xfId="4102"/>
    <cellStyle name="style1417659682664 2 2 2 2 2" xfId="4103"/>
    <cellStyle name="style1417659682664 2 2 3 2" xfId="4104"/>
    <cellStyle name="style1417659682664 2 3 3" xfId="4105"/>
    <cellStyle name="style1417659682664 2 3 2 2" xfId="4106"/>
    <cellStyle name="style1417659682664 2 4 2" xfId="4107"/>
    <cellStyle name="style1417659682664 3 4" xfId="4108"/>
    <cellStyle name="style1417659682664 3 2 3" xfId="4109"/>
    <cellStyle name="style1417659682664 3 2 2 2" xfId="4110"/>
    <cellStyle name="style1417659682664 3 3 2" xfId="4111"/>
    <cellStyle name="style1417659682664 4 3" xfId="4112"/>
    <cellStyle name="style1417659682664 4 2 2" xfId="4113"/>
    <cellStyle name="style1417659682664 5 2" xfId="4114"/>
    <cellStyle name="style1417659682726 6" xfId="4115"/>
    <cellStyle name="style1417659682726 2 5" xfId="4116"/>
    <cellStyle name="style1417659682726 2 2 4" xfId="4117"/>
    <cellStyle name="style1417659682726 2 2 2 3" xfId="4118"/>
    <cellStyle name="style1417659682726 2 2 2 2 2" xfId="4119"/>
    <cellStyle name="style1417659682726 2 2 3 2" xfId="4120"/>
    <cellStyle name="style1417659682726 2 3 3" xfId="4121"/>
    <cellStyle name="style1417659682726 2 3 2 2" xfId="4122"/>
    <cellStyle name="style1417659682726 2 4 2" xfId="4123"/>
    <cellStyle name="style1417659682726 3 4" xfId="4124"/>
    <cellStyle name="style1417659682726 3 2 3" xfId="4125"/>
    <cellStyle name="style1417659682726 3 2 2 2" xfId="4126"/>
    <cellStyle name="style1417659682726 3 3 2" xfId="4127"/>
    <cellStyle name="style1417659682726 4 3" xfId="4128"/>
    <cellStyle name="style1417659682726 4 2 2" xfId="4129"/>
    <cellStyle name="style1417659682726 5 2" xfId="4130"/>
    <cellStyle name="style1417659682757 6" xfId="4131"/>
    <cellStyle name="style1417659682757 2 5" xfId="4132"/>
    <cellStyle name="style1417659682757 2 2 4" xfId="4133"/>
    <cellStyle name="style1417659682757 2 2 2 3" xfId="4134"/>
    <cellStyle name="style1417659682757 2 2 2 2 2" xfId="4135"/>
    <cellStyle name="style1417659682757 2 2 3 2" xfId="4136"/>
    <cellStyle name="style1417659682757 2 3 3" xfId="4137"/>
    <cellStyle name="style1417659682757 2 3 2 2" xfId="4138"/>
    <cellStyle name="style1417659682757 2 4 2" xfId="4139"/>
    <cellStyle name="style1417659682757 3 4" xfId="4140"/>
    <cellStyle name="style1417659682757 3 2 3" xfId="4141"/>
    <cellStyle name="style1417659682757 3 2 2 2" xfId="4142"/>
    <cellStyle name="style1417659682757 3 3 2" xfId="4143"/>
    <cellStyle name="style1417659682757 4 3" xfId="4144"/>
    <cellStyle name="style1417659682757 4 2 2" xfId="4145"/>
    <cellStyle name="style1417659682757 5 2" xfId="4146"/>
    <cellStyle name="style1417659682804 6" xfId="4147"/>
    <cellStyle name="style1417659682804 2 5" xfId="4148"/>
    <cellStyle name="style1417659682804 2 2 4" xfId="4149"/>
    <cellStyle name="style1417659682804 2 2 2 3" xfId="4150"/>
    <cellStyle name="style1417659682804 2 2 2 2 2" xfId="4151"/>
    <cellStyle name="style1417659682804 2 2 3 2" xfId="4152"/>
    <cellStyle name="style1417659682804 2 3 3" xfId="4153"/>
    <cellStyle name="style1417659682804 2 3 2 2" xfId="4154"/>
    <cellStyle name="style1417659682804 2 4 2" xfId="4155"/>
    <cellStyle name="style1417659682804 3 4" xfId="4156"/>
    <cellStyle name="style1417659682804 3 2 3" xfId="4157"/>
    <cellStyle name="style1417659682804 3 2 2 2" xfId="4158"/>
    <cellStyle name="style1417659682804 3 3 2" xfId="4159"/>
    <cellStyle name="style1417659682804 4 3" xfId="4160"/>
    <cellStyle name="style1417659682804 4 2 2" xfId="4161"/>
    <cellStyle name="style1417659682804 5 2" xfId="4162"/>
    <cellStyle name="style1417659682835 6" xfId="4163"/>
    <cellStyle name="style1417659682835 2 5" xfId="4164"/>
    <cellStyle name="style1417659682835 2 2 4" xfId="4165"/>
    <cellStyle name="style1417659682835 2 2 2 3" xfId="4166"/>
    <cellStyle name="style1417659682835 2 2 2 2 2" xfId="4167"/>
    <cellStyle name="style1417659682835 2 2 3 2" xfId="4168"/>
    <cellStyle name="style1417659682835 2 3 3" xfId="4169"/>
    <cellStyle name="style1417659682835 2 3 2 2" xfId="4170"/>
    <cellStyle name="style1417659682835 2 4 2" xfId="4171"/>
    <cellStyle name="style1417659682835 3 4" xfId="4172"/>
    <cellStyle name="style1417659682835 3 2 3" xfId="4173"/>
    <cellStyle name="style1417659682835 3 2 2 2" xfId="4174"/>
    <cellStyle name="style1417659682835 3 3 2" xfId="4175"/>
    <cellStyle name="style1417659682835 4 3" xfId="4176"/>
    <cellStyle name="style1417659682835 4 2 2" xfId="4177"/>
    <cellStyle name="style1417659682835 5 2" xfId="4178"/>
    <cellStyle name="style1417659682867 6" xfId="4179"/>
    <cellStyle name="style1417659682867 2 5" xfId="4180"/>
    <cellStyle name="style1417659682867 2 2 4" xfId="4181"/>
    <cellStyle name="style1417659682867 2 2 2 3" xfId="4182"/>
    <cellStyle name="style1417659682867 2 2 2 2 2" xfId="4183"/>
    <cellStyle name="style1417659682867 2 2 3 2" xfId="4184"/>
    <cellStyle name="style1417659682867 2 3 3" xfId="4185"/>
    <cellStyle name="style1417659682867 2 3 2 2" xfId="4186"/>
    <cellStyle name="style1417659682867 2 4 2" xfId="4187"/>
    <cellStyle name="style1417659682867 3 4" xfId="4188"/>
    <cellStyle name="style1417659682867 3 2 3" xfId="4189"/>
    <cellStyle name="style1417659682867 3 2 2 2" xfId="4190"/>
    <cellStyle name="style1417659682867 3 3 2" xfId="4191"/>
    <cellStyle name="style1417659682867 4 3" xfId="4192"/>
    <cellStyle name="style1417659682867 4 2 2" xfId="4193"/>
    <cellStyle name="style1417659682867 5 2" xfId="4194"/>
    <cellStyle name="style1417659682945 6" xfId="4195"/>
    <cellStyle name="style1417659682945 2 5" xfId="4196"/>
    <cellStyle name="style1417659682945 2 2 4" xfId="4197"/>
    <cellStyle name="style1417659682945 2 2 2 3" xfId="4198"/>
    <cellStyle name="style1417659682945 2 2 2 2 2" xfId="4199"/>
    <cellStyle name="style1417659682945 2 2 3 2" xfId="4200"/>
    <cellStyle name="style1417659682945 2 3 3" xfId="4201"/>
    <cellStyle name="style1417659682945 2 3 2 2" xfId="4202"/>
    <cellStyle name="style1417659682945 2 4 2" xfId="4203"/>
    <cellStyle name="style1417659682945 3 4" xfId="4204"/>
    <cellStyle name="style1417659682945 3 2 3" xfId="4205"/>
    <cellStyle name="style1417659682945 3 2 2 2" xfId="4206"/>
    <cellStyle name="style1417659682945 3 3 2" xfId="4207"/>
    <cellStyle name="style1417659682945 4 3" xfId="4208"/>
    <cellStyle name="style1417659682945 4 2 2" xfId="4209"/>
    <cellStyle name="style1417659682945 5 2" xfId="4210"/>
    <cellStyle name="style1417659682976 6" xfId="4211"/>
    <cellStyle name="style1417659682976 2 5" xfId="4212"/>
    <cellStyle name="style1417659682976 2 2 4" xfId="4213"/>
    <cellStyle name="style1417659682976 2 2 2 3" xfId="4214"/>
    <cellStyle name="style1417659682976 2 2 2 2 2" xfId="4215"/>
    <cellStyle name="style1417659682976 2 2 3 2" xfId="4216"/>
    <cellStyle name="style1417659682976 2 3 3" xfId="4217"/>
    <cellStyle name="style1417659682976 2 3 2 2" xfId="4218"/>
    <cellStyle name="style1417659682976 2 4 2" xfId="4219"/>
    <cellStyle name="style1417659682976 3 4" xfId="4220"/>
    <cellStyle name="style1417659682976 3 2 3" xfId="4221"/>
    <cellStyle name="style1417659682976 3 2 2 2" xfId="4222"/>
    <cellStyle name="style1417659682976 3 3 2" xfId="4223"/>
    <cellStyle name="style1417659682976 4 3" xfId="4224"/>
    <cellStyle name="style1417659682976 4 2 2" xfId="4225"/>
    <cellStyle name="style1417659682976 5 2" xfId="4226"/>
    <cellStyle name="style1417659682991 6" xfId="4227"/>
    <cellStyle name="style1417659682991 2 5" xfId="4228"/>
    <cellStyle name="style1417659682991 2 2 4" xfId="4229"/>
    <cellStyle name="style1417659682991 2 2 2 3" xfId="4230"/>
    <cellStyle name="style1417659682991 2 2 2 2 2" xfId="4231"/>
    <cellStyle name="style1417659682991 2 2 3 2" xfId="4232"/>
    <cellStyle name="style1417659682991 2 3 3" xfId="4233"/>
    <cellStyle name="style1417659682991 2 3 2 2" xfId="4234"/>
    <cellStyle name="style1417659682991 2 4 2" xfId="4235"/>
    <cellStyle name="style1417659682991 3 4" xfId="4236"/>
    <cellStyle name="style1417659682991 3 2 3" xfId="4237"/>
    <cellStyle name="style1417659682991 3 2 2 2" xfId="4238"/>
    <cellStyle name="style1417659682991 3 3 2" xfId="4239"/>
    <cellStyle name="style1417659682991 4 3" xfId="4240"/>
    <cellStyle name="style1417659682991 4 2 2" xfId="4241"/>
    <cellStyle name="style1417659682991 5 2" xfId="4242"/>
    <cellStyle name="style1417659683740 6" xfId="4243"/>
    <cellStyle name="style1417659683740 2 5" xfId="4244"/>
    <cellStyle name="style1417659683740 2 2 4" xfId="4245"/>
    <cellStyle name="style1417659683740 2 2 2 3" xfId="4246"/>
    <cellStyle name="style1417659683740 2 2 2 2 2" xfId="4247"/>
    <cellStyle name="style1417659683740 2 2 3 2" xfId="4248"/>
    <cellStyle name="style1417659683740 2 3 3" xfId="4249"/>
    <cellStyle name="style1417659683740 2 3 2 2" xfId="4250"/>
    <cellStyle name="style1417659683740 2 4 2" xfId="4251"/>
    <cellStyle name="style1417659683740 3 4" xfId="4252"/>
    <cellStyle name="style1417659683740 3 2 3" xfId="4253"/>
    <cellStyle name="style1417659683740 3 2 2 2" xfId="4254"/>
    <cellStyle name="style1417659683740 3 3 2" xfId="4255"/>
    <cellStyle name="style1417659683740 4 3" xfId="4256"/>
    <cellStyle name="style1417659683740 4 2 2" xfId="4257"/>
    <cellStyle name="style1417659683740 5 2" xfId="4258"/>
    <cellStyle name="style1417659683787 6" xfId="4259"/>
    <cellStyle name="style1417659683787 2 5" xfId="4260"/>
    <cellStyle name="style1417659683787 2 2 4" xfId="4261"/>
    <cellStyle name="style1417659683787 2 2 2 3" xfId="4262"/>
    <cellStyle name="style1417659683787 2 2 2 2 2" xfId="4263"/>
    <cellStyle name="style1417659683787 2 2 3 2" xfId="4264"/>
    <cellStyle name="style1417659683787 2 3 3" xfId="4265"/>
    <cellStyle name="style1417659683787 2 3 2 2" xfId="4266"/>
    <cellStyle name="style1417659683787 2 4 2" xfId="4267"/>
    <cellStyle name="style1417659683787 3 4" xfId="4268"/>
    <cellStyle name="style1417659683787 3 2 3" xfId="4269"/>
    <cellStyle name="style1417659683787 3 2 2 2" xfId="4270"/>
    <cellStyle name="style1417659683787 3 3 2" xfId="4271"/>
    <cellStyle name="style1417659683787 4 3" xfId="4272"/>
    <cellStyle name="style1417659683787 4 2 2" xfId="4273"/>
    <cellStyle name="style1417659683787 5 2" xfId="4274"/>
    <cellStyle name="style1417702157086 6" xfId="4275"/>
    <cellStyle name="style1417702157086 2 5" xfId="4276"/>
    <cellStyle name="style1417702157086 2 2 4" xfId="4277"/>
    <cellStyle name="style1417702157086 2 2 2 3" xfId="4278"/>
    <cellStyle name="style1417702157086 2 2 2 2 2" xfId="4279"/>
    <cellStyle name="style1417702157086 2 2 3 2" xfId="4280"/>
    <cellStyle name="style1417702157086 2 3 3" xfId="4281"/>
    <cellStyle name="style1417702157086 2 3 2 2" xfId="4282"/>
    <cellStyle name="style1417702157086 2 4 2" xfId="4283"/>
    <cellStyle name="style1417702157086 3 4" xfId="4284"/>
    <cellStyle name="style1417702157086 3 2 3" xfId="4285"/>
    <cellStyle name="style1417702157086 3 2 2 2" xfId="4286"/>
    <cellStyle name="style1417702157086 3 3 2" xfId="4287"/>
    <cellStyle name="style1417702157086 4 3" xfId="4288"/>
    <cellStyle name="style1417702157086 4 2 2" xfId="4289"/>
    <cellStyle name="style1417702157086 5 2" xfId="4290"/>
    <cellStyle name="style1417702157180 6" xfId="4291"/>
    <cellStyle name="style1417702157180 2 5" xfId="4292"/>
    <cellStyle name="style1417702157180 2 2 4" xfId="4293"/>
    <cellStyle name="style1417702157180 2 2 2 3" xfId="4294"/>
    <cellStyle name="style1417702157180 2 2 2 2 2" xfId="4295"/>
    <cellStyle name="style1417702157180 2 2 3 2" xfId="4296"/>
    <cellStyle name="style1417702157180 2 3 3" xfId="4297"/>
    <cellStyle name="style1417702157180 2 3 2 2" xfId="4298"/>
    <cellStyle name="style1417702157180 2 4 2" xfId="4299"/>
    <cellStyle name="style1417702157180 3 4" xfId="4300"/>
    <cellStyle name="style1417702157180 3 2 3" xfId="4301"/>
    <cellStyle name="style1417702157180 3 2 2 2" xfId="4302"/>
    <cellStyle name="style1417702157180 3 3 2" xfId="4303"/>
    <cellStyle name="style1417702157180 4 3" xfId="4304"/>
    <cellStyle name="style1417702157180 4 2 2" xfId="4305"/>
    <cellStyle name="style1417702157180 5 2" xfId="4306"/>
    <cellStyle name="style1417702157227 6" xfId="4307"/>
    <cellStyle name="style1417702157227 2 5" xfId="4308"/>
    <cellStyle name="style1417702157227 2 2 4" xfId="4309"/>
    <cellStyle name="style1417702157227 2 2 2 3" xfId="4310"/>
    <cellStyle name="style1417702157227 2 2 2 2 2" xfId="4311"/>
    <cellStyle name="style1417702157227 2 2 3 2" xfId="4312"/>
    <cellStyle name="style1417702157227 2 3 3" xfId="4313"/>
    <cellStyle name="style1417702157227 2 3 2 2" xfId="4314"/>
    <cellStyle name="style1417702157227 2 4 2" xfId="4315"/>
    <cellStyle name="style1417702157227 3 4" xfId="4316"/>
    <cellStyle name="style1417702157227 3 2 3" xfId="4317"/>
    <cellStyle name="style1417702157227 3 2 2 2" xfId="4318"/>
    <cellStyle name="style1417702157227 3 3 2" xfId="4319"/>
    <cellStyle name="style1417702157227 4 3" xfId="4320"/>
    <cellStyle name="style1417702157227 4 2 2" xfId="4321"/>
    <cellStyle name="style1417702157227 5 2" xfId="4322"/>
    <cellStyle name="style1417702157274 6" xfId="4323"/>
    <cellStyle name="style1417702157274 2 5" xfId="4324"/>
    <cellStyle name="style1417702157274 2 2 4" xfId="4325"/>
    <cellStyle name="style1417702157274 2 2 2 3" xfId="4326"/>
    <cellStyle name="style1417702157274 2 2 2 2 2" xfId="4327"/>
    <cellStyle name="style1417702157274 2 2 3 2" xfId="4328"/>
    <cellStyle name="style1417702157274 2 3 3" xfId="4329"/>
    <cellStyle name="style1417702157274 2 3 2 2" xfId="4330"/>
    <cellStyle name="style1417702157274 2 4 2" xfId="4331"/>
    <cellStyle name="style1417702157274 3 4" xfId="4332"/>
    <cellStyle name="style1417702157274 3 2 3" xfId="4333"/>
    <cellStyle name="style1417702157274 3 2 2 2" xfId="4334"/>
    <cellStyle name="style1417702157274 3 3 2" xfId="4335"/>
    <cellStyle name="style1417702157274 4 3" xfId="4336"/>
    <cellStyle name="style1417702157274 4 2 2" xfId="4337"/>
    <cellStyle name="style1417702157274 5 2" xfId="4338"/>
    <cellStyle name="style1417702158428 6" xfId="4339"/>
    <cellStyle name="style1417702158428 2 5" xfId="4340"/>
    <cellStyle name="style1417702158428 2 2 4" xfId="4341"/>
    <cellStyle name="style1417702158428 2 2 2 3" xfId="4342"/>
    <cellStyle name="style1417702158428 2 2 2 2 2" xfId="4343"/>
    <cellStyle name="style1417702158428 2 2 3 2" xfId="4344"/>
    <cellStyle name="style1417702158428 2 3 3" xfId="4345"/>
    <cellStyle name="style1417702158428 2 3 2 2" xfId="4346"/>
    <cellStyle name="style1417702158428 2 4 2" xfId="4347"/>
    <cellStyle name="style1417702158428 3 4" xfId="4348"/>
    <cellStyle name="style1417702158428 3 2 3" xfId="4349"/>
    <cellStyle name="style1417702158428 3 2 2 2" xfId="4350"/>
    <cellStyle name="style1417702158428 3 3 2" xfId="4351"/>
    <cellStyle name="style1417702158428 4 3" xfId="4352"/>
    <cellStyle name="style1417702158428 4 2 2" xfId="4353"/>
    <cellStyle name="style1417702158428 5 2" xfId="4354"/>
    <cellStyle name="style1417702158459 6" xfId="4355"/>
    <cellStyle name="style1417702158459 2 5" xfId="4356"/>
    <cellStyle name="style1417702158459 2 2 4" xfId="4357"/>
    <cellStyle name="style1417702158459 2 2 2 3" xfId="4358"/>
    <cellStyle name="style1417702158459 2 2 2 2 2" xfId="4359"/>
    <cellStyle name="style1417702158459 2 2 3 2" xfId="4360"/>
    <cellStyle name="style1417702158459 2 3 3" xfId="4361"/>
    <cellStyle name="style1417702158459 2 3 2 2" xfId="4362"/>
    <cellStyle name="style1417702158459 2 4 2" xfId="4363"/>
    <cellStyle name="style1417702158459 3 4" xfId="4364"/>
    <cellStyle name="style1417702158459 3 2 3" xfId="4365"/>
    <cellStyle name="style1417702158459 3 2 2 2" xfId="4366"/>
    <cellStyle name="style1417702158459 3 3 2" xfId="4367"/>
    <cellStyle name="style1417702158459 4 3" xfId="4368"/>
    <cellStyle name="style1417702158459 4 2 2" xfId="4369"/>
    <cellStyle name="style1417702158459 5 2" xfId="4370"/>
    <cellStyle name="style1417702158490 6" xfId="4371"/>
    <cellStyle name="style1417702158490 2 5" xfId="4372"/>
    <cellStyle name="style1417702158490 2 2 4" xfId="4373"/>
    <cellStyle name="style1417702158490 2 2 2 3" xfId="4374"/>
    <cellStyle name="style1417702158490 2 2 2 2 2" xfId="4375"/>
    <cellStyle name="style1417702158490 2 2 3 2" xfId="4376"/>
    <cellStyle name="style1417702158490 2 3 3" xfId="4377"/>
    <cellStyle name="style1417702158490 2 3 2 2" xfId="4378"/>
    <cellStyle name="style1417702158490 2 4 2" xfId="4379"/>
    <cellStyle name="style1417702158490 3 4" xfId="4380"/>
    <cellStyle name="style1417702158490 3 2 3" xfId="4381"/>
    <cellStyle name="style1417702158490 3 2 2 2" xfId="4382"/>
    <cellStyle name="style1417702158490 3 3 2" xfId="4383"/>
    <cellStyle name="style1417702158490 4 3" xfId="4384"/>
    <cellStyle name="style1417702158490 4 2 2" xfId="4385"/>
    <cellStyle name="style1417702158490 5 2" xfId="4386"/>
    <cellStyle name="style1417702158849 6" xfId="4387"/>
    <cellStyle name="style1417702158849 2 5" xfId="4388"/>
    <cellStyle name="style1417702158849 2 2 4" xfId="4389"/>
    <cellStyle name="style1417702158849 2 2 2 3" xfId="4390"/>
    <cellStyle name="style1417702158849 2 2 2 2 2" xfId="4391"/>
    <cellStyle name="style1417702158849 2 2 3 2" xfId="4392"/>
    <cellStyle name="style1417702158849 2 3 3" xfId="4393"/>
    <cellStyle name="style1417702158849 2 3 2 2" xfId="4394"/>
    <cellStyle name="style1417702158849 2 4 2" xfId="4395"/>
    <cellStyle name="style1417702158849 3 4" xfId="4396"/>
    <cellStyle name="style1417702158849 3 2 3" xfId="4397"/>
    <cellStyle name="style1417702158849 3 2 2 2" xfId="4398"/>
    <cellStyle name="style1417702158849 3 3 2" xfId="4399"/>
    <cellStyle name="style1417702158849 4 3" xfId="4400"/>
    <cellStyle name="style1417702158849 4 2 2" xfId="4401"/>
    <cellStyle name="style1417702158849 5 2" xfId="4402"/>
    <cellStyle name="style1417702158912 6" xfId="4403"/>
    <cellStyle name="style1417702158912 2 5" xfId="4404"/>
    <cellStyle name="style1417702158912 2 2 4" xfId="4405"/>
    <cellStyle name="style1417702158912 2 2 2 3" xfId="4406"/>
    <cellStyle name="style1417702158912 2 2 2 2 2" xfId="4407"/>
    <cellStyle name="style1417702158912 2 2 3 2" xfId="4408"/>
    <cellStyle name="style1417702158912 2 3 3" xfId="4409"/>
    <cellStyle name="style1417702158912 2 3 2 2" xfId="4410"/>
    <cellStyle name="style1417702158912 2 4 2" xfId="4411"/>
    <cellStyle name="style1417702158912 3 4" xfId="4412"/>
    <cellStyle name="style1417702158912 3 2 3" xfId="4413"/>
    <cellStyle name="style1417702158912 3 2 2 2" xfId="4414"/>
    <cellStyle name="style1417702158912 3 3 2" xfId="4415"/>
    <cellStyle name="style1417702158912 4 3" xfId="4416"/>
    <cellStyle name="style1417702158912 4 2 2" xfId="4417"/>
    <cellStyle name="style1417702158912 5 2" xfId="4418"/>
    <cellStyle name="style1417702158927 6" xfId="4419"/>
    <cellStyle name="style1417702158927 2 5" xfId="4420"/>
    <cellStyle name="style1417702158927 2 2 4" xfId="4421"/>
    <cellStyle name="style1417702158927 2 2 2 3" xfId="4422"/>
    <cellStyle name="style1417702158927 2 2 2 2 2" xfId="4423"/>
    <cellStyle name="style1417702158927 2 2 3 2" xfId="4424"/>
    <cellStyle name="style1417702158927 2 3 3" xfId="4425"/>
    <cellStyle name="style1417702158927 2 3 2 2" xfId="4426"/>
    <cellStyle name="style1417702158927 2 4 2" xfId="4427"/>
    <cellStyle name="style1417702158927 3 4" xfId="4428"/>
    <cellStyle name="style1417702158927 3 2 3" xfId="4429"/>
    <cellStyle name="style1417702158927 3 2 2 2" xfId="4430"/>
    <cellStyle name="style1417702158927 3 3 2" xfId="4431"/>
    <cellStyle name="style1417702158927 4 3" xfId="4432"/>
    <cellStyle name="style1417702158927 4 2 2" xfId="4433"/>
    <cellStyle name="style1417702158927 5 2" xfId="4434"/>
    <cellStyle name="style1417702158958 6" xfId="4435"/>
    <cellStyle name="style1417702158958 2 5" xfId="4436"/>
    <cellStyle name="style1417702158958 2 2 4" xfId="4437"/>
    <cellStyle name="style1417702158958 2 2 2 3" xfId="4438"/>
    <cellStyle name="style1417702158958 2 2 2 2 2" xfId="4439"/>
    <cellStyle name="style1417702158958 2 2 3 2" xfId="4440"/>
    <cellStyle name="style1417702158958 2 3 3" xfId="4441"/>
    <cellStyle name="style1417702158958 2 3 2 2" xfId="4442"/>
    <cellStyle name="style1417702158958 2 4 2" xfId="4443"/>
    <cellStyle name="style1417702158958 3 4" xfId="4444"/>
    <cellStyle name="style1417702158958 3 2 3" xfId="4445"/>
    <cellStyle name="style1417702158958 3 2 2 2" xfId="4446"/>
    <cellStyle name="style1417702158958 3 3 2" xfId="4447"/>
    <cellStyle name="style1417702158958 4 3" xfId="4448"/>
    <cellStyle name="style1417702158958 4 2 2" xfId="4449"/>
    <cellStyle name="style1417702158958 5 2" xfId="4450"/>
    <cellStyle name="style1417702159036 6" xfId="4451"/>
    <cellStyle name="style1417702159036 2 5" xfId="4452"/>
    <cellStyle name="style1417702159036 2 2 4" xfId="4453"/>
    <cellStyle name="style1417702159036 2 2 2 3" xfId="4454"/>
    <cellStyle name="style1417702159036 2 2 2 2 2" xfId="4455"/>
    <cellStyle name="style1417702159036 2 2 3 2" xfId="4456"/>
    <cellStyle name="style1417702159036 2 3 3" xfId="4457"/>
    <cellStyle name="style1417702159036 2 3 2 2" xfId="4458"/>
    <cellStyle name="style1417702159036 2 4 2" xfId="4459"/>
    <cellStyle name="style1417702159036 3 4" xfId="4460"/>
    <cellStyle name="style1417702159036 3 2 3" xfId="4461"/>
    <cellStyle name="style1417702159036 3 2 2 2" xfId="4462"/>
    <cellStyle name="style1417702159036 3 3 2" xfId="4463"/>
    <cellStyle name="style1417702159036 4 3" xfId="4464"/>
    <cellStyle name="style1417702159036 4 2 2" xfId="4465"/>
    <cellStyle name="style1417702159036 5 2" xfId="4466"/>
    <cellStyle name="style1417702159083 6" xfId="4467"/>
    <cellStyle name="style1417702159083 2 5" xfId="4468"/>
    <cellStyle name="style1417702159083 2 2 4" xfId="4469"/>
    <cellStyle name="style1417702159083 2 2 2 3" xfId="4470"/>
    <cellStyle name="style1417702159083 2 2 2 2 2" xfId="4471"/>
    <cellStyle name="style1417702159083 2 2 3 2" xfId="4472"/>
    <cellStyle name="style1417702159083 2 3 3" xfId="4473"/>
    <cellStyle name="style1417702159083 2 3 2 2" xfId="4474"/>
    <cellStyle name="style1417702159083 2 4 2" xfId="4475"/>
    <cellStyle name="style1417702159083 3 4" xfId="4476"/>
    <cellStyle name="style1417702159083 3 2 3" xfId="4477"/>
    <cellStyle name="style1417702159083 3 2 2 2" xfId="4478"/>
    <cellStyle name="style1417702159083 3 3 2" xfId="4479"/>
    <cellStyle name="style1417702159083 4 3" xfId="4480"/>
    <cellStyle name="style1417702159083 4 2 2" xfId="4481"/>
    <cellStyle name="style1417702159083 5 2" xfId="4482"/>
    <cellStyle name="style1417702159114 6" xfId="4483"/>
    <cellStyle name="style1417702159114 2 5" xfId="4484"/>
    <cellStyle name="style1417702159114 2 2 4" xfId="4485"/>
    <cellStyle name="style1417702159114 2 2 2 3" xfId="4486"/>
    <cellStyle name="style1417702159114 2 2 2 2 2" xfId="4487"/>
    <cellStyle name="style1417702159114 2 2 3 2" xfId="4488"/>
    <cellStyle name="style1417702159114 2 3 3" xfId="4489"/>
    <cellStyle name="style1417702159114 2 3 2 2" xfId="4490"/>
    <cellStyle name="style1417702159114 2 4 2" xfId="4491"/>
    <cellStyle name="style1417702159114 3 4" xfId="4492"/>
    <cellStyle name="style1417702159114 3 2 3" xfId="4493"/>
    <cellStyle name="style1417702159114 3 2 2 2" xfId="4494"/>
    <cellStyle name="style1417702159114 3 3 2" xfId="4495"/>
    <cellStyle name="style1417702159114 4 3" xfId="4496"/>
    <cellStyle name="style1417702159114 4 2 2" xfId="4497"/>
    <cellStyle name="style1417702159114 5 2" xfId="4498"/>
    <cellStyle name="style1417702159192 6" xfId="4499"/>
    <cellStyle name="style1417702159192 2 5" xfId="4500"/>
    <cellStyle name="style1417702159192 2 2 4" xfId="4501"/>
    <cellStyle name="style1417702159192 2 2 2 3" xfId="4502"/>
    <cellStyle name="style1417702159192 2 2 2 2 2" xfId="4503"/>
    <cellStyle name="style1417702159192 2 2 3 2" xfId="4504"/>
    <cellStyle name="style1417702159192 2 3 3" xfId="4505"/>
    <cellStyle name="style1417702159192 2 3 2 2" xfId="4506"/>
    <cellStyle name="style1417702159192 2 4 2" xfId="4507"/>
    <cellStyle name="style1417702159192 3 4" xfId="4508"/>
    <cellStyle name="style1417702159192 3 2 3" xfId="4509"/>
    <cellStyle name="style1417702159192 3 2 2 2" xfId="4510"/>
    <cellStyle name="style1417702159192 3 3 2" xfId="4511"/>
    <cellStyle name="style1417702159192 4 3" xfId="4512"/>
    <cellStyle name="style1417702159192 4 2 2" xfId="4513"/>
    <cellStyle name="style1417702159192 5 2" xfId="4514"/>
    <cellStyle name="style1417702159224 6" xfId="4515"/>
    <cellStyle name="style1417702159224 2 5" xfId="4516"/>
    <cellStyle name="style1417702159224 2 2 4" xfId="4517"/>
    <cellStyle name="style1417702159224 2 2 2 3" xfId="4518"/>
    <cellStyle name="style1417702159224 2 2 2 2 2" xfId="4519"/>
    <cellStyle name="style1417702159224 2 2 3 2" xfId="4520"/>
    <cellStyle name="style1417702159224 2 3 3" xfId="4521"/>
    <cellStyle name="style1417702159224 2 3 2 2" xfId="4522"/>
    <cellStyle name="style1417702159224 2 4 2" xfId="4523"/>
    <cellStyle name="style1417702159224 3 4" xfId="4524"/>
    <cellStyle name="style1417702159224 3 2 3" xfId="4525"/>
    <cellStyle name="style1417702159224 3 2 2 2" xfId="4526"/>
    <cellStyle name="style1417702159224 3 3 2" xfId="4527"/>
    <cellStyle name="style1417702159224 4 3" xfId="4528"/>
    <cellStyle name="style1417702159224 4 2 2" xfId="4529"/>
    <cellStyle name="style1417702159224 5 2" xfId="4530"/>
    <cellStyle name="style1417702159286 6" xfId="4531"/>
    <cellStyle name="style1417702159286 2 5" xfId="4532"/>
    <cellStyle name="style1417702159286 2 2 4" xfId="4533"/>
    <cellStyle name="style1417702159286 2 2 2 3" xfId="4534"/>
    <cellStyle name="style1417702159286 2 2 2 2 2" xfId="4535"/>
    <cellStyle name="style1417702159286 2 2 3 2" xfId="4536"/>
    <cellStyle name="style1417702159286 2 3 3" xfId="4537"/>
    <cellStyle name="style1417702159286 2 3 2 2" xfId="4538"/>
    <cellStyle name="style1417702159286 2 4 2" xfId="4539"/>
    <cellStyle name="style1417702159286 3 4" xfId="4540"/>
    <cellStyle name="style1417702159286 3 2 3" xfId="4541"/>
    <cellStyle name="style1417702159286 3 2 2 2" xfId="4542"/>
    <cellStyle name="style1417702159286 3 3 2" xfId="4543"/>
    <cellStyle name="style1417702159286 4 3" xfId="4544"/>
    <cellStyle name="style1417702159286 4 2 2" xfId="4545"/>
    <cellStyle name="style1417702159286 5 2" xfId="4546"/>
    <cellStyle name="style1417702160316 6" xfId="4547"/>
    <cellStyle name="style1417702160316 2 5" xfId="4548"/>
    <cellStyle name="style1417702160316 2 2 4" xfId="4549"/>
    <cellStyle name="style1417702160316 2 2 2 3" xfId="4550"/>
    <cellStyle name="style1417702160316 2 2 2 2 2" xfId="4551"/>
    <cellStyle name="style1417702160316 2 2 3 2" xfId="4552"/>
    <cellStyle name="style1417702160316 2 3 3" xfId="4553"/>
    <cellStyle name="style1417702160316 2 3 2 2" xfId="4554"/>
    <cellStyle name="style1417702160316 2 4 2" xfId="4555"/>
    <cellStyle name="style1417702160316 3 4" xfId="4556"/>
    <cellStyle name="style1417702160316 3 2 3" xfId="4557"/>
    <cellStyle name="style1417702160316 3 2 2 2" xfId="4558"/>
    <cellStyle name="style1417702160316 3 3 2" xfId="4559"/>
    <cellStyle name="style1417702160316 4 3" xfId="4560"/>
    <cellStyle name="style1417702160316 4 2 2" xfId="4561"/>
    <cellStyle name="style1417702160316 5 2" xfId="4562"/>
    <cellStyle name="style1417702160331 6" xfId="4563"/>
    <cellStyle name="style1417702160331 2 5" xfId="4564"/>
    <cellStyle name="style1417702160331 2 2 4" xfId="4565"/>
    <cellStyle name="style1417702160331 2 2 2 3" xfId="4566"/>
    <cellStyle name="style1417702160331 2 2 2 2 2" xfId="4567"/>
    <cellStyle name="style1417702160331 2 2 3 2" xfId="4568"/>
    <cellStyle name="style1417702160331 2 3 3" xfId="4569"/>
    <cellStyle name="style1417702160331 2 3 2 2" xfId="4570"/>
    <cellStyle name="style1417702160331 2 4 2" xfId="4571"/>
    <cellStyle name="style1417702160331 3 4" xfId="4572"/>
    <cellStyle name="style1417702160331 3 2 3" xfId="4573"/>
    <cellStyle name="style1417702160331 3 2 2 2" xfId="4574"/>
    <cellStyle name="style1417702160331 3 3 2" xfId="4575"/>
    <cellStyle name="style1417702160331 4 3" xfId="4576"/>
    <cellStyle name="style1417702160331 4 2 2" xfId="4577"/>
    <cellStyle name="style1417702160331 5 2" xfId="4578"/>
    <cellStyle name="style1417702160362 6" xfId="4579"/>
    <cellStyle name="style1417702160362 2 5" xfId="4580"/>
    <cellStyle name="style1417702160362 2 2 4" xfId="4581"/>
    <cellStyle name="style1417702160362 2 2 2 3" xfId="4582"/>
    <cellStyle name="style1417702160362 2 2 2 2 2" xfId="4583"/>
    <cellStyle name="style1417702160362 2 2 3 2" xfId="4584"/>
    <cellStyle name="style1417702160362 2 3 3" xfId="4585"/>
    <cellStyle name="style1417702160362 2 3 2 2" xfId="4586"/>
    <cellStyle name="style1417702160362 2 4 2" xfId="4587"/>
    <cellStyle name="style1417702160362 3 4" xfId="4588"/>
    <cellStyle name="style1417702160362 3 2 3" xfId="4589"/>
    <cellStyle name="style1417702160362 3 2 2 2" xfId="4590"/>
    <cellStyle name="style1417702160362 3 3 2" xfId="4591"/>
    <cellStyle name="style1417702160362 4 3" xfId="4592"/>
    <cellStyle name="style1417702160362 4 2 2" xfId="4593"/>
    <cellStyle name="style1417702160362 5 2" xfId="4594"/>
    <cellStyle name="style1417702160690 6" xfId="4595"/>
    <cellStyle name="style1417702160690 2 5" xfId="4596"/>
    <cellStyle name="style1417702160690 2 2 4" xfId="4597"/>
    <cellStyle name="style1417702160690 2 2 2 3" xfId="4598"/>
    <cellStyle name="style1417702160690 2 2 2 2 2" xfId="4599"/>
    <cellStyle name="style1417702160690 2 2 3 2" xfId="4600"/>
    <cellStyle name="style1417702160690 2 3 3" xfId="4601"/>
    <cellStyle name="style1417702160690 2 3 2 2" xfId="4602"/>
    <cellStyle name="style1417702160690 2 4 2" xfId="4603"/>
    <cellStyle name="style1417702160690 3 4" xfId="4604"/>
    <cellStyle name="style1417702160690 3 2 3" xfId="4605"/>
    <cellStyle name="style1417702160690 3 2 2 2" xfId="4606"/>
    <cellStyle name="style1417702160690 3 3 2" xfId="4607"/>
    <cellStyle name="style1417702160690 4 3" xfId="4608"/>
    <cellStyle name="style1417702160690 4 2 2" xfId="4609"/>
    <cellStyle name="style1417702160690 5 2" xfId="4610"/>
    <cellStyle name="style1417702160721 6" xfId="4611"/>
    <cellStyle name="style1417702160721 2 5" xfId="4612"/>
    <cellStyle name="style1417702160721 2 2 4" xfId="4613"/>
    <cellStyle name="style1417702160721 2 2 2 3" xfId="4614"/>
    <cellStyle name="style1417702160721 2 2 2 2 2" xfId="4615"/>
    <cellStyle name="style1417702160721 2 2 3 2" xfId="4616"/>
    <cellStyle name="style1417702160721 2 3 3" xfId="4617"/>
    <cellStyle name="style1417702160721 2 3 2 2" xfId="4618"/>
    <cellStyle name="style1417702160721 2 4 2" xfId="4619"/>
    <cellStyle name="style1417702160721 3 4" xfId="4620"/>
    <cellStyle name="style1417702160721 3 2 3" xfId="4621"/>
    <cellStyle name="style1417702160721 3 2 2 2" xfId="4622"/>
    <cellStyle name="style1417702160721 3 3 2" xfId="4623"/>
    <cellStyle name="style1417702160721 4 3" xfId="4624"/>
    <cellStyle name="style1417702160721 4 2 2" xfId="4625"/>
    <cellStyle name="style1417702160721 5 2" xfId="4626"/>
    <cellStyle name="style1417702160737 6" xfId="4627"/>
    <cellStyle name="style1417702160737 2 5" xfId="4628"/>
    <cellStyle name="style1417702160737 2 2 4" xfId="4629"/>
    <cellStyle name="style1417702160737 2 2 2 3" xfId="4630"/>
    <cellStyle name="style1417702160737 2 2 2 2 2" xfId="4631"/>
    <cellStyle name="style1417702160737 2 2 3 2" xfId="4632"/>
    <cellStyle name="style1417702160737 2 3 3" xfId="4633"/>
    <cellStyle name="style1417702160737 2 3 2 2" xfId="4634"/>
    <cellStyle name="style1417702160737 2 4 2" xfId="4635"/>
    <cellStyle name="style1417702160737 3 4" xfId="4636"/>
    <cellStyle name="style1417702160737 3 2 3" xfId="4637"/>
    <cellStyle name="style1417702160737 3 2 2 2" xfId="4638"/>
    <cellStyle name="style1417702160737 3 3 2" xfId="4639"/>
    <cellStyle name="style1417702160737 4 3" xfId="4640"/>
    <cellStyle name="style1417702160737 4 2 2" xfId="4641"/>
    <cellStyle name="style1417702160737 5 2" xfId="4642"/>
    <cellStyle name="style1417710040512 8" xfId="4643"/>
    <cellStyle name="style1417710040512 2 6" xfId="4644"/>
    <cellStyle name="style1417710040512 2 2 5" xfId="4645"/>
    <cellStyle name="style1417710040512 2 2 2 4" xfId="4646"/>
    <cellStyle name="style1417710040512 2 2 2 2 3" xfId="4647"/>
    <cellStyle name="style1417710040512 2 2 2 2 2 2" xfId="4648"/>
    <cellStyle name="style1417710040512 2 2 2 3 2" xfId="4649"/>
    <cellStyle name="style1417710040512 2 2 3 3" xfId="4650"/>
    <cellStyle name="style1417710040512 2 2 3 2 2" xfId="4651"/>
    <cellStyle name="style1417710040512 2 2 4 2" xfId="4652"/>
    <cellStyle name="style1417710040512 2 3 4" xfId="4653"/>
    <cellStyle name="style1417710040512 2 3 2 3" xfId="4654"/>
    <cellStyle name="style1417710040512 2 3 2 2 2" xfId="4655"/>
    <cellStyle name="style1417710040512 2 3 3 2" xfId="4656"/>
    <cellStyle name="style1417710040512 2 4 3" xfId="4657"/>
    <cellStyle name="style1417710040512 2 4 2 2" xfId="4658"/>
    <cellStyle name="style1417710040512 2 5 2" xfId="4659"/>
    <cellStyle name="style1417710040512 3 5" xfId="4660"/>
    <cellStyle name="style1417710040512 3 2 4" xfId="4661"/>
    <cellStyle name="style1417710040512 3 2 2 3" xfId="4662"/>
    <cellStyle name="style1417710040512 3 2 2 2 2" xfId="4663"/>
    <cellStyle name="style1417710040512 3 2 3 2" xfId="4664"/>
    <cellStyle name="style1417710040512 3 3 3" xfId="4665"/>
    <cellStyle name="style1417710040512 3 3 2 2" xfId="4666"/>
    <cellStyle name="style1417710040512 3 4 2" xfId="4667"/>
    <cellStyle name="style1417710040512 4 4" xfId="4668"/>
    <cellStyle name="style1417710040512 4 2 3" xfId="4669"/>
    <cellStyle name="style1417710040512 4 2 2 2" xfId="4670"/>
    <cellStyle name="style1417710040512 4 3 2" xfId="4671"/>
    <cellStyle name="style1417710040512 5 3" xfId="4672"/>
    <cellStyle name="style1417710040512 5 2 2" xfId="4673"/>
    <cellStyle name="style1417710040512 6 2" xfId="4674"/>
    <cellStyle name="style1417710040512 7 2" xfId="4675"/>
    <cellStyle name="style1417710040543 8" xfId="4676"/>
    <cellStyle name="style1417710040543 2 6" xfId="4677"/>
    <cellStyle name="style1417710040543 2 2 5" xfId="4678"/>
    <cellStyle name="style1417710040543 2 2 2 4" xfId="4679"/>
    <cellStyle name="style1417710040543 2 2 2 2 3" xfId="4680"/>
    <cellStyle name="style1417710040543 2 2 2 2 2 2" xfId="4681"/>
    <cellStyle name="style1417710040543 2 2 2 3 2" xfId="4682"/>
    <cellStyle name="style1417710040543 2 2 3 3" xfId="4683"/>
    <cellStyle name="style1417710040543 2 2 3 2 2" xfId="4684"/>
    <cellStyle name="style1417710040543 2 2 4 2" xfId="4685"/>
    <cellStyle name="style1417710040543 2 3 4" xfId="4686"/>
    <cellStyle name="style1417710040543 2 3 2 3" xfId="4687"/>
    <cellStyle name="style1417710040543 2 3 2 2 2" xfId="4688"/>
    <cellStyle name="style1417710040543 2 3 3 2" xfId="4689"/>
    <cellStyle name="style1417710040543 2 4 3" xfId="4690"/>
    <cellStyle name="style1417710040543 2 4 2 2" xfId="4691"/>
    <cellStyle name="style1417710040543 2 5 2" xfId="4692"/>
    <cellStyle name="style1417710040543 3 5" xfId="4693"/>
    <cellStyle name="style1417710040543 3 2 4" xfId="4694"/>
    <cellStyle name="style1417710040543 3 2 2 3" xfId="4695"/>
    <cellStyle name="style1417710040543 3 2 2 2 2" xfId="4696"/>
    <cellStyle name="style1417710040543 3 2 3 2" xfId="4697"/>
    <cellStyle name="style1417710040543 3 3 3" xfId="4698"/>
    <cellStyle name="style1417710040543 3 3 2 2" xfId="4699"/>
    <cellStyle name="style1417710040543 3 4 2" xfId="4700"/>
    <cellStyle name="style1417710040543 4 4" xfId="4701"/>
    <cellStyle name="style1417710040543 4 2 3" xfId="4702"/>
    <cellStyle name="style1417710040543 4 2 2 2" xfId="4703"/>
    <cellStyle name="style1417710040543 4 3 2" xfId="4704"/>
    <cellStyle name="style1417710040543 5 3" xfId="4705"/>
    <cellStyle name="style1417710040543 5 2 2" xfId="4706"/>
    <cellStyle name="style1417710040543 6 2" xfId="4707"/>
    <cellStyle name="style1417710040543 7 2" xfId="4708"/>
    <cellStyle name="style1417710040590 8" xfId="4709"/>
    <cellStyle name="style1417710040590 2 6" xfId="4710"/>
    <cellStyle name="style1417710040590 2 2 5" xfId="4711"/>
    <cellStyle name="style1417710040590 2 2 2 4" xfId="4712"/>
    <cellStyle name="style1417710040590 2 2 2 2 3" xfId="4713"/>
    <cellStyle name="style1417710040590 2 2 2 2 2 2" xfId="4714"/>
    <cellStyle name="style1417710040590 2 2 2 3 2" xfId="4715"/>
    <cellStyle name="style1417710040590 2 2 3 3" xfId="4716"/>
    <cellStyle name="style1417710040590 2 2 3 2 2" xfId="4717"/>
    <cellStyle name="style1417710040590 2 2 4 2" xfId="4718"/>
    <cellStyle name="style1417710040590 2 3 4" xfId="4719"/>
    <cellStyle name="style1417710040590 2 3 2 3" xfId="4720"/>
    <cellStyle name="style1417710040590 2 3 2 2 2" xfId="4721"/>
    <cellStyle name="style1417710040590 2 3 3 2" xfId="4722"/>
    <cellStyle name="style1417710040590 2 4 3" xfId="4723"/>
    <cellStyle name="style1417710040590 2 4 2 2" xfId="4724"/>
    <cellStyle name="style1417710040590 2 5 2" xfId="4725"/>
    <cellStyle name="style1417710040590 3 5" xfId="4726"/>
    <cellStyle name="style1417710040590 3 2 4" xfId="4727"/>
    <cellStyle name="style1417710040590 3 2 2 3" xfId="4728"/>
    <cellStyle name="style1417710040590 3 2 2 2 2" xfId="4729"/>
    <cellStyle name="style1417710040590 3 2 3 2" xfId="4730"/>
    <cellStyle name="style1417710040590 3 3 3" xfId="4731"/>
    <cellStyle name="style1417710040590 3 3 2 2" xfId="4732"/>
    <cellStyle name="style1417710040590 3 4 2" xfId="4733"/>
    <cellStyle name="style1417710040590 4 4" xfId="4734"/>
    <cellStyle name="style1417710040590 4 2 3" xfId="4735"/>
    <cellStyle name="style1417710040590 4 2 2 2" xfId="4736"/>
    <cellStyle name="style1417710040590 4 3 2" xfId="4737"/>
    <cellStyle name="style1417710040590 5 3" xfId="4738"/>
    <cellStyle name="style1417710040590 5 2 2" xfId="4739"/>
    <cellStyle name="style1417710040590 6 2" xfId="4740"/>
    <cellStyle name="style1417710040590 7 2" xfId="4741"/>
    <cellStyle name="style1417710040668 8" xfId="4742"/>
    <cellStyle name="style1417710040668 2 6" xfId="4743"/>
    <cellStyle name="style1417710040668 2 2 5" xfId="4744"/>
    <cellStyle name="style1417710040668 2 2 2 4" xfId="4745"/>
    <cellStyle name="style1417710040668 2 2 2 2 3" xfId="4746"/>
    <cellStyle name="style1417710040668 2 2 2 2 2 2" xfId="4747"/>
    <cellStyle name="style1417710040668 2 2 2 3 2" xfId="4748"/>
    <cellStyle name="style1417710040668 2 2 3 3" xfId="4749"/>
    <cellStyle name="style1417710040668 2 2 3 2 2" xfId="4750"/>
    <cellStyle name="style1417710040668 2 2 4 2" xfId="4751"/>
    <cellStyle name="style1417710040668 2 3 4" xfId="4752"/>
    <cellStyle name="style1417710040668 2 3 2 3" xfId="4753"/>
    <cellStyle name="style1417710040668 2 3 2 2 2" xfId="4754"/>
    <cellStyle name="style1417710040668 2 3 3 2" xfId="4755"/>
    <cellStyle name="style1417710040668 2 4 3" xfId="4756"/>
    <cellStyle name="style1417710040668 2 4 2 2" xfId="4757"/>
    <cellStyle name="style1417710040668 2 5 2" xfId="4758"/>
    <cellStyle name="style1417710040668 3 5" xfId="4759"/>
    <cellStyle name="style1417710040668 3 2 4" xfId="4760"/>
    <cellStyle name="style1417710040668 3 2 2 3" xfId="4761"/>
    <cellStyle name="style1417710040668 3 2 2 2 2" xfId="4762"/>
    <cellStyle name="style1417710040668 3 2 3 2" xfId="4763"/>
    <cellStyle name="style1417710040668 3 3 3" xfId="4764"/>
    <cellStyle name="style1417710040668 3 3 2 2" xfId="4765"/>
    <cellStyle name="style1417710040668 3 4 2" xfId="4766"/>
    <cellStyle name="style1417710040668 4 4" xfId="4767"/>
    <cellStyle name="style1417710040668 4 2 3" xfId="4768"/>
    <cellStyle name="style1417710040668 4 2 2 2" xfId="4769"/>
    <cellStyle name="style1417710040668 4 3 2" xfId="4770"/>
    <cellStyle name="style1417710040668 5 3" xfId="4771"/>
    <cellStyle name="style1417710040668 5 2 2" xfId="4772"/>
    <cellStyle name="style1417710040668 6 2" xfId="4773"/>
    <cellStyle name="style1417710040668 7 2" xfId="4774"/>
    <cellStyle name="style1417710040714 8" xfId="4775"/>
    <cellStyle name="style1417710040714 2 6" xfId="4776"/>
    <cellStyle name="style1417710040714 2 2 5" xfId="4777"/>
    <cellStyle name="style1417710040714 2 2 2 4" xfId="4778"/>
    <cellStyle name="style1417710040714 2 2 2 2 3" xfId="4779"/>
    <cellStyle name="style1417710040714 2 2 2 2 2 2" xfId="4780"/>
    <cellStyle name="style1417710040714 2 2 2 3 2" xfId="4781"/>
    <cellStyle name="style1417710040714 2 2 3 3" xfId="4782"/>
    <cellStyle name="style1417710040714 2 2 3 2 2" xfId="4783"/>
    <cellStyle name="style1417710040714 2 2 4 2" xfId="4784"/>
    <cellStyle name="style1417710040714 2 3 4" xfId="4785"/>
    <cellStyle name="style1417710040714 2 3 2 3" xfId="4786"/>
    <cellStyle name="style1417710040714 2 3 2 2 2" xfId="4787"/>
    <cellStyle name="style1417710040714 2 3 3 2" xfId="4788"/>
    <cellStyle name="style1417710040714 2 4 3" xfId="4789"/>
    <cellStyle name="style1417710040714 2 4 2 2" xfId="4790"/>
    <cellStyle name="style1417710040714 2 5 2" xfId="4791"/>
    <cellStyle name="style1417710040714 3 5" xfId="4792"/>
    <cellStyle name="style1417710040714 3 2 4" xfId="4793"/>
    <cellStyle name="style1417710040714 3 2 2 3" xfId="4794"/>
    <cellStyle name="style1417710040714 3 2 2 2 2" xfId="4795"/>
    <cellStyle name="style1417710040714 3 2 3 2" xfId="4796"/>
    <cellStyle name="style1417710040714 3 3 3" xfId="4797"/>
    <cellStyle name="style1417710040714 3 3 2 2" xfId="4798"/>
    <cellStyle name="style1417710040714 3 4 2" xfId="4799"/>
    <cellStyle name="style1417710040714 4 4" xfId="4800"/>
    <cellStyle name="style1417710040714 4 2 3" xfId="4801"/>
    <cellStyle name="style1417710040714 4 2 2 2" xfId="4802"/>
    <cellStyle name="style1417710040714 4 3 2" xfId="4803"/>
    <cellStyle name="style1417710040714 5 3" xfId="4804"/>
    <cellStyle name="style1417710040714 5 2 2" xfId="4805"/>
    <cellStyle name="style1417710040714 6 2" xfId="4806"/>
    <cellStyle name="style1417710040714 7 2" xfId="4807"/>
    <cellStyle name="style1417710041604 6" xfId="4808"/>
    <cellStyle name="style1417710041604 2 5" xfId="4809"/>
    <cellStyle name="style1417710041604 2 2 4" xfId="4810"/>
    <cellStyle name="style1417710041604 2 2 2 3" xfId="4811"/>
    <cellStyle name="style1417710041604 2 2 2 2 2" xfId="4812"/>
    <cellStyle name="style1417710041604 2 2 3 2" xfId="4813"/>
    <cellStyle name="style1417710041604 2 3 3" xfId="4814"/>
    <cellStyle name="style1417710041604 2 3 2 2" xfId="4815"/>
    <cellStyle name="style1417710041604 2 4 2" xfId="4816"/>
    <cellStyle name="style1417710041604 3 4" xfId="4817"/>
    <cellStyle name="style1417710041604 3 2 3" xfId="4818"/>
    <cellStyle name="style1417710041604 3 2 2 2" xfId="4819"/>
    <cellStyle name="style1417710041604 3 3 2" xfId="4820"/>
    <cellStyle name="style1417710041604 4 3" xfId="4821"/>
    <cellStyle name="style1417710041604 4 2 2" xfId="4822"/>
    <cellStyle name="style1417710041604 5 2" xfId="4823"/>
    <cellStyle name="style1417710041650 6" xfId="4824"/>
    <cellStyle name="style1417710041650 2 5" xfId="4825"/>
    <cellStyle name="style1417710041650 2 2 4" xfId="4826"/>
    <cellStyle name="style1417710041650 2 2 2 3" xfId="4827"/>
    <cellStyle name="style1417710041650 2 2 2 2 2" xfId="4828"/>
    <cellStyle name="style1417710041650 2 2 3 2" xfId="4829"/>
    <cellStyle name="style1417710041650 2 3 3" xfId="4830"/>
    <cellStyle name="style1417710041650 2 3 2 2" xfId="4831"/>
    <cellStyle name="style1417710041650 2 4 2" xfId="4832"/>
    <cellStyle name="style1417710041650 3 4" xfId="4833"/>
    <cellStyle name="style1417710041650 3 2 3" xfId="4834"/>
    <cellStyle name="style1417710041650 3 2 2 2" xfId="4835"/>
    <cellStyle name="style1417710041650 3 3 2" xfId="4836"/>
    <cellStyle name="style1417710041650 4 3" xfId="4837"/>
    <cellStyle name="style1417710041650 4 2 2" xfId="4838"/>
    <cellStyle name="style1417710041650 5 2" xfId="4839"/>
    <cellStyle name="style1417710041666 6" xfId="4840"/>
    <cellStyle name="style1417710041666 2 5" xfId="4841"/>
    <cellStyle name="style1417710041666 2 2 4" xfId="4842"/>
    <cellStyle name="style1417710041666 2 2 2 3" xfId="4843"/>
    <cellStyle name="style1417710041666 2 2 2 2 2" xfId="4844"/>
    <cellStyle name="style1417710041666 2 2 3 2" xfId="4845"/>
    <cellStyle name="style1417710041666 2 3 3" xfId="4846"/>
    <cellStyle name="style1417710041666 2 3 2 2" xfId="4847"/>
    <cellStyle name="style1417710041666 2 4 2" xfId="4848"/>
    <cellStyle name="style1417710041666 3 4" xfId="4849"/>
    <cellStyle name="style1417710041666 3 2 3" xfId="4850"/>
    <cellStyle name="style1417710041666 3 2 2 2" xfId="4851"/>
    <cellStyle name="style1417710041666 3 3 2" xfId="4852"/>
    <cellStyle name="style1417710041666 4 3" xfId="4853"/>
    <cellStyle name="style1417710041666 4 2 2" xfId="4854"/>
    <cellStyle name="style1417710041666 5 2" xfId="4855"/>
    <cellStyle name="style1417710041744 6" xfId="4856"/>
    <cellStyle name="style1417710041744 2 5" xfId="4857"/>
    <cellStyle name="style1417710041744 2 2 4" xfId="4858"/>
    <cellStyle name="style1417710041744 2 2 2 3" xfId="4859"/>
    <cellStyle name="style1417710041744 2 2 2 2 2" xfId="4860"/>
    <cellStyle name="style1417710041744 2 2 3 2" xfId="4861"/>
    <cellStyle name="style1417710041744 2 3 3" xfId="4862"/>
    <cellStyle name="style1417710041744 2 3 2 2" xfId="4863"/>
    <cellStyle name="style1417710041744 2 4 2" xfId="4864"/>
    <cellStyle name="style1417710041744 3 4" xfId="4865"/>
    <cellStyle name="style1417710041744 3 2 3" xfId="4866"/>
    <cellStyle name="style1417710041744 3 2 2 2" xfId="4867"/>
    <cellStyle name="style1417710041744 3 3 2" xfId="4868"/>
    <cellStyle name="style1417710041744 4 3" xfId="4869"/>
    <cellStyle name="style1417710041744 4 2 2" xfId="4870"/>
    <cellStyle name="style1417710041744 5 2" xfId="4871"/>
    <cellStyle name="style1417710041775 6" xfId="4872"/>
    <cellStyle name="style1417710041775 2 5" xfId="4873"/>
    <cellStyle name="style1417710041775 2 2 4" xfId="4874"/>
    <cellStyle name="style1417710041775 2 2 2 3" xfId="4875"/>
    <cellStyle name="style1417710041775 2 2 2 2 2" xfId="4876"/>
    <cellStyle name="style1417710041775 2 2 3 2" xfId="4877"/>
    <cellStyle name="style1417710041775 2 3 3" xfId="4878"/>
    <cellStyle name="style1417710041775 2 3 2 2" xfId="4879"/>
    <cellStyle name="style1417710041775 2 4 2" xfId="4880"/>
    <cellStyle name="style1417710041775 3 4" xfId="4881"/>
    <cellStyle name="style1417710041775 3 2 3" xfId="4882"/>
    <cellStyle name="style1417710041775 3 2 2 2" xfId="4883"/>
    <cellStyle name="style1417710041775 3 3 2" xfId="4884"/>
    <cellStyle name="style1417710041775 4 3" xfId="4885"/>
    <cellStyle name="style1417710041775 4 2 2" xfId="4886"/>
    <cellStyle name="style1417710041775 5 2" xfId="4887"/>
    <cellStyle name="style1417710041884 6" xfId="4888"/>
    <cellStyle name="style1417710041884 2 5" xfId="4889"/>
    <cellStyle name="style1417710041884 2 2 4" xfId="4890"/>
    <cellStyle name="style1417710041884 2 2 2 3" xfId="4891"/>
    <cellStyle name="style1417710041884 2 2 2 2 2" xfId="4892"/>
    <cellStyle name="style1417710041884 2 2 3 2" xfId="4893"/>
    <cellStyle name="style1417710041884 2 3 3" xfId="4894"/>
    <cellStyle name="style1417710041884 2 3 2 2" xfId="4895"/>
    <cellStyle name="style1417710041884 2 4 2" xfId="4896"/>
    <cellStyle name="style1417710041884 3 4" xfId="4897"/>
    <cellStyle name="style1417710041884 3 2 3" xfId="4898"/>
    <cellStyle name="style1417710041884 3 2 2 2" xfId="4899"/>
    <cellStyle name="style1417710041884 3 3 2" xfId="4900"/>
    <cellStyle name="style1417710041884 4 3" xfId="4901"/>
    <cellStyle name="style1417710041884 4 2 2" xfId="4902"/>
    <cellStyle name="style1417710041884 5 2" xfId="4903"/>
    <cellStyle name="style1417710041931 6" xfId="4904"/>
    <cellStyle name="style1417710041931 2 5" xfId="4905"/>
    <cellStyle name="style1417710041931 2 2 4" xfId="4906"/>
    <cellStyle name="style1417710041931 2 2 2 3" xfId="4907"/>
    <cellStyle name="style1417710041931 2 2 2 2 2" xfId="4908"/>
    <cellStyle name="style1417710041931 2 2 3 2" xfId="4909"/>
    <cellStyle name="style1417710041931 2 3 3" xfId="4910"/>
    <cellStyle name="style1417710041931 2 3 2 2" xfId="4911"/>
    <cellStyle name="style1417710041931 2 4 2" xfId="4912"/>
    <cellStyle name="style1417710041931 3 4" xfId="4913"/>
    <cellStyle name="style1417710041931 3 2 3" xfId="4914"/>
    <cellStyle name="style1417710041931 3 2 2 2" xfId="4915"/>
    <cellStyle name="style1417710041931 3 3 2" xfId="4916"/>
    <cellStyle name="style1417710041931 4 3" xfId="4917"/>
    <cellStyle name="style1417710041931 4 2 2" xfId="4918"/>
    <cellStyle name="style1417710041931 5 2" xfId="4919"/>
    <cellStyle name="style1417710041962 6" xfId="4920"/>
    <cellStyle name="style1417710041962 2 5" xfId="4921"/>
    <cellStyle name="style1417710041962 2 2 4" xfId="4922"/>
    <cellStyle name="style1417710041962 2 2 2 3" xfId="4923"/>
    <cellStyle name="style1417710041962 2 2 2 2 2" xfId="4924"/>
    <cellStyle name="style1417710041962 2 2 3 2" xfId="4925"/>
    <cellStyle name="style1417710041962 2 3 3" xfId="4926"/>
    <cellStyle name="style1417710041962 2 3 2 2" xfId="4927"/>
    <cellStyle name="style1417710041962 2 4 2" xfId="4928"/>
    <cellStyle name="style1417710041962 3 4" xfId="4929"/>
    <cellStyle name="style1417710041962 3 2 3" xfId="4930"/>
    <cellStyle name="style1417710041962 3 2 2 2" xfId="4931"/>
    <cellStyle name="style1417710041962 3 3 2" xfId="4932"/>
    <cellStyle name="style1417710041962 4 3" xfId="4933"/>
    <cellStyle name="style1417710041962 4 2 2" xfId="4934"/>
    <cellStyle name="style1417710041962 5 2" xfId="4935"/>
    <cellStyle name="style1417710042025 6" xfId="4936"/>
    <cellStyle name="style1417710042025 2 5" xfId="4937"/>
    <cellStyle name="style1417710042025 2 2 4" xfId="4938"/>
    <cellStyle name="style1417710042025 2 2 2 3" xfId="4939"/>
    <cellStyle name="style1417710042025 2 2 2 2 2" xfId="4940"/>
    <cellStyle name="style1417710042025 2 2 3 2" xfId="4941"/>
    <cellStyle name="style1417710042025 2 3 3" xfId="4942"/>
    <cellStyle name="style1417710042025 2 3 2 2" xfId="4943"/>
    <cellStyle name="style1417710042025 2 4 2" xfId="4944"/>
    <cellStyle name="style1417710042025 3 4" xfId="4945"/>
    <cellStyle name="style1417710042025 3 2 3" xfId="4946"/>
    <cellStyle name="style1417710042025 3 2 2 2" xfId="4947"/>
    <cellStyle name="style1417710042025 3 3 2" xfId="4948"/>
    <cellStyle name="style1417710042025 4 3" xfId="4949"/>
    <cellStyle name="style1417710042025 4 2 2" xfId="4950"/>
    <cellStyle name="style1417710042025 5 2" xfId="4951"/>
    <cellStyle name="style1417710042181 6" xfId="4952"/>
    <cellStyle name="style1417710042181 2 5" xfId="4953"/>
    <cellStyle name="style1417710042181 2 2 4" xfId="4954"/>
    <cellStyle name="style1417710042181 2 2 2 3" xfId="4955"/>
    <cellStyle name="style1417710042181 2 2 2 2 2" xfId="4956"/>
    <cellStyle name="style1417710042181 2 2 3 2" xfId="4957"/>
    <cellStyle name="style1417710042181 2 3 3" xfId="4958"/>
    <cellStyle name="style1417710042181 2 3 2 2" xfId="4959"/>
    <cellStyle name="style1417710042181 2 4 2" xfId="4960"/>
    <cellStyle name="style1417710042181 3 4" xfId="4961"/>
    <cellStyle name="style1417710042181 3 2 3" xfId="4962"/>
    <cellStyle name="style1417710042181 3 2 2 2" xfId="4963"/>
    <cellStyle name="style1417710042181 3 3 2" xfId="4964"/>
    <cellStyle name="style1417710042181 4 3" xfId="4965"/>
    <cellStyle name="style1417710042181 4 2 2" xfId="4966"/>
    <cellStyle name="style1417710042181 5 2" xfId="4967"/>
    <cellStyle name="style1417710042212 6" xfId="4968"/>
    <cellStyle name="style1417710042212 2 5" xfId="4969"/>
    <cellStyle name="style1417710042212 2 2 4" xfId="4970"/>
    <cellStyle name="style1417710042212 2 2 2 3" xfId="4971"/>
    <cellStyle name="style1417710042212 2 2 2 2 2" xfId="4972"/>
    <cellStyle name="style1417710042212 2 2 3 2" xfId="4973"/>
    <cellStyle name="style1417710042212 2 3 3" xfId="4974"/>
    <cellStyle name="style1417710042212 2 3 2 2" xfId="4975"/>
    <cellStyle name="style1417710042212 2 4 2" xfId="4976"/>
    <cellStyle name="style1417710042212 3 4" xfId="4977"/>
    <cellStyle name="style1417710042212 3 2 3" xfId="4978"/>
    <cellStyle name="style1417710042212 3 2 2 2" xfId="4979"/>
    <cellStyle name="style1417710042212 3 3 2" xfId="4980"/>
    <cellStyle name="style1417710042212 4 3" xfId="4981"/>
    <cellStyle name="style1417710042212 4 2 2" xfId="4982"/>
    <cellStyle name="style1417710042212 5 2" xfId="4983"/>
    <cellStyle name="style1417710042711 8" xfId="4984"/>
    <cellStyle name="style1417710042711 2 6" xfId="4985"/>
    <cellStyle name="style1417710042711 2 2 5" xfId="4986"/>
    <cellStyle name="style1417710042711 2 2 2 4" xfId="4987"/>
    <cellStyle name="style1417710042711 2 2 2 2 3" xfId="4988"/>
    <cellStyle name="style1417710042711 2 2 2 2 2 2" xfId="4989"/>
    <cellStyle name="style1417710042711 2 2 2 3 2" xfId="4990"/>
    <cellStyle name="style1417710042711 2 2 3 3" xfId="4991"/>
    <cellStyle name="style1417710042711 2 2 3 2 2" xfId="4992"/>
    <cellStyle name="style1417710042711 2 2 4 2" xfId="4993"/>
    <cellStyle name="style1417710042711 2 3 4" xfId="4994"/>
    <cellStyle name="style1417710042711 2 3 2 3" xfId="4995"/>
    <cellStyle name="style1417710042711 2 3 2 2 2" xfId="4996"/>
    <cellStyle name="style1417710042711 2 3 3 2" xfId="4997"/>
    <cellStyle name="style1417710042711 2 4 3" xfId="4998"/>
    <cellStyle name="style1417710042711 2 4 2 2" xfId="4999"/>
    <cellStyle name="style1417710042711 2 5 2" xfId="5000"/>
    <cellStyle name="style1417710042711 3 5" xfId="5001"/>
    <cellStyle name="style1417710042711 3 2 4" xfId="5002"/>
    <cellStyle name="style1417710042711 3 2 2 3" xfId="5003"/>
    <cellStyle name="style1417710042711 3 2 2 2 2" xfId="5004"/>
    <cellStyle name="style1417710042711 3 2 3 2" xfId="5005"/>
    <cellStyle name="style1417710042711 3 3 3" xfId="5006"/>
    <cellStyle name="style1417710042711 3 3 2 2" xfId="5007"/>
    <cellStyle name="style1417710042711 3 4 2" xfId="5008"/>
    <cellStyle name="style1417710042711 4 4" xfId="5009"/>
    <cellStyle name="style1417710042711 4 2 3" xfId="5010"/>
    <cellStyle name="style1417710042711 4 2 2 2" xfId="5011"/>
    <cellStyle name="style1417710042711 4 3 2" xfId="5012"/>
    <cellStyle name="style1417710042711 5 3" xfId="5013"/>
    <cellStyle name="style1417710042711 5 2 2" xfId="5014"/>
    <cellStyle name="style1417710042711 6 2" xfId="5015"/>
    <cellStyle name="style1417710042711 7 2" xfId="5016"/>
    <cellStyle name="style1417710042742 8" xfId="5017"/>
    <cellStyle name="style1417710042742 2 6" xfId="5018"/>
    <cellStyle name="style1417710042742 2 2 5" xfId="5019"/>
    <cellStyle name="style1417710042742 2 2 2 4" xfId="5020"/>
    <cellStyle name="style1417710042742 2 2 2 2 3" xfId="5021"/>
    <cellStyle name="style1417710042742 2 2 2 2 2 2" xfId="5022"/>
    <cellStyle name="style1417710042742 2 2 2 3 2" xfId="5023"/>
    <cellStyle name="style1417710042742 2 2 3 3" xfId="5024"/>
    <cellStyle name="style1417710042742 2 2 3 2 2" xfId="5025"/>
    <cellStyle name="style1417710042742 2 2 4 2" xfId="5026"/>
    <cellStyle name="style1417710042742 2 3 4" xfId="5027"/>
    <cellStyle name="style1417710042742 2 3 2 3" xfId="5028"/>
    <cellStyle name="style1417710042742 2 3 2 2 2" xfId="5029"/>
    <cellStyle name="style1417710042742 2 3 3 2" xfId="5030"/>
    <cellStyle name="style1417710042742 2 4 3" xfId="5031"/>
    <cellStyle name="style1417710042742 2 4 2 2" xfId="5032"/>
    <cellStyle name="style1417710042742 2 5 2" xfId="5033"/>
    <cellStyle name="style1417710042742 3 5" xfId="5034"/>
    <cellStyle name="style1417710042742 3 2 4" xfId="5035"/>
    <cellStyle name="style1417710042742 3 2 2 3" xfId="5036"/>
    <cellStyle name="style1417710042742 3 2 2 2 2" xfId="5037"/>
    <cellStyle name="style1417710042742 3 2 3 2" xfId="5038"/>
    <cellStyle name="style1417710042742 3 3 3" xfId="5039"/>
    <cellStyle name="style1417710042742 3 3 2 2" xfId="5040"/>
    <cellStyle name="style1417710042742 3 4 2" xfId="5041"/>
    <cellStyle name="style1417710042742 4 4" xfId="5042"/>
    <cellStyle name="style1417710042742 4 2 3" xfId="5043"/>
    <cellStyle name="style1417710042742 4 2 2 2" xfId="5044"/>
    <cellStyle name="style1417710042742 4 3 2" xfId="5045"/>
    <cellStyle name="style1417710042742 5 3" xfId="5046"/>
    <cellStyle name="style1417710042742 5 2 2" xfId="5047"/>
    <cellStyle name="style1417710042742 6 2" xfId="5048"/>
    <cellStyle name="style1417710042742 7 2" xfId="5049"/>
    <cellStyle name="style1417710042774 8" xfId="5050"/>
    <cellStyle name="style1417710042774 2 6" xfId="5051"/>
    <cellStyle name="style1417710042774 2 2 5" xfId="5052"/>
    <cellStyle name="style1417710042774 2 2 2 4" xfId="5053"/>
    <cellStyle name="style1417710042774 2 2 2 2 3" xfId="5054"/>
    <cellStyle name="style1417710042774 2 2 2 2 2 2" xfId="5055"/>
    <cellStyle name="style1417710042774 2 2 2 3 2" xfId="5056"/>
    <cellStyle name="style1417710042774 2 2 3 3" xfId="5057"/>
    <cellStyle name="style1417710042774 2 2 3 2 2" xfId="5058"/>
    <cellStyle name="style1417710042774 2 2 4 2" xfId="5059"/>
    <cellStyle name="style1417710042774 2 3 4" xfId="5060"/>
    <cellStyle name="style1417710042774 2 3 2 3" xfId="5061"/>
    <cellStyle name="style1417710042774 2 3 2 2 2" xfId="5062"/>
    <cellStyle name="style1417710042774 2 3 3 2" xfId="5063"/>
    <cellStyle name="style1417710042774 2 4 3" xfId="5064"/>
    <cellStyle name="style1417710042774 2 4 2 2" xfId="5065"/>
    <cellStyle name="style1417710042774 2 5 2" xfId="5066"/>
    <cellStyle name="style1417710042774 3 5" xfId="5067"/>
    <cellStyle name="style1417710042774 3 2 4" xfId="5068"/>
    <cellStyle name="style1417710042774 3 2 2 3" xfId="5069"/>
    <cellStyle name="style1417710042774 3 2 2 2 2" xfId="5070"/>
    <cellStyle name="style1417710042774 3 2 3 2" xfId="5071"/>
    <cellStyle name="style1417710042774 3 3 3" xfId="5072"/>
    <cellStyle name="style1417710042774 3 3 2 2" xfId="5073"/>
    <cellStyle name="style1417710042774 3 4 2" xfId="5074"/>
    <cellStyle name="style1417710042774 4 4" xfId="5075"/>
    <cellStyle name="style1417710042774 4 2 3" xfId="5076"/>
    <cellStyle name="style1417710042774 4 2 2 2" xfId="5077"/>
    <cellStyle name="style1417710042774 4 3 2" xfId="5078"/>
    <cellStyle name="style1417710042774 5 3" xfId="5079"/>
    <cellStyle name="style1417710042774 5 2 2" xfId="5080"/>
    <cellStyle name="style1417710042774 6 2" xfId="5081"/>
    <cellStyle name="style1417710042774 7 2" xfId="5082"/>
    <cellStyle name="style1417710042852 8" xfId="5083"/>
    <cellStyle name="style1417710042852 2 6" xfId="5084"/>
    <cellStyle name="style1417710042852 2 2 5" xfId="5085"/>
    <cellStyle name="style1417710042852 2 2 2 4" xfId="5086"/>
    <cellStyle name="style1417710042852 2 2 2 2 3" xfId="5087"/>
    <cellStyle name="style1417710042852 2 2 2 2 2 2" xfId="5088"/>
    <cellStyle name="style1417710042852 2 2 2 3 2" xfId="5089"/>
    <cellStyle name="style1417710042852 2 2 3 3" xfId="5090"/>
    <cellStyle name="style1417710042852 2 2 3 2 2" xfId="5091"/>
    <cellStyle name="style1417710042852 2 2 4 2" xfId="5092"/>
    <cellStyle name="style1417710042852 2 3 4" xfId="5093"/>
    <cellStyle name="style1417710042852 2 3 2 3" xfId="5094"/>
    <cellStyle name="style1417710042852 2 3 2 2 2" xfId="5095"/>
    <cellStyle name="style1417710042852 2 3 3 2" xfId="5096"/>
    <cellStyle name="style1417710042852 2 4 3" xfId="5097"/>
    <cellStyle name="style1417710042852 2 4 2 2" xfId="5098"/>
    <cellStyle name="style1417710042852 2 5 2" xfId="5099"/>
    <cellStyle name="style1417710042852 3 5" xfId="5100"/>
    <cellStyle name="style1417710042852 3 2 4" xfId="5101"/>
    <cellStyle name="style1417710042852 3 2 2 3" xfId="5102"/>
    <cellStyle name="style1417710042852 3 2 2 2 2" xfId="5103"/>
    <cellStyle name="style1417710042852 3 2 3 2" xfId="5104"/>
    <cellStyle name="style1417710042852 3 3 3" xfId="5105"/>
    <cellStyle name="style1417710042852 3 3 2 2" xfId="5106"/>
    <cellStyle name="style1417710042852 3 4 2" xfId="5107"/>
    <cellStyle name="style1417710042852 4 4" xfId="5108"/>
    <cellStyle name="style1417710042852 4 2 3" xfId="5109"/>
    <cellStyle name="style1417710042852 4 2 2 2" xfId="5110"/>
    <cellStyle name="style1417710042852 4 3 2" xfId="5111"/>
    <cellStyle name="style1417710042852 5 3" xfId="5112"/>
    <cellStyle name="style1417710042852 5 2 2" xfId="5113"/>
    <cellStyle name="style1417710042852 6 2" xfId="5114"/>
    <cellStyle name="style1417710042852 7 2" xfId="5115"/>
    <cellStyle name="style1417710042976 6" xfId="5116"/>
    <cellStyle name="style1417710042976 2 5" xfId="5117"/>
    <cellStyle name="style1417710042976 2 2 4" xfId="5118"/>
    <cellStyle name="style1417710042976 2 2 2 3" xfId="5119"/>
    <cellStyle name="style1417710042976 2 2 2 2 2" xfId="5120"/>
    <cellStyle name="style1417710042976 2 2 3 2" xfId="5121"/>
    <cellStyle name="style1417710042976 2 3 3" xfId="5122"/>
    <cellStyle name="style1417710042976 2 3 2 2" xfId="5123"/>
    <cellStyle name="style1417710042976 2 4 2" xfId="5124"/>
    <cellStyle name="style1417710042976 3 4" xfId="5125"/>
    <cellStyle name="style1417710042976 3 2 3" xfId="5126"/>
    <cellStyle name="style1417710042976 3 2 2 2" xfId="5127"/>
    <cellStyle name="style1417710042976 3 3 2" xfId="5128"/>
    <cellStyle name="style1417710042976 4 3" xfId="5129"/>
    <cellStyle name="style1417710042976 4 2 2" xfId="5130"/>
    <cellStyle name="style1417710042976 5 2" xfId="5131"/>
    <cellStyle name="style1417710043008 6" xfId="5132"/>
    <cellStyle name="style1417710043008 2 5" xfId="5133"/>
    <cellStyle name="style1417710043008 2 2 4" xfId="5134"/>
    <cellStyle name="style1417710043008 2 2 2 3" xfId="5135"/>
    <cellStyle name="style1417710043008 2 2 2 2 2" xfId="5136"/>
    <cellStyle name="style1417710043008 2 2 3 2" xfId="5137"/>
    <cellStyle name="style1417710043008 2 3 3" xfId="5138"/>
    <cellStyle name="style1417710043008 2 3 2 2" xfId="5139"/>
    <cellStyle name="style1417710043008 2 4 2" xfId="5140"/>
    <cellStyle name="style1417710043008 3 4" xfId="5141"/>
    <cellStyle name="style1417710043008 3 2 3" xfId="5142"/>
    <cellStyle name="style1417710043008 3 2 2 2" xfId="5143"/>
    <cellStyle name="style1417710043008 3 3 2" xfId="5144"/>
    <cellStyle name="style1417710043008 4 3" xfId="5145"/>
    <cellStyle name="style1417710043008 4 2 2" xfId="5146"/>
    <cellStyle name="style1417710043008 5 2" xfId="5147"/>
    <cellStyle name="style1417710043117 6" xfId="5148"/>
    <cellStyle name="style1417710043117 2 5" xfId="5149"/>
    <cellStyle name="style1417710043117 2 2 4" xfId="5150"/>
    <cellStyle name="style1417710043117 2 2 2 3" xfId="5151"/>
    <cellStyle name="style1417710043117 2 2 2 2 2" xfId="5152"/>
    <cellStyle name="style1417710043117 2 2 3 2" xfId="5153"/>
    <cellStyle name="style1417710043117 2 3 3" xfId="5154"/>
    <cellStyle name="style1417710043117 2 3 2 2" xfId="5155"/>
    <cellStyle name="style1417710043117 2 4 2" xfId="5156"/>
    <cellStyle name="style1417710043117 3 4" xfId="5157"/>
    <cellStyle name="style1417710043117 3 2 3" xfId="5158"/>
    <cellStyle name="style1417710043117 3 2 2 2" xfId="5159"/>
    <cellStyle name="style1417710043117 3 3 2" xfId="5160"/>
    <cellStyle name="style1417710043117 4 3" xfId="5161"/>
    <cellStyle name="style1417710043117 4 2 2" xfId="5162"/>
    <cellStyle name="style1417710043117 5 2" xfId="5163"/>
    <cellStyle name="style1417710043195 6" xfId="5164"/>
    <cellStyle name="style1417710043195 2 5" xfId="5165"/>
    <cellStyle name="style1417710043195 2 2 4" xfId="5166"/>
    <cellStyle name="style1417710043195 2 2 2 3" xfId="5167"/>
    <cellStyle name="style1417710043195 2 2 2 2 2" xfId="5168"/>
    <cellStyle name="style1417710043195 2 2 3 2" xfId="5169"/>
    <cellStyle name="style1417710043195 2 3 3" xfId="5170"/>
    <cellStyle name="style1417710043195 2 3 2 2" xfId="5171"/>
    <cellStyle name="style1417710043195 2 4 2" xfId="5172"/>
    <cellStyle name="style1417710043195 3 4" xfId="5173"/>
    <cellStyle name="style1417710043195 3 2 3" xfId="5174"/>
    <cellStyle name="style1417710043195 3 2 2 2" xfId="5175"/>
    <cellStyle name="style1417710043195 3 3 2" xfId="5176"/>
    <cellStyle name="style1417710043195 4 3" xfId="5177"/>
    <cellStyle name="style1417710043195 4 2 2" xfId="5178"/>
    <cellStyle name="style1417710043195 5 2" xfId="5179"/>
    <cellStyle name="style1426089100780 6" xfId="5180"/>
    <cellStyle name="style1426089100780 2 5" xfId="5181"/>
    <cellStyle name="style1426089100780 2 2 4" xfId="5182"/>
    <cellStyle name="style1426089100780 2 2 2 3" xfId="5183"/>
    <cellStyle name="style1426089100780 2 2 2 2 2" xfId="5184"/>
    <cellStyle name="style1426089100780 2 2 3 2" xfId="5185"/>
    <cellStyle name="style1426089100780 2 3 3" xfId="5186"/>
    <cellStyle name="style1426089100780 2 3 2 2" xfId="5187"/>
    <cellStyle name="style1426089100780 2 4 2" xfId="5188"/>
    <cellStyle name="style1426089100780 3 4" xfId="5189"/>
    <cellStyle name="style1426089100780 3 2 3" xfId="5190"/>
    <cellStyle name="style1426089100780 3 2 2 2" xfId="5191"/>
    <cellStyle name="style1426089100780 3 3 2" xfId="5192"/>
    <cellStyle name="style1426089100780 4 3" xfId="5193"/>
    <cellStyle name="style1426089100780 4 2 2" xfId="5194"/>
    <cellStyle name="style1426089100780 5 2" xfId="5195"/>
    <cellStyle name="style1426089100827 6" xfId="5196"/>
    <cellStyle name="style1426089100827 2 5" xfId="5197"/>
    <cellStyle name="style1426089100827 2 2 4" xfId="5198"/>
    <cellStyle name="style1426089100827 2 2 2 3" xfId="5199"/>
    <cellStyle name="style1426089100827 2 2 2 2 2" xfId="5200"/>
    <cellStyle name="style1426089100827 2 2 3 2" xfId="5201"/>
    <cellStyle name="style1426089100827 2 3 3" xfId="5202"/>
    <cellStyle name="style1426089100827 2 3 2 2" xfId="5203"/>
    <cellStyle name="style1426089100827 2 4 2" xfId="5204"/>
    <cellStyle name="style1426089100827 3 4" xfId="5205"/>
    <cellStyle name="style1426089100827 3 2 3" xfId="5206"/>
    <cellStyle name="style1426089100827 3 2 2 2" xfId="5207"/>
    <cellStyle name="style1426089100827 3 3 2" xfId="5208"/>
    <cellStyle name="style1426089100827 4 3" xfId="5209"/>
    <cellStyle name="style1426089100827 4 2 2" xfId="5210"/>
    <cellStyle name="style1426089100827 5 2" xfId="5211"/>
    <cellStyle name="style1426089100874 6" xfId="5212"/>
    <cellStyle name="style1426089100874 2 5" xfId="5213"/>
    <cellStyle name="style1426089100874 2 2 4" xfId="5214"/>
    <cellStyle name="style1426089100874 2 2 2 3" xfId="5215"/>
    <cellStyle name="style1426089100874 2 2 2 2 2" xfId="5216"/>
    <cellStyle name="style1426089100874 2 2 3 2" xfId="5217"/>
    <cellStyle name="style1426089100874 2 3 3" xfId="5218"/>
    <cellStyle name="style1426089100874 2 3 2 2" xfId="5219"/>
    <cellStyle name="style1426089100874 2 4 2" xfId="5220"/>
    <cellStyle name="style1426089100874 3 4" xfId="5221"/>
    <cellStyle name="style1426089100874 3 2 3" xfId="5222"/>
    <cellStyle name="style1426089100874 3 2 2 2" xfId="5223"/>
    <cellStyle name="style1426089100874 3 3 2" xfId="5224"/>
    <cellStyle name="style1426089100874 4 3" xfId="5225"/>
    <cellStyle name="style1426089100874 4 2 2" xfId="5226"/>
    <cellStyle name="style1426089100874 5 2" xfId="5227"/>
    <cellStyle name="style1426089100905 6" xfId="5228"/>
    <cellStyle name="style1426089100905 2 5" xfId="5229"/>
    <cellStyle name="style1426089100905 2 2 4" xfId="5230"/>
    <cellStyle name="style1426089100905 2 2 2 3" xfId="5231"/>
    <cellStyle name="style1426089100905 2 2 2 2 2" xfId="5232"/>
    <cellStyle name="style1426089100905 2 2 3 2" xfId="5233"/>
    <cellStyle name="style1426089100905 2 3 3" xfId="5234"/>
    <cellStyle name="style1426089100905 2 3 2 2" xfId="5235"/>
    <cellStyle name="style1426089100905 2 4 2" xfId="5236"/>
    <cellStyle name="style1426089100905 3 4" xfId="5237"/>
    <cellStyle name="style1426089100905 3 2 3" xfId="5238"/>
    <cellStyle name="style1426089100905 3 2 2 2" xfId="5239"/>
    <cellStyle name="style1426089100905 3 3 2" xfId="5240"/>
    <cellStyle name="style1426089100905 4 3" xfId="5241"/>
    <cellStyle name="style1426089100905 4 2 2" xfId="5242"/>
    <cellStyle name="style1426089100905 5 2" xfId="5243"/>
    <cellStyle name="style1426089100936 6" xfId="5244"/>
    <cellStyle name="style1426089100936 2 5" xfId="5245"/>
    <cellStyle name="style1426089100936 2 2 4" xfId="5246"/>
    <cellStyle name="style1426089100936 2 2 2 3" xfId="5247"/>
    <cellStyle name="style1426089100936 2 2 2 2 2" xfId="5248"/>
    <cellStyle name="style1426089100936 2 2 3 2" xfId="5249"/>
    <cellStyle name="style1426089100936 2 3 3" xfId="5250"/>
    <cellStyle name="style1426089100936 2 3 2 2" xfId="5251"/>
    <cellStyle name="style1426089100936 2 4 2" xfId="5252"/>
    <cellStyle name="style1426089100936 3 4" xfId="5253"/>
    <cellStyle name="style1426089100936 3 2 3" xfId="5254"/>
    <cellStyle name="style1426089100936 3 2 2 2" xfId="5255"/>
    <cellStyle name="style1426089100936 3 3 2" xfId="5256"/>
    <cellStyle name="style1426089100936 4 3" xfId="5257"/>
    <cellStyle name="style1426089100936 4 2 2" xfId="5258"/>
    <cellStyle name="style1426089100936 5 2" xfId="5259"/>
    <cellStyle name="style1426089100952 6" xfId="5260"/>
    <cellStyle name="style1426089100952 2 5" xfId="5261"/>
    <cellStyle name="style1426089100952 2 2 4" xfId="5262"/>
    <cellStyle name="style1426089100952 2 2 2 3" xfId="5263"/>
    <cellStyle name="style1426089100952 2 2 2 2 2" xfId="5264"/>
    <cellStyle name="style1426089100952 2 2 3 2" xfId="5265"/>
    <cellStyle name="style1426089100952 2 3 3" xfId="5266"/>
    <cellStyle name="style1426089100952 2 3 2 2" xfId="5267"/>
    <cellStyle name="style1426089100952 2 4 2" xfId="5268"/>
    <cellStyle name="style1426089100952 3 4" xfId="5269"/>
    <cellStyle name="style1426089100952 3 2 3" xfId="5270"/>
    <cellStyle name="style1426089100952 3 2 2 2" xfId="5271"/>
    <cellStyle name="style1426089100952 3 3 2" xfId="5272"/>
    <cellStyle name="style1426089100952 4 3" xfId="5273"/>
    <cellStyle name="style1426089100952 4 2 2" xfId="5274"/>
    <cellStyle name="style1426089100952 5 2" xfId="5275"/>
    <cellStyle name="style1426089101264 6" xfId="5276"/>
    <cellStyle name="style1426089101264 2 5" xfId="5277"/>
    <cellStyle name="style1426089101264 2 2 4" xfId="5278"/>
    <cellStyle name="style1426089101264 2 2 2 3" xfId="5279"/>
    <cellStyle name="style1426089101264 2 2 2 2 2" xfId="5280"/>
    <cellStyle name="style1426089101264 2 2 3 2" xfId="5281"/>
    <cellStyle name="style1426089101264 2 3 3" xfId="5282"/>
    <cellStyle name="style1426089101264 2 3 2 2" xfId="5283"/>
    <cellStyle name="style1426089101264 2 4 2" xfId="5284"/>
    <cellStyle name="style1426089101264 3 4" xfId="5285"/>
    <cellStyle name="style1426089101264 3 2 3" xfId="5286"/>
    <cellStyle name="style1426089101264 3 2 2 2" xfId="5287"/>
    <cellStyle name="style1426089101264 3 3 2" xfId="5288"/>
    <cellStyle name="style1426089101264 4 3" xfId="5289"/>
    <cellStyle name="style1426089101264 4 2 2" xfId="5290"/>
    <cellStyle name="style1426089101264 5 2" xfId="5291"/>
    <cellStyle name="style1426089101280 6" xfId="5292"/>
    <cellStyle name="style1426089101280 2 5" xfId="5293"/>
    <cellStyle name="style1426089101280 2 2 4" xfId="5294"/>
    <cellStyle name="style1426089101280 2 2 2 3" xfId="5295"/>
    <cellStyle name="style1426089101280 2 2 2 2 2" xfId="5296"/>
    <cellStyle name="style1426089101280 2 2 3 2" xfId="5297"/>
    <cellStyle name="style1426089101280 2 3 3" xfId="5298"/>
    <cellStyle name="style1426089101280 2 3 2 2" xfId="5299"/>
    <cellStyle name="style1426089101280 2 4 2" xfId="5300"/>
    <cellStyle name="style1426089101280 3 4" xfId="5301"/>
    <cellStyle name="style1426089101280 3 2 3" xfId="5302"/>
    <cellStyle name="style1426089101280 3 2 2 2" xfId="5303"/>
    <cellStyle name="style1426089101280 3 3 2" xfId="5304"/>
    <cellStyle name="style1426089101280 4 3" xfId="5305"/>
    <cellStyle name="style1426089101280 4 2 2" xfId="5306"/>
    <cellStyle name="style1426089101280 5 2" xfId="5307"/>
    <cellStyle name="style1426089101623 6" xfId="5308"/>
    <cellStyle name="style1426089101623 2 5" xfId="5309"/>
    <cellStyle name="style1426089101623 2 2 4" xfId="5310"/>
    <cellStyle name="style1426089101623 2 2 2 3" xfId="5311"/>
    <cellStyle name="style1426089101623 2 2 2 2 2" xfId="5312"/>
    <cellStyle name="style1426089101623 2 2 3 2" xfId="5313"/>
    <cellStyle name="style1426089101623 2 3 3" xfId="5314"/>
    <cellStyle name="style1426089101623 2 3 2 2" xfId="5315"/>
    <cellStyle name="style1426089101623 2 4 2" xfId="5316"/>
    <cellStyle name="style1426089101623 3 4" xfId="5317"/>
    <cellStyle name="style1426089101623 3 2 3" xfId="5318"/>
    <cellStyle name="style1426089101623 3 2 2 2" xfId="5319"/>
    <cellStyle name="style1426089101623 3 3 2" xfId="5320"/>
    <cellStyle name="style1426089101623 4 3" xfId="5321"/>
    <cellStyle name="style1426089101623 4 2 2" xfId="5322"/>
    <cellStyle name="style1426089101623 5 2" xfId="5323"/>
    <cellStyle name="style1426089101638 6" xfId="5324"/>
    <cellStyle name="style1426089101638 2 5" xfId="5325"/>
    <cellStyle name="style1426089101638 2 2 4" xfId="5326"/>
    <cellStyle name="style1426089101638 2 2 2 3" xfId="5327"/>
    <cellStyle name="style1426089101638 2 2 2 2 2" xfId="5328"/>
    <cellStyle name="style1426089101638 2 2 3 2" xfId="5329"/>
    <cellStyle name="style1426089101638 2 3 3" xfId="5330"/>
    <cellStyle name="style1426089101638 2 3 2 2" xfId="5331"/>
    <cellStyle name="style1426089101638 2 4 2" xfId="5332"/>
    <cellStyle name="style1426089101638 3 4" xfId="5333"/>
    <cellStyle name="style1426089101638 3 2 3" xfId="5334"/>
    <cellStyle name="style1426089101638 3 2 2 2" xfId="5335"/>
    <cellStyle name="style1426089101638 3 3 2" xfId="5336"/>
    <cellStyle name="style1426089101638 4 3" xfId="5337"/>
    <cellStyle name="style1426089101638 4 2 2" xfId="5338"/>
    <cellStyle name="style1426089101638 5 2" xfId="5339"/>
    <cellStyle name="style1426089101670 6" xfId="5340"/>
    <cellStyle name="style1426089101670 2 5" xfId="5341"/>
    <cellStyle name="style1426089101670 2 2 4" xfId="5342"/>
    <cellStyle name="style1426089101670 2 2 2 3" xfId="5343"/>
    <cellStyle name="style1426089101670 2 2 2 2 2" xfId="5344"/>
    <cellStyle name="style1426089101670 2 2 3 2" xfId="5345"/>
    <cellStyle name="style1426089101670 2 3 3" xfId="5346"/>
    <cellStyle name="style1426089101670 2 3 2 2" xfId="5347"/>
    <cellStyle name="style1426089101670 2 4 2" xfId="5348"/>
    <cellStyle name="style1426089101670 3 4" xfId="5349"/>
    <cellStyle name="style1426089101670 3 2 3" xfId="5350"/>
    <cellStyle name="style1426089101670 3 2 2 2" xfId="5351"/>
    <cellStyle name="style1426089101670 3 3 2" xfId="5352"/>
    <cellStyle name="style1426089101670 4 3" xfId="5353"/>
    <cellStyle name="style1426089101670 4 2 2" xfId="5354"/>
    <cellStyle name="style1426089101670 5 2" xfId="5355"/>
    <cellStyle name="style1426089101685 6" xfId="5356"/>
    <cellStyle name="style1426089101685 2 5" xfId="5357"/>
    <cellStyle name="style1426089101685 2 2 4" xfId="5358"/>
    <cellStyle name="style1426089101685 2 2 2 3" xfId="5359"/>
    <cellStyle name="style1426089101685 2 2 2 2 2" xfId="5360"/>
    <cellStyle name="style1426089101685 2 2 3 2" xfId="5361"/>
    <cellStyle name="style1426089101685 2 3 3" xfId="5362"/>
    <cellStyle name="style1426089101685 2 3 2 2" xfId="5363"/>
    <cellStyle name="style1426089101685 2 4 2" xfId="5364"/>
    <cellStyle name="style1426089101685 3 4" xfId="5365"/>
    <cellStyle name="style1426089101685 3 2 3" xfId="5366"/>
    <cellStyle name="style1426089101685 3 2 2 2" xfId="5367"/>
    <cellStyle name="style1426089101685 3 3 2" xfId="5368"/>
    <cellStyle name="style1426089101685 4 3" xfId="5369"/>
    <cellStyle name="style1426089101685 4 2 2" xfId="5370"/>
    <cellStyle name="style1426089101685 5 2" xfId="5371"/>
    <cellStyle name="style1426089101779 6" xfId="5372"/>
    <cellStyle name="style1426089101779 2 5" xfId="5373"/>
    <cellStyle name="style1426089101779 2 2 4" xfId="5374"/>
    <cellStyle name="style1426089101779 2 2 2 3" xfId="5375"/>
    <cellStyle name="style1426089101779 2 2 2 2 2" xfId="5376"/>
    <cellStyle name="style1426089101779 2 2 3 2" xfId="5377"/>
    <cellStyle name="style1426089101779 2 3 3" xfId="5378"/>
    <cellStyle name="style1426089101779 2 3 2 2" xfId="5379"/>
    <cellStyle name="style1426089101779 2 4 2" xfId="5380"/>
    <cellStyle name="style1426089101779 3 4" xfId="5381"/>
    <cellStyle name="style1426089101779 3 2 3" xfId="5382"/>
    <cellStyle name="style1426089101779 3 2 2 2" xfId="5383"/>
    <cellStyle name="style1426089101779 3 3 2" xfId="5384"/>
    <cellStyle name="style1426089101779 4 3" xfId="5385"/>
    <cellStyle name="style1426089101779 4 2 2" xfId="5386"/>
    <cellStyle name="style1426089101779 5 2" xfId="5387"/>
    <cellStyle name="style1426089101810 6" xfId="5388"/>
    <cellStyle name="style1426089101810 2 5" xfId="5389"/>
    <cellStyle name="style1426089101810 2 2 4" xfId="5390"/>
    <cellStyle name="style1426089101810 2 2 2 3" xfId="5391"/>
    <cellStyle name="style1426089101810 2 2 2 2 2" xfId="5392"/>
    <cellStyle name="style1426089101810 2 2 3 2" xfId="5393"/>
    <cellStyle name="style1426089101810 2 3 3" xfId="5394"/>
    <cellStyle name="style1426089101810 2 3 2 2" xfId="5395"/>
    <cellStyle name="style1426089101810 2 4 2" xfId="5396"/>
    <cellStyle name="style1426089101810 3 4" xfId="5397"/>
    <cellStyle name="style1426089101810 3 2 3" xfId="5398"/>
    <cellStyle name="style1426089101810 3 2 2 2" xfId="5399"/>
    <cellStyle name="style1426089101810 3 3 2" xfId="5400"/>
    <cellStyle name="style1426089101810 4 3" xfId="5401"/>
    <cellStyle name="style1426089101810 4 2 2" xfId="5402"/>
    <cellStyle name="style1426089101810 5 2" xfId="5403"/>
    <cellStyle name="style1426089101826 6" xfId="5404"/>
    <cellStyle name="style1426089101826 2 5" xfId="5405"/>
    <cellStyle name="style1426089101826 2 2 4" xfId="5406"/>
    <cellStyle name="style1426089101826 2 2 2 3" xfId="5407"/>
    <cellStyle name="style1426089101826 2 2 2 2 2" xfId="5408"/>
    <cellStyle name="style1426089101826 2 2 3 2" xfId="5409"/>
    <cellStyle name="style1426089101826 2 3 3" xfId="5410"/>
    <cellStyle name="style1426089101826 2 3 2 2" xfId="5411"/>
    <cellStyle name="style1426089101826 2 4 2" xfId="5412"/>
    <cellStyle name="style1426089101826 3 4" xfId="5413"/>
    <cellStyle name="style1426089101826 3 2 3" xfId="5414"/>
    <cellStyle name="style1426089101826 3 2 2 2" xfId="5415"/>
    <cellStyle name="style1426089101826 3 3 2" xfId="5416"/>
    <cellStyle name="style1426089101826 4 3" xfId="5417"/>
    <cellStyle name="style1426089101826 4 2 2" xfId="5418"/>
    <cellStyle name="style1426089101826 5 2" xfId="5419"/>
    <cellStyle name="style1426089101841 6" xfId="5420"/>
    <cellStyle name="style1426089101841 2 5" xfId="5421"/>
    <cellStyle name="style1426089101841 2 2 4" xfId="5422"/>
    <cellStyle name="style1426089101841 2 2 2 3" xfId="5423"/>
    <cellStyle name="style1426089101841 2 2 2 2 2" xfId="5424"/>
    <cellStyle name="style1426089101841 2 2 3 2" xfId="5425"/>
    <cellStyle name="style1426089101841 2 3 3" xfId="5426"/>
    <cellStyle name="style1426089101841 2 3 2 2" xfId="5427"/>
    <cellStyle name="style1426089101841 2 4 2" xfId="5428"/>
    <cellStyle name="style1426089101841 3 4" xfId="5429"/>
    <cellStyle name="style1426089101841 3 2 3" xfId="5430"/>
    <cellStyle name="style1426089101841 3 2 2 2" xfId="5431"/>
    <cellStyle name="style1426089101841 3 3 2" xfId="5432"/>
    <cellStyle name="style1426089101841 4 3" xfId="5433"/>
    <cellStyle name="style1426089101841 4 2 2" xfId="5434"/>
    <cellStyle name="style1426089101841 5 2" xfId="5435"/>
    <cellStyle name="style1426089101888 6" xfId="5436"/>
    <cellStyle name="style1426089101888 2 5" xfId="5437"/>
    <cellStyle name="style1426089101888 2 2 4" xfId="5438"/>
    <cellStyle name="style1426089101888 2 2 2 3" xfId="5439"/>
    <cellStyle name="style1426089101888 2 2 2 2 2" xfId="5440"/>
    <cellStyle name="style1426089101888 2 2 3 2" xfId="5441"/>
    <cellStyle name="style1426089101888 2 3 3" xfId="5442"/>
    <cellStyle name="style1426089101888 2 3 2 2" xfId="5443"/>
    <cellStyle name="style1426089101888 2 4 2" xfId="5444"/>
    <cellStyle name="style1426089101888 3 4" xfId="5445"/>
    <cellStyle name="style1426089101888 3 2 3" xfId="5446"/>
    <cellStyle name="style1426089101888 3 2 2 2" xfId="5447"/>
    <cellStyle name="style1426089101888 3 3 2" xfId="5448"/>
    <cellStyle name="style1426089101888 4 3" xfId="5449"/>
    <cellStyle name="style1426089101888 4 2 2" xfId="5450"/>
    <cellStyle name="style1426089101888 5 2" xfId="5451"/>
    <cellStyle name="style1426089101904 6" xfId="5452"/>
    <cellStyle name="style1426089101904 2 5" xfId="5453"/>
    <cellStyle name="style1426089101904 2 2 4" xfId="5454"/>
    <cellStyle name="style1426089101904 2 2 2 3" xfId="5455"/>
    <cellStyle name="style1426089101904 2 2 2 2 2" xfId="5456"/>
    <cellStyle name="style1426089101904 2 2 3 2" xfId="5457"/>
    <cellStyle name="style1426089101904 2 3 3" xfId="5458"/>
    <cellStyle name="style1426089101904 2 3 2 2" xfId="5459"/>
    <cellStyle name="style1426089101904 2 4 2" xfId="5460"/>
    <cellStyle name="style1426089101904 3 4" xfId="5461"/>
    <cellStyle name="style1426089101904 3 2 3" xfId="5462"/>
    <cellStyle name="style1426089101904 3 2 2 2" xfId="5463"/>
    <cellStyle name="style1426089101904 3 3 2" xfId="5464"/>
    <cellStyle name="style1426089101904 4 3" xfId="5465"/>
    <cellStyle name="style1426089101904 4 2 2" xfId="5466"/>
    <cellStyle name="style1426089101904 5 2" xfId="5467"/>
    <cellStyle name="style1426089101950 6" xfId="5468"/>
    <cellStyle name="style1426089101950 2 5" xfId="5469"/>
    <cellStyle name="style1426089101950 2 2 4" xfId="5470"/>
    <cellStyle name="style1426089101950 2 2 2 3" xfId="5471"/>
    <cellStyle name="style1426089101950 2 2 2 2 2" xfId="5472"/>
    <cellStyle name="style1426089101950 2 2 3 2" xfId="5473"/>
    <cellStyle name="style1426089101950 2 3 3" xfId="5474"/>
    <cellStyle name="style1426089101950 2 3 2 2" xfId="5475"/>
    <cellStyle name="style1426089101950 2 4 2" xfId="5476"/>
    <cellStyle name="style1426089101950 3 4" xfId="5477"/>
    <cellStyle name="style1426089101950 3 2 3" xfId="5478"/>
    <cellStyle name="style1426089101950 3 2 2 2" xfId="5479"/>
    <cellStyle name="style1426089101950 3 3 2" xfId="5480"/>
    <cellStyle name="style1426089101950 4 3" xfId="5481"/>
    <cellStyle name="style1426089101950 4 2 2" xfId="5482"/>
    <cellStyle name="style1426089101950 5 2" xfId="5483"/>
    <cellStyle name="style1426089101966 6" xfId="5484"/>
    <cellStyle name="style1426089101966 2 5" xfId="5485"/>
    <cellStyle name="style1426089101966 2 2 4" xfId="5486"/>
    <cellStyle name="style1426089101966 2 2 2 3" xfId="5487"/>
    <cellStyle name="style1426089101966 2 2 2 2 2" xfId="5488"/>
    <cellStyle name="style1426089101966 2 2 3 2" xfId="5489"/>
    <cellStyle name="style1426089101966 2 3 3" xfId="5490"/>
    <cellStyle name="style1426089101966 2 3 2 2" xfId="5491"/>
    <cellStyle name="style1426089101966 2 4 2" xfId="5492"/>
    <cellStyle name="style1426089101966 3 4" xfId="5493"/>
    <cellStyle name="style1426089101966 3 2 3" xfId="5494"/>
    <cellStyle name="style1426089101966 3 2 2 2" xfId="5495"/>
    <cellStyle name="style1426089101966 3 3 2" xfId="5496"/>
    <cellStyle name="style1426089101966 4 3" xfId="5497"/>
    <cellStyle name="style1426089101966 4 2 2" xfId="5498"/>
    <cellStyle name="style1426089101966 5 2" xfId="5499"/>
    <cellStyle name="style1426089102013 6" xfId="5500"/>
    <cellStyle name="style1426089102013 2 5" xfId="5501"/>
    <cellStyle name="style1426089102013 2 2 4" xfId="5502"/>
    <cellStyle name="style1426089102013 2 2 2 3" xfId="5503"/>
    <cellStyle name="style1426089102013 2 2 2 2 2" xfId="5504"/>
    <cellStyle name="style1426089102013 2 2 3 2" xfId="5505"/>
    <cellStyle name="style1426089102013 2 3 3" xfId="5506"/>
    <cellStyle name="style1426089102013 2 3 2 2" xfId="5507"/>
    <cellStyle name="style1426089102013 2 4 2" xfId="5508"/>
    <cellStyle name="style1426089102013 3 4" xfId="5509"/>
    <cellStyle name="style1426089102013 3 2 3" xfId="5510"/>
    <cellStyle name="style1426089102013 3 2 2 2" xfId="5511"/>
    <cellStyle name="style1426089102013 3 3 2" xfId="5512"/>
    <cellStyle name="style1426089102013 4 3" xfId="5513"/>
    <cellStyle name="style1426089102013 4 2 2" xfId="5514"/>
    <cellStyle name="style1426089102013 5 2" xfId="5515"/>
    <cellStyle name="style1426089102028 6" xfId="5516"/>
    <cellStyle name="style1426089102028 2 5" xfId="5517"/>
    <cellStyle name="style1426089102028 2 2 4" xfId="5518"/>
    <cellStyle name="style1426089102028 2 2 2 3" xfId="5519"/>
    <cellStyle name="style1426089102028 2 2 2 2 2" xfId="5520"/>
    <cellStyle name="style1426089102028 2 2 3 2" xfId="5521"/>
    <cellStyle name="style1426089102028 2 3 3" xfId="5522"/>
    <cellStyle name="style1426089102028 2 3 2 2" xfId="5523"/>
    <cellStyle name="style1426089102028 2 4 2" xfId="5524"/>
    <cellStyle name="style1426089102028 3 4" xfId="5525"/>
    <cellStyle name="style1426089102028 3 2 3" xfId="5526"/>
    <cellStyle name="style1426089102028 3 2 2 2" xfId="5527"/>
    <cellStyle name="style1426089102028 3 3 2" xfId="5528"/>
    <cellStyle name="style1426089102028 4 3" xfId="5529"/>
    <cellStyle name="style1426089102028 4 2 2" xfId="5530"/>
    <cellStyle name="style1426089102028 5 2" xfId="5531"/>
    <cellStyle name="style1426089102044 6" xfId="5532"/>
    <cellStyle name="style1426089102044 2 5" xfId="5533"/>
    <cellStyle name="style1426089102044 2 2 4" xfId="5534"/>
    <cellStyle name="style1426089102044 2 2 2 3" xfId="5535"/>
    <cellStyle name="style1426089102044 2 2 2 2 2" xfId="5536"/>
    <cellStyle name="style1426089102044 2 2 3 2" xfId="5537"/>
    <cellStyle name="style1426089102044 2 3 3" xfId="5538"/>
    <cellStyle name="style1426089102044 2 3 2 2" xfId="5539"/>
    <cellStyle name="style1426089102044 2 4 2" xfId="5540"/>
    <cellStyle name="style1426089102044 3 4" xfId="5541"/>
    <cellStyle name="style1426089102044 3 2 3" xfId="5542"/>
    <cellStyle name="style1426089102044 3 2 2 2" xfId="5543"/>
    <cellStyle name="style1426089102044 3 3 2" xfId="5544"/>
    <cellStyle name="style1426089102044 4 3" xfId="5545"/>
    <cellStyle name="style1426089102044 4 2 2" xfId="5546"/>
    <cellStyle name="style1426089102044 5 2" xfId="5547"/>
    <cellStyle name="style1426089102075 6" xfId="5548"/>
    <cellStyle name="style1426089102075 2 5" xfId="5549"/>
    <cellStyle name="style1426089102075 2 2 4" xfId="5550"/>
    <cellStyle name="style1426089102075 2 2 2 3" xfId="5551"/>
    <cellStyle name="style1426089102075 2 2 2 2 2" xfId="5552"/>
    <cellStyle name="style1426089102075 2 2 3 2" xfId="5553"/>
    <cellStyle name="style1426089102075 2 3 3" xfId="5554"/>
    <cellStyle name="style1426089102075 2 3 2 2" xfId="5555"/>
    <cellStyle name="style1426089102075 2 4 2" xfId="5556"/>
    <cellStyle name="style1426089102075 3 4" xfId="5557"/>
    <cellStyle name="style1426089102075 3 2 3" xfId="5558"/>
    <cellStyle name="style1426089102075 3 2 2 2" xfId="5559"/>
    <cellStyle name="style1426089102075 3 3 2" xfId="5560"/>
    <cellStyle name="style1426089102075 4 3" xfId="5561"/>
    <cellStyle name="style1426089102075 4 2 2" xfId="5562"/>
    <cellStyle name="style1426089102075 5 2" xfId="5563"/>
    <cellStyle name="style1426089102153 6" xfId="5564"/>
    <cellStyle name="style1426089102153 2 5" xfId="5565"/>
    <cellStyle name="style1426089102153 2 2 4" xfId="5566"/>
    <cellStyle name="style1426089102153 2 2 2 3" xfId="5567"/>
    <cellStyle name="style1426089102153 2 2 2 2 2" xfId="5568"/>
    <cellStyle name="style1426089102153 2 2 3 2" xfId="5569"/>
    <cellStyle name="style1426089102153 2 3 3" xfId="5570"/>
    <cellStyle name="style1426089102153 2 3 2 2" xfId="5571"/>
    <cellStyle name="style1426089102153 2 4 2" xfId="5572"/>
    <cellStyle name="style1426089102153 3 4" xfId="5573"/>
    <cellStyle name="style1426089102153 3 2 3" xfId="5574"/>
    <cellStyle name="style1426089102153 3 2 2 2" xfId="5575"/>
    <cellStyle name="style1426089102153 3 3 2" xfId="5576"/>
    <cellStyle name="style1426089102153 4 3" xfId="5577"/>
    <cellStyle name="style1426089102153 4 2 2" xfId="5578"/>
    <cellStyle name="style1426089102153 5 2" xfId="5579"/>
    <cellStyle name="style1426089102169 6" xfId="5580"/>
    <cellStyle name="style1426089102169 2 5" xfId="5581"/>
    <cellStyle name="style1426089102169 2 2 4" xfId="5582"/>
    <cellStyle name="style1426089102169 2 2 2 3" xfId="5583"/>
    <cellStyle name="style1426089102169 2 2 2 2 2" xfId="5584"/>
    <cellStyle name="style1426089102169 2 2 3 2" xfId="5585"/>
    <cellStyle name="style1426089102169 2 3 3" xfId="5586"/>
    <cellStyle name="style1426089102169 2 3 2 2" xfId="5587"/>
    <cellStyle name="style1426089102169 2 4 2" xfId="5588"/>
    <cellStyle name="style1426089102169 3 4" xfId="5589"/>
    <cellStyle name="style1426089102169 3 2 3" xfId="5590"/>
    <cellStyle name="style1426089102169 3 2 2 2" xfId="5591"/>
    <cellStyle name="style1426089102169 3 3 2" xfId="5592"/>
    <cellStyle name="style1426089102169 4 3" xfId="5593"/>
    <cellStyle name="style1426089102169 4 2 2" xfId="5594"/>
    <cellStyle name="style1426089102169 5 2" xfId="5595"/>
    <cellStyle name="style1426089102746 6" xfId="5596"/>
    <cellStyle name="style1426089102746 2 5" xfId="5597"/>
    <cellStyle name="style1426089102746 2 2 4" xfId="5598"/>
    <cellStyle name="style1426089102746 2 2 2 3" xfId="5599"/>
    <cellStyle name="style1426089102746 2 2 2 2 2" xfId="5600"/>
    <cellStyle name="style1426089102746 2 2 3 2" xfId="5601"/>
    <cellStyle name="style1426089102746 2 3 3" xfId="5602"/>
    <cellStyle name="style1426089102746 2 3 2 2" xfId="5603"/>
    <cellStyle name="style1426089102746 2 4 2" xfId="5604"/>
    <cellStyle name="style1426089102746 3 4" xfId="5605"/>
    <cellStyle name="style1426089102746 3 2 3" xfId="5606"/>
    <cellStyle name="style1426089102746 3 2 2 2" xfId="5607"/>
    <cellStyle name="style1426089102746 3 3 2" xfId="5608"/>
    <cellStyle name="style1426089102746 4 3" xfId="5609"/>
    <cellStyle name="style1426089102746 4 2 2" xfId="5610"/>
    <cellStyle name="style1426089102746 5 2" xfId="5611"/>
    <cellStyle name="style1426089102777 6" xfId="5612"/>
    <cellStyle name="style1426089102777 2 5" xfId="5613"/>
    <cellStyle name="style1426089102777 2 2 4" xfId="5614"/>
    <cellStyle name="style1426089102777 2 2 2 3" xfId="5615"/>
    <cellStyle name="style1426089102777 2 2 2 2 2" xfId="5616"/>
    <cellStyle name="style1426089102777 2 2 3 2" xfId="5617"/>
    <cellStyle name="style1426089102777 2 3 3" xfId="5618"/>
    <cellStyle name="style1426089102777 2 3 2 2" xfId="5619"/>
    <cellStyle name="style1426089102777 2 4 2" xfId="5620"/>
    <cellStyle name="style1426089102777 3 4" xfId="5621"/>
    <cellStyle name="style1426089102777 3 2 3" xfId="5622"/>
    <cellStyle name="style1426089102777 3 2 2 2" xfId="5623"/>
    <cellStyle name="style1426089102777 3 3 2" xfId="5624"/>
    <cellStyle name="style1426089102777 4 3" xfId="5625"/>
    <cellStyle name="style1426089102777 4 2 2" xfId="5626"/>
    <cellStyle name="style1426089102777 5 2" xfId="5627"/>
    <cellStyle name="style1426089102793 6" xfId="5628"/>
    <cellStyle name="style1426089102793 2 5" xfId="5629"/>
    <cellStyle name="style1426089102793 2 2 4" xfId="5630"/>
    <cellStyle name="style1426089102793 2 2 2 3" xfId="5631"/>
    <cellStyle name="style1426089102793 2 2 2 2 2" xfId="5632"/>
    <cellStyle name="style1426089102793 2 2 3 2" xfId="5633"/>
    <cellStyle name="style1426089102793 2 3 3" xfId="5634"/>
    <cellStyle name="style1426089102793 2 3 2 2" xfId="5635"/>
    <cellStyle name="style1426089102793 2 4 2" xfId="5636"/>
    <cellStyle name="style1426089102793 3 4" xfId="5637"/>
    <cellStyle name="style1426089102793 3 2 3" xfId="5638"/>
    <cellStyle name="style1426089102793 3 2 2 2" xfId="5639"/>
    <cellStyle name="style1426089102793 3 3 2" xfId="5640"/>
    <cellStyle name="style1426089102793 4 3" xfId="5641"/>
    <cellStyle name="style1426089102793 4 2 2" xfId="5642"/>
    <cellStyle name="style1426089102793 5 2" xfId="5643"/>
    <cellStyle name="style1426089102808 6" xfId="5644"/>
    <cellStyle name="style1426089102808 2 5" xfId="5645"/>
    <cellStyle name="style1426089102808 2 2 4" xfId="5646"/>
    <cellStyle name="style1426089102808 2 2 2 3" xfId="5647"/>
    <cellStyle name="style1426089102808 2 2 2 2 2" xfId="5648"/>
    <cellStyle name="style1426089102808 2 2 3 2" xfId="5649"/>
    <cellStyle name="style1426089102808 2 3 3" xfId="5650"/>
    <cellStyle name="style1426089102808 2 3 2 2" xfId="5651"/>
    <cellStyle name="style1426089102808 2 4 2" xfId="5652"/>
    <cellStyle name="style1426089102808 3 4" xfId="5653"/>
    <cellStyle name="style1426089102808 3 2 3" xfId="5654"/>
    <cellStyle name="style1426089102808 3 2 2 2" xfId="5655"/>
    <cellStyle name="style1426089102808 3 3 2" xfId="5656"/>
    <cellStyle name="style1426089102808 4 3" xfId="5657"/>
    <cellStyle name="style1426089102808 4 2 2" xfId="5658"/>
    <cellStyle name="style1426089102808 5 2" xfId="5659"/>
    <cellStyle name="style1426089103588 6" xfId="5660"/>
    <cellStyle name="style1426089103588 2 5" xfId="5661"/>
    <cellStyle name="style1426089103588 2 2 4" xfId="5662"/>
    <cellStyle name="style1426089103588 2 2 2 3" xfId="5663"/>
    <cellStyle name="style1426089103588 2 2 2 2 2" xfId="5664"/>
    <cellStyle name="style1426089103588 2 2 3 2" xfId="5665"/>
    <cellStyle name="style1426089103588 2 3 3" xfId="5666"/>
    <cellStyle name="style1426089103588 2 3 2 2" xfId="5667"/>
    <cellStyle name="style1426089103588 2 4 2" xfId="5668"/>
    <cellStyle name="style1426089103588 3 4" xfId="5669"/>
    <cellStyle name="style1426089103588 3 2 3" xfId="5670"/>
    <cellStyle name="style1426089103588 3 2 2 2" xfId="5671"/>
    <cellStyle name="style1426089103588 3 3 2" xfId="5672"/>
    <cellStyle name="style1426089103588 4 3" xfId="5673"/>
    <cellStyle name="style1426089103588 4 2 2" xfId="5674"/>
    <cellStyle name="style1426089103588 5 2" xfId="5675"/>
    <cellStyle name="style1426089103604 6" xfId="5676"/>
    <cellStyle name="style1426089103604 2 5" xfId="5677"/>
    <cellStyle name="style1426089103604 2 2 4" xfId="5678"/>
    <cellStyle name="style1426089103604 2 2 2 3" xfId="5679"/>
    <cellStyle name="style1426089103604 2 2 2 2 2" xfId="5680"/>
    <cellStyle name="style1426089103604 2 2 3 2" xfId="5681"/>
    <cellStyle name="style1426089103604 2 3 3" xfId="5682"/>
    <cellStyle name="style1426089103604 2 3 2 2" xfId="5683"/>
    <cellStyle name="style1426089103604 2 4 2" xfId="5684"/>
    <cellStyle name="style1426089103604 3 4" xfId="5685"/>
    <cellStyle name="style1426089103604 3 2 3" xfId="5686"/>
    <cellStyle name="style1426089103604 3 2 2 2" xfId="5687"/>
    <cellStyle name="style1426089103604 3 3 2" xfId="5688"/>
    <cellStyle name="style1426089103604 4 3" xfId="5689"/>
    <cellStyle name="style1426089103604 4 2 2" xfId="5690"/>
    <cellStyle name="style1426089103604 5 2" xfId="5691"/>
    <cellStyle name="style1426089103635 6" xfId="5692"/>
    <cellStyle name="style1426089103635 2 5" xfId="5693"/>
    <cellStyle name="style1426089103635 2 2 4" xfId="5694"/>
    <cellStyle name="style1426089103635 2 2 2 3" xfId="5695"/>
    <cellStyle name="style1426089103635 2 2 2 2 2" xfId="5696"/>
    <cellStyle name="style1426089103635 2 2 3 2" xfId="5697"/>
    <cellStyle name="style1426089103635 2 3 3" xfId="5698"/>
    <cellStyle name="style1426089103635 2 3 2 2" xfId="5699"/>
    <cellStyle name="style1426089103635 2 4 2" xfId="5700"/>
    <cellStyle name="style1426089103635 3 4" xfId="5701"/>
    <cellStyle name="style1426089103635 3 2 3" xfId="5702"/>
    <cellStyle name="style1426089103635 3 2 2 2" xfId="5703"/>
    <cellStyle name="style1426089103635 3 3 2" xfId="5704"/>
    <cellStyle name="style1426089103635 4 3" xfId="5705"/>
    <cellStyle name="style1426089103635 4 2 2" xfId="5706"/>
    <cellStyle name="style1426089103635 5 2" xfId="5707"/>
    <cellStyle name="style1426089103651 6" xfId="5708"/>
    <cellStyle name="style1426089103651 2 5" xfId="5709"/>
    <cellStyle name="style1426089103651 2 2 4" xfId="5710"/>
    <cellStyle name="style1426089103651 2 2 2 3" xfId="5711"/>
    <cellStyle name="style1426089103651 2 2 2 2 2" xfId="5712"/>
    <cellStyle name="style1426089103651 2 2 3 2" xfId="5713"/>
    <cellStyle name="style1426089103651 2 3 3" xfId="5714"/>
    <cellStyle name="style1426089103651 2 3 2 2" xfId="5715"/>
    <cellStyle name="style1426089103651 2 4 2" xfId="5716"/>
    <cellStyle name="style1426089103651 3 4" xfId="5717"/>
    <cellStyle name="style1426089103651 3 2 3" xfId="5718"/>
    <cellStyle name="style1426089103651 3 2 2 2" xfId="5719"/>
    <cellStyle name="style1426089103651 3 3 2" xfId="5720"/>
    <cellStyle name="style1426089103651 4 3" xfId="5721"/>
    <cellStyle name="style1426089103651 4 2 2" xfId="5722"/>
    <cellStyle name="style1426089103651 5 2" xfId="5723"/>
    <cellStyle name="style1426089103666 6" xfId="5724"/>
    <cellStyle name="style1426089103666 2 5" xfId="5725"/>
    <cellStyle name="style1426089103666 2 2 4" xfId="5726"/>
    <cellStyle name="style1426089103666 2 2 2 3" xfId="5727"/>
    <cellStyle name="style1426089103666 2 2 2 2 2" xfId="5728"/>
    <cellStyle name="style1426089103666 2 2 3 2" xfId="5729"/>
    <cellStyle name="style1426089103666 2 3 3" xfId="5730"/>
    <cellStyle name="style1426089103666 2 3 2 2" xfId="5731"/>
    <cellStyle name="style1426089103666 2 4 2" xfId="5732"/>
    <cellStyle name="style1426089103666 3 4" xfId="5733"/>
    <cellStyle name="style1426089103666 3 2 3" xfId="5734"/>
    <cellStyle name="style1426089103666 3 2 2 2" xfId="5735"/>
    <cellStyle name="style1426089103666 3 3 2" xfId="5736"/>
    <cellStyle name="style1426089103666 4 3" xfId="5737"/>
    <cellStyle name="style1426089103666 4 2 2" xfId="5738"/>
    <cellStyle name="style1426089103666 5 2" xfId="5739"/>
    <cellStyle name="style1426089103698 6" xfId="5740"/>
    <cellStyle name="style1426089103698 2 5" xfId="5741"/>
    <cellStyle name="style1426089103698 2 2 4" xfId="5742"/>
    <cellStyle name="style1426089103698 2 2 2 3" xfId="5743"/>
    <cellStyle name="style1426089103698 2 2 2 2 2" xfId="5744"/>
    <cellStyle name="style1426089103698 2 2 3 2" xfId="5745"/>
    <cellStyle name="style1426089103698 2 3 3" xfId="5746"/>
    <cellStyle name="style1426089103698 2 3 2 2" xfId="5747"/>
    <cellStyle name="style1426089103698 2 4 2" xfId="5748"/>
    <cellStyle name="style1426089103698 3 4" xfId="5749"/>
    <cellStyle name="style1426089103698 3 2 3" xfId="5750"/>
    <cellStyle name="style1426089103698 3 2 2 2" xfId="5751"/>
    <cellStyle name="style1426089103698 3 3 2" xfId="5752"/>
    <cellStyle name="style1426089103698 4 3" xfId="5753"/>
    <cellStyle name="style1426089103698 4 2 2" xfId="5754"/>
    <cellStyle name="style1426089103698 5 2" xfId="5755"/>
    <cellStyle name="style1426527988904 6" xfId="5756"/>
    <cellStyle name="style1426527988904 2 5" xfId="5757"/>
    <cellStyle name="style1426527988904 2 2 4" xfId="5758"/>
    <cellStyle name="style1426527988904 2 2 2 3" xfId="5759"/>
    <cellStyle name="style1426527988904 2 2 2 2 2" xfId="5760"/>
    <cellStyle name="style1426527988904 2 2 3 2" xfId="5761"/>
    <cellStyle name="style1426527988904 2 3 3" xfId="5762"/>
    <cellStyle name="style1426527988904 2 3 2 2" xfId="5763"/>
    <cellStyle name="style1426527988904 2 4 2" xfId="5764"/>
    <cellStyle name="style1426527988904 3 4" xfId="5765"/>
    <cellStyle name="style1426527988904 3 2 3" xfId="5766"/>
    <cellStyle name="style1426527988904 3 2 2 2" xfId="5767"/>
    <cellStyle name="style1426527988904 3 3 2" xfId="5768"/>
    <cellStyle name="style1426527988904 4 3" xfId="5769"/>
    <cellStyle name="style1426527988904 4 2 2" xfId="5770"/>
    <cellStyle name="style1426527988904 5 2" xfId="5771"/>
    <cellStyle name="style1426527988919 6" xfId="5772"/>
    <cellStyle name="style1426527988919 2 5" xfId="5773"/>
    <cellStyle name="style1426527988919 2 2 4" xfId="5774"/>
    <cellStyle name="style1426527988919 2 2 2 3" xfId="5775"/>
    <cellStyle name="style1426527988919 2 2 2 2 2" xfId="5776"/>
    <cellStyle name="style1426527988919 2 2 3 2" xfId="5777"/>
    <cellStyle name="style1426527988919 2 3 3" xfId="5778"/>
    <cellStyle name="style1426527988919 2 3 2 2" xfId="5779"/>
    <cellStyle name="style1426527988919 2 4 2" xfId="5780"/>
    <cellStyle name="style1426527988919 3 4" xfId="5781"/>
    <cellStyle name="style1426527988919 3 2 3" xfId="5782"/>
    <cellStyle name="style1426527988919 3 2 2 2" xfId="5783"/>
    <cellStyle name="style1426527988919 3 3 2" xfId="5784"/>
    <cellStyle name="style1426527988919 4 3" xfId="5785"/>
    <cellStyle name="style1426527988919 4 2 2" xfId="5786"/>
    <cellStyle name="style1426527988919 5 2" xfId="5787"/>
    <cellStyle name="style1426527988951 6" xfId="5788"/>
    <cellStyle name="style1426527988951 2 5" xfId="5789"/>
    <cellStyle name="style1426527988951 2 2 4" xfId="5790"/>
    <cellStyle name="style1426527988951 2 2 2 3" xfId="5791"/>
    <cellStyle name="style1426527988951 2 2 2 2 2" xfId="5792"/>
    <cellStyle name="style1426527988951 2 2 3 2" xfId="5793"/>
    <cellStyle name="style1426527988951 2 3 3" xfId="5794"/>
    <cellStyle name="style1426527988951 2 3 2 2" xfId="5795"/>
    <cellStyle name="style1426527988951 2 4 2" xfId="5796"/>
    <cellStyle name="style1426527988951 3 4" xfId="5797"/>
    <cellStyle name="style1426527988951 3 2 3" xfId="5798"/>
    <cellStyle name="style1426527988951 3 2 2 2" xfId="5799"/>
    <cellStyle name="style1426527988951 3 3 2" xfId="5800"/>
    <cellStyle name="style1426527988951 4 3" xfId="5801"/>
    <cellStyle name="style1426527988951 4 2 2" xfId="5802"/>
    <cellStyle name="style1426527988951 5 2" xfId="5803"/>
    <cellStyle name="style1426527988982 6" xfId="5804"/>
    <cellStyle name="style1426527988982 2 5" xfId="5805"/>
    <cellStyle name="style1426527988982 2 2 4" xfId="5806"/>
    <cellStyle name="style1426527988982 2 2 2 3" xfId="5807"/>
    <cellStyle name="style1426527988982 2 2 2 2 2" xfId="5808"/>
    <cellStyle name="style1426527988982 2 2 3 2" xfId="5809"/>
    <cellStyle name="style1426527988982 2 3 3" xfId="5810"/>
    <cellStyle name="style1426527988982 2 3 2 2" xfId="5811"/>
    <cellStyle name="style1426527988982 2 4 2" xfId="5812"/>
    <cellStyle name="style1426527988982 3 4" xfId="5813"/>
    <cellStyle name="style1426527988982 3 2 3" xfId="5814"/>
    <cellStyle name="style1426527988982 3 2 2 2" xfId="5815"/>
    <cellStyle name="style1426527988982 3 3 2" xfId="5816"/>
    <cellStyle name="style1426527988982 4 3" xfId="5817"/>
    <cellStyle name="style1426527988982 4 2 2" xfId="5818"/>
    <cellStyle name="style1426527988982 5 2" xfId="5819"/>
    <cellStyle name="style1426527989621 6" xfId="5820"/>
    <cellStyle name="style1426527989621 2 5" xfId="5821"/>
    <cellStyle name="style1426527989621 2 2 4" xfId="5822"/>
    <cellStyle name="style1426527989621 2 2 2 3" xfId="5823"/>
    <cellStyle name="style1426527989621 2 2 2 2 2" xfId="5824"/>
    <cellStyle name="style1426527989621 2 2 3 2" xfId="5825"/>
    <cellStyle name="style1426527989621 2 3 3" xfId="5826"/>
    <cellStyle name="style1426527989621 2 3 2 2" xfId="5827"/>
    <cellStyle name="style1426527989621 2 4 2" xfId="5828"/>
    <cellStyle name="style1426527989621 3 4" xfId="5829"/>
    <cellStyle name="style1426527989621 3 2 3" xfId="5830"/>
    <cellStyle name="style1426527989621 3 2 2 2" xfId="5831"/>
    <cellStyle name="style1426527989621 3 3 2" xfId="5832"/>
    <cellStyle name="style1426527989621 4 3" xfId="5833"/>
    <cellStyle name="style1426527989621 4 2 2" xfId="5834"/>
    <cellStyle name="style1426527989621 5 2" xfId="5835"/>
    <cellStyle name="style1426527989637 6" xfId="5836"/>
    <cellStyle name="style1426527989637 2 5" xfId="5837"/>
    <cellStyle name="style1426527989637 2 2 4" xfId="5838"/>
    <cellStyle name="style1426527989637 2 2 2 3" xfId="5839"/>
    <cellStyle name="style1426527989637 2 2 2 2 2" xfId="5840"/>
    <cellStyle name="style1426527989637 2 2 3 2" xfId="5841"/>
    <cellStyle name="style1426527989637 2 3 3" xfId="5842"/>
    <cellStyle name="style1426527989637 2 3 2 2" xfId="5843"/>
    <cellStyle name="style1426527989637 2 4 2" xfId="5844"/>
    <cellStyle name="style1426527989637 3 4" xfId="5845"/>
    <cellStyle name="style1426527989637 3 2 3" xfId="5846"/>
    <cellStyle name="style1426527989637 3 2 2 2" xfId="5847"/>
    <cellStyle name="style1426527989637 3 3 2" xfId="5848"/>
    <cellStyle name="style1426527989637 4 3" xfId="5849"/>
    <cellStyle name="style1426527989637 4 2 2" xfId="5850"/>
    <cellStyle name="style1426527989637 5 2" xfId="5851"/>
    <cellStyle name="style1426527989668 6" xfId="5852"/>
    <cellStyle name="style1426527989668 2 5" xfId="5853"/>
    <cellStyle name="style1426527989668 2 2 4" xfId="5854"/>
    <cellStyle name="style1426527989668 2 2 2 3" xfId="5855"/>
    <cellStyle name="style1426527989668 2 2 2 2 2" xfId="5856"/>
    <cellStyle name="style1426527989668 2 2 3 2" xfId="5857"/>
    <cellStyle name="style1426527989668 2 3 3" xfId="5858"/>
    <cellStyle name="style1426527989668 2 3 2 2" xfId="5859"/>
    <cellStyle name="style1426527989668 2 4 2" xfId="5860"/>
    <cellStyle name="style1426527989668 3 4" xfId="5861"/>
    <cellStyle name="style1426527989668 3 2 3" xfId="5862"/>
    <cellStyle name="style1426527989668 3 2 2 2" xfId="5863"/>
    <cellStyle name="style1426527989668 3 3 2" xfId="5864"/>
    <cellStyle name="style1426527989668 4 3" xfId="5865"/>
    <cellStyle name="style1426527989668 4 2 2" xfId="5866"/>
    <cellStyle name="style1426527989668 5 2" xfId="5867"/>
    <cellStyle name="style1426527989684 6" xfId="5868"/>
    <cellStyle name="style1426527989684 2 5" xfId="5869"/>
    <cellStyle name="style1426527989684 2 2 4" xfId="5870"/>
    <cellStyle name="style1426527989684 2 2 2 3" xfId="5871"/>
    <cellStyle name="style1426527989684 2 2 2 2 2" xfId="5872"/>
    <cellStyle name="style1426527989684 2 2 3 2" xfId="5873"/>
    <cellStyle name="style1426527989684 2 3 3" xfId="5874"/>
    <cellStyle name="style1426527989684 2 3 2 2" xfId="5875"/>
    <cellStyle name="style1426527989684 2 4 2" xfId="5876"/>
    <cellStyle name="style1426527989684 3 4" xfId="5877"/>
    <cellStyle name="style1426527989684 3 2 3" xfId="5878"/>
    <cellStyle name="style1426527989684 3 2 2 2" xfId="5879"/>
    <cellStyle name="style1426527989684 3 3 2" xfId="5880"/>
    <cellStyle name="style1426527989684 4 3" xfId="5881"/>
    <cellStyle name="style1426527989684 4 2 2" xfId="5882"/>
    <cellStyle name="style1426527989684 5 2" xfId="5883"/>
    <cellStyle name="style1426527989699 6" xfId="5884"/>
    <cellStyle name="style1426527989699 2 5" xfId="5885"/>
    <cellStyle name="style1426527989699 2 2 4" xfId="5886"/>
    <cellStyle name="style1426527989699 2 2 2 3" xfId="5887"/>
    <cellStyle name="style1426527989699 2 2 2 2 2" xfId="5888"/>
    <cellStyle name="style1426527989699 2 2 3 2" xfId="5889"/>
    <cellStyle name="style1426527989699 2 3 3" xfId="5890"/>
    <cellStyle name="style1426527989699 2 3 2 2" xfId="5891"/>
    <cellStyle name="style1426527989699 2 4 2" xfId="5892"/>
    <cellStyle name="style1426527989699 3 4" xfId="5893"/>
    <cellStyle name="style1426527989699 3 2 3" xfId="5894"/>
    <cellStyle name="style1426527989699 3 2 2 2" xfId="5895"/>
    <cellStyle name="style1426527989699 3 3 2" xfId="5896"/>
    <cellStyle name="style1426527989699 4 3" xfId="5897"/>
    <cellStyle name="style1426527989699 4 2 2" xfId="5898"/>
    <cellStyle name="style1426527989699 5 2" xfId="5899"/>
    <cellStyle name="style1426527989777 6" xfId="5900"/>
    <cellStyle name="style1426527989777 2 5" xfId="5901"/>
    <cellStyle name="style1426527989777 2 2 4" xfId="5902"/>
    <cellStyle name="style1426527989777 2 2 2 3" xfId="5903"/>
    <cellStyle name="style1426527989777 2 2 2 2 2" xfId="5904"/>
    <cellStyle name="style1426527989777 2 2 3 2" xfId="5905"/>
    <cellStyle name="style1426527989777 2 3 3" xfId="5906"/>
    <cellStyle name="style1426527989777 2 3 2 2" xfId="5907"/>
    <cellStyle name="style1426527989777 2 4 2" xfId="5908"/>
    <cellStyle name="style1426527989777 3 4" xfId="5909"/>
    <cellStyle name="style1426527989777 3 2 3" xfId="5910"/>
    <cellStyle name="style1426527989777 3 2 2 2" xfId="5911"/>
    <cellStyle name="style1426527989777 3 3 2" xfId="5912"/>
    <cellStyle name="style1426527989777 4 3" xfId="5913"/>
    <cellStyle name="style1426527989777 4 2 2" xfId="5914"/>
    <cellStyle name="style1426527989777 5 2" xfId="5915"/>
    <cellStyle name="style1426527989793 6" xfId="5916"/>
    <cellStyle name="style1426527989793 2 5" xfId="5917"/>
    <cellStyle name="style1426527989793 2 2 4" xfId="5918"/>
    <cellStyle name="style1426527989793 2 2 2 3" xfId="5919"/>
    <cellStyle name="style1426527989793 2 2 2 2 2" xfId="5920"/>
    <cellStyle name="style1426527989793 2 2 3 2" xfId="5921"/>
    <cellStyle name="style1426527989793 2 3 3" xfId="5922"/>
    <cellStyle name="style1426527989793 2 3 2 2" xfId="5923"/>
    <cellStyle name="style1426527989793 2 4 2" xfId="5924"/>
    <cellStyle name="style1426527989793 3 4" xfId="5925"/>
    <cellStyle name="style1426527989793 3 2 3" xfId="5926"/>
    <cellStyle name="style1426527989793 3 2 2 2" xfId="5927"/>
    <cellStyle name="style1426527989793 3 3 2" xfId="5928"/>
    <cellStyle name="style1426527989793 4 3" xfId="5929"/>
    <cellStyle name="style1426527989793 4 2 2" xfId="5930"/>
    <cellStyle name="style1426527989793 5 2" xfId="5931"/>
    <cellStyle name="style1426527989809 6" xfId="5932"/>
    <cellStyle name="style1426527989809 2 5" xfId="5933"/>
    <cellStyle name="style1426527989809 2 2 4" xfId="5934"/>
    <cellStyle name="style1426527989809 2 2 2 3" xfId="5935"/>
    <cellStyle name="style1426527989809 2 2 2 2 2" xfId="5936"/>
    <cellStyle name="style1426527989809 2 2 3 2" xfId="5937"/>
    <cellStyle name="style1426527989809 2 3 3" xfId="5938"/>
    <cellStyle name="style1426527989809 2 3 2 2" xfId="5939"/>
    <cellStyle name="style1426527989809 2 4 2" xfId="5940"/>
    <cellStyle name="style1426527989809 3 4" xfId="5941"/>
    <cellStyle name="style1426527989809 3 2 3" xfId="5942"/>
    <cellStyle name="style1426527989809 3 2 2 2" xfId="5943"/>
    <cellStyle name="style1426527989809 3 3 2" xfId="5944"/>
    <cellStyle name="style1426527989809 4 3" xfId="5945"/>
    <cellStyle name="style1426527989809 4 2 2" xfId="5946"/>
    <cellStyle name="style1426527989809 5 2" xfId="5947"/>
    <cellStyle name="style1426527989855 6" xfId="5948"/>
    <cellStyle name="style1426527989855 2 5" xfId="5949"/>
    <cellStyle name="style1426527989855 2 2 4" xfId="5950"/>
    <cellStyle name="style1426527989855 2 2 2 3" xfId="5951"/>
    <cellStyle name="style1426527989855 2 2 2 2 2" xfId="5952"/>
    <cellStyle name="style1426527989855 2 2 3 2" xfId="5953"/>
    <cellStyle name="style1426527989855 2 3 3" xfId="5954"/>
    <cellStyle name="style1426527989855 2 3 2 2" xfId="5955"/>
    <cellStyle name="style1426527989855 2 4 2" xfId="5956"/>
    <cellStyle name="style1426527989855 3 4" xfId="5957"/>
    <cellStyle name="style1426527989855 3 2 3" xfId="5958"/>
    <cellStyle name="style1426527989855 3 2 2 2" xfId="5959"/>
    <cellStyle name="style1426527989855 3 3 2" xfId="5960"/>
    <cellStyle name="style1426527989855 4 3" xfId="5961"/>
    <cellStyle name="style1426527989855 4 2 2" xfId="5962"/>
    <cellStyle name="style1426527989855 5 2" xfId="5963"/>
    <cellStyle name="style1426527989871 6" xfId="5964"/>
    <cellStyle name="style1426527989871 2 5" xfId="5965"/>
    <cellStyle name="style1426527989871 2 2 4" xfId="5966"/>
    <cellStyle name="style1426527989871 2 2 2 3" xfId="5967"/>
    <cellStyle name="style1426527989871 2 2 2 2 2" xfId="5968"/>
    <cellStyle name="style1426527989871 2 2 3 2" xfId="5969"/>
    <cellStyle name="style1426527989871 2 3 3" xfId="5970"/>
    <cellStyle name="style1426527989871 2 3 2 2" xfId="5971"/>
    <cellStyle name="style1426527989871 2 4 2" xfId="5972"/>
    <cellStyle name="style1426527989871 3 4" xfId="5973"/>
    <cellStyle name="style1426527989871 3 2 3" xfId="5974"/>
    <cellStyle name="style1426527989871 3 2 2 2" xfId="5975"/>
    <cellStyle name="style1426527989871 3 3 2" xfId="5976"/>
    <cellStyle name="style1426527989871 4 3" xfId="5977"/>
    <cellStyle name="style1426527989871 4 2 2" xfId="5978"/>
    <cellStyle name="style1426527989871 5 2" xfId="5979"/>
    <cellStyle name="style1426527989887 6" xfId="5980"/>
    <cellStyle name="style1426527989887 2 5" xfId="5981"/>
    <cellStyle name="style1426527989887 2 2 4" xfId="5982"/>
    <cellStyle name="style1426527989887 2 2 2 3" xfId="5983"/>
    <cellStyle name="style1426527989887 2 2 2 2 2" xfId="5984"/>
    <cellStyle name="style1426527989887 2 2 3 2" xfId="5985"/>
    <cellStyle name="style1426527989887 2 3 3" xfId="5986"/>
    <cellStyle name="style1426527989887 2 3 2 2" xfId="5987"/>
    <cellStyle name="style1426527989887 2 4 2" xfId="5988"/>
    <cellStyle name="style1426527989887 3 4" xfId="5989"/>
    <cellStyle name="style1426527989887 3 2 3" xfId="5990"/>
    <cellStyle name="style1426527989887 3 2 2 2" xfId="5991"/>
    <cellStyle name="style1426527989887 3 3 2" xfId="5992"/>
    <cellStyle name="style1426527989887 4 3" xfId="5993"/>
    <cellStyle name="style1426527989887 4 2 2" xfId="5994"/>
    <cellStyle name="style1426527989887 5 2" xfId="5995"/>
    <cellStyle name="style1426527989902 6" xfId="5996"/>
    <cellStyle name="style1426527989902 2 5" xfId="5997"/>
    <cellStyle name="style1426527989902 2 2 4" xfId="5998"/>
    <cellStyle name="style1426527989902 2 2 2 3" xfId="5999"/>
    <cellStyle name="style1426527989902 2 2 2 2 2" xfId="6000"/>
    <cellStyle name="style1426527989902 2 2 3 2" xfId="6001"/>
    <cellStyle name="style1426527989902 2 3 3" xfId="6002"/>
    <cellStyle name="style1426527989902 2 3 2 2" xfId="6003"/>
    <cellStyle name="style1426527989902 2 4 2" xfId="6004"/>
    <cellStyle name="style1426527989902 3 4" xfId="6005"/>
    <cellStyle name="style1426527989902 3 2 3" xfId="6006"/>
    <cellStyle name="style1426527989902 3 2 2 2" xfId="6007"/>
    <cellStyle name="style1426527989902 3 3 2" xfId="6008"/>
    <cellStyle name="style1426527989902 4 3" xfId="6009"/>
    <cellStyle name="style1426527989902 4 2 2" xfId="6010"/>
    <cellStyle name="style1426527989902 5 2" xfId="6011"/>
    <cellStyle name="style1426527989949 6" xfId="6012"/>
    <cellStyle name="style1426527989949 2 5" xfId="6013"/>
    <cellStyle name="style1426527989949 2 2 4" xfId="6014"/>
    <cellStyle name="style1426527989949 2 2 2 3" xfId="6015"/>
    <cellStyle name="style1426527989949 2 2 2 2 2" xfId="6016"/>
    <cellStyle name="style1426527989949 2 2 3 2" xfId="6017"/>
    <cellStyle name="style1426527989949 2 3 3" xfId="6018"/>
    <cellStyle name="style1426527989949 2 3 2 2" xfId="6019"/>
    <cellStyle name="style1426527989949 2 4 2" xfId="6020"/>
    <cellStyle name="style1426527989949 3 4" xfId="6021"/>
    <cellStyle name="style1426527989949 3 2 3" xfId="6022"/>
    <cellStyle name="style1426527989949 3 2 2 2" xfId="6023"/>
    <cellStyle name="style1426527989949 3 3 2" xfId="6024"/>
    <cellStyle name="style1426527989949 4 3" xfId="6025"/>
    <cellStyle name="style1426527989949 4 2 2" xfId="6026"/>
    <cellStyle name="style1426527989949 5 2" xfId="6027"/>
    <cellStyle name="style1426527990011 6" xfId="6028"/>
    <cellStyle name="style1426527990011 2 5" xfId="6029"/>
    <cellStyle name="style1426527990011 2 2 4" xfId="6030"/>
    <cellStyle name="style1426527990011 2 2 2 3" xfId="6031"/>
    <cellStyle name="style1426527990011 2 2 2 2 2" xfId="6032"/>
    <cellStyle name="style1426527990011 2 2 3 2" xfId="6033"/>
    <cellStyle name="style1426527990011 2 3 3" xfId="6034"/>
    <cellStyle name="style1426527990011 2 3 2 2" xfId="6035"/>
    <cellStyle name="style1426527990011 2 4 2" xfId="6036"/>
    <cellStyle name="style1426527990011 3 4" xfId="6037"/>
    <cellStyle name="style1426527990011 3 2 3" xfId="6038"/>
    <cellStyle name="style1426527990011 3 2 2 2" xfId="6039"/>
    <cellStyle name="style1426527990011 3 3 2" xfId="6040"/>
    <cellStyle name="style1426527990011 4 3" xfId="6041"/>
    <cellStyle name="style1426527990011 4 2 2" xfId="6042"/>
    <cellStyle name="style1426527990011 5 2" xfId="6043"/>
    <cellStyle name="style1426527990027 6" xfId="6044"/>
    <cellStyle name="style1426527990027 2 5" xfId="6045"/>
    <cellStyle name="style1426527990027 2 2 4" xfId="6046"/>
    <cellStyle name="style1426527990027 2 2 2 3" xfId="6047"/>
    <cellStyle name="style1426527990027 2 2 2 2 2" xfId="6048"/>
    <cellStyle name="style1426527990027 2 2 3 2" xfId="6049"/>
    <cellStyle name="style1426527990027 2 3 3" xfId="6050"/>
    <cellStyle name="style1426527990027 2 3 2 2" xfId="6051"/>
    <cellStyle name="style1426527990027 2 4 2" xfId="6052"/>
    <cellStyle name="style1426527990027 3 4" xfId="6053"/>
    <cellStyle name="style1426527990027 3 2 3" xfId="6054"/>
    <cellStyle name="style1426527990027 3 2 2 2" xfId="6055"/>
    <cellStyle name="style1426527990027 3 3 2" xfId="6056"/>
    <cellStyle name="style1426527990027 4 3" xfId="6057"/>
    <cellStyle name="style1426527990027 4 2 2" xfId="6058"/>
    <cellStyle name="style1426527990027 5 2" xfId="6059"/>
    <cellStyle name="style1426527990043 6" xfId="6060"/>
    <cellStyle name="style1426527990043 2 5" xfId="6061"/>
    <cellStyle name="style1426527990043 2 2 4" xfId="6062"/>
    <cellStyle name="style1426527990043 2 2 2 3" xfId="6063"/>
    <cellStyle name="style1426527990043 2 2 2 2 2" xfId="6064"/>
    <cellStyle name="style1426527990043 2 2 3 2" xfId="6065"/>
    <cellStyle name="style1426527990043 2 3 3" xfId="6066"/>
    <cellStyle name="style1426527990043 2 3 2 2" xfId="6067"/>
    <cellStyle name="style1426527990043 2 4 2" xfId="6068"/>
    <cellStyle name="style1426527990043 3 4" xfId="6069"/>
    <cellStyle name="style1426527990043 3 2 3" xfId="6070"/>
    <cellStyle name="style1426527990043 3 2 2 2" xfId="6071"/>
    <cellStyle name="style1426527990043 3 3 2" xfId="6072"/>
    <cellStyle name="style1426527990043 4 3" xfId="6073"/>
    <cellStyle name="style1426527990043 4 2 2" xfId="6074"/>
    <cellStyle name="style1426527990043 5 2" xfId="6075"/>
    <cellStyle name="style1426527990433 6" xfId="6076"/>
    <cellStyle name="style1426527990433 2 5" xfId="6077"/>
    <cellStyle name="style1426527990433 2 2 4" xfId="6078"/>
    <cellStyle name="style1426527990433 2 2 2 3" xfId="6079"/>
    <cellStyle name="style1426527990433 2 2 2 2 2" xfId="6080"/>
    <cellStyle name="style1426527990433 2 2 3 2" xfId="6081"/>
    <cellStyle name="style1426527990433 2 3 3" xfId="6082"/>
    <cellStyle name="style1426527990433 2 3 2 2" xfId="6083"/>
    <cellStyle name="style1426527990433 2 4 2" xfId="6084"/>
    <cellStyle name="style1426527990433 3 4" xfId="6085"/>
    <cellStyle name="style1426527990433 3 2 3" xfId="6086"/>
    <cellStyle name="style1426527990433 3 2 2 2" xfId="6087"/>
    <cellStyle name="style1426527990433 3 3 2" xfId="6088"/>
    <cellStyle name="style1426527990433 4 3" xfId="6089"/>
    <cellStyle name="style1426527990433 4 2 2" xfId="6090"/>
    <cellStyle name="style1426527990433 5 2" xfId="6091"/>
    <cellStyle name="style1426527990448 6" xfId="6092"/>
    <cellStyle name="style1426527990448 2 5" xfId="6093"/>
    <cellStyle name="style1426527990448 2 2 4" xfId="6094"/>
    <cellStyle name="style1426527990448 2 2 2 3" xfId="6095"/>
    <cellStyle name="style1426527990448 2 2 2 2 2" xfId="6096"/>
    <cellStyle name="style1426527990448 2 2 3 2" xfId="6097"/>
    <cellStyle name="style1426527990448 2 3 3" xfId="6098"/>
    <cellStyle name="style1426527990448 2 3 2 2" xfId="6099"/>
    <cellStyle name="style1426527990448 2 4 2" xfId="6100"/>
    <cellStyle name="style1426527990448 3 4" xfId="6101"/>
    <cellStyle name="style1426527990448 3 2 3" xfId="6102"/>
    <cellStyle name="style1426527990448 3 2 2 2" xfId="6103"/>
    <cellStyle name="style1426527990448 3 3 2" xfId="6104"/>
    <cellStyle name="style1426527990448 4 3" xfId="6105"/>
    <cellStyle name="style1426527990448 4 2 2" xfId="6106"/>
    <cellStyle name="style1426527990448 5 2" xfId="6107"/>
    <cellStyle name="style1426527990464 6" xfId="6108"/>
    <cellStyle name="style1426527990464 2 5" xfId="6109"/>
    <cellStyle name="style1426527990464 2 2 4" xfId="6110"/>
    <cellStyle name="style1426527990464 2 2 2 3" xfId="6111"/>
    <cellStyle name="style1426527990464 2 2 2 2 2" xfId="6112"/>
    <cellStyle name="style1426527990464 2 2 3 2" xfId="6113"/>
    <cellStyle name="style1426527990464 2 3 3" xfId="6114"/>
    <cellStyle name="style1426527990464 2 3 2 2" xfId="6115"/>
    <cellStyle name="style1426527990464 2 4 2" xfId="6116"/>
    <cellStyle name="style1426527990464 3 4" xfId="6117"/>
    <cellStyle name="style1426527990464 3 2 3" xfId="6118"/>
    <cellStyle name="style1426527990464 3 2 2 2" xfId="6119"/>
    <cellStyle name="style1426527990464 3 3 2" xfId="6120"/>
    <cellStyle name="style1426527990464 4 3" xfId="6121"/>
    <cellStyle name="style1426527990464 4 2 2" xfId="6122"/>
    <cellStyle name="style1426527990464 5 2" xfId="6123"/>
    <cellStyle name="style1426527990479 6" xfId="6124"/>
    <cellStyle name="style1426527990479 2 5" xfId="6125"/>
    <cellStyle name="style1426527990479 2 2 4" xfId="6126"/>
    <cellStyle name="style1426527990479 2 2 2 3" xfId="6127"/>
    <cellStyle name="style1426527990479 2 2 2 2 2" xfId="6128"/>
    <cellStyle name="style1426527990479 2 2 3 2" xfId="6129"/>
    <cellStyle name="style1426527990479 2 3 3" xfId="6130"/>
    <cellStyle name="style1426527990479 2 3 2 2" xfId="6131"/>
    <cellStyle name="style1426527990479 2 4 2" xfId="6132"/>
    <cellStyle name="style1426527990479 3 4" xfId="6133"/>
    <cellStyle name="style1426527990479 3 2 3" xfId="6134"/>
    <cellStyle name="style1426527990479 3 2 2 2" xfId="6135"/>
    <cellStyle name="style1426527990479 3 3 2" xfId="6136"/>
    <cellStyle name="style1426527990479 4 3" xfId="6137"/>
    <cellStyle name="style1426527990479 4 2 2" xfId="6138"/>
    <cellStyle name="style1426527990479 5 2" xfId="6139"/>
    <cellStyle name="style1426527990526 6" xfId="6140"/>
    <cellStyle name="style1426527990526 2 5" xfId="6141"/>
    <cellStyle name="style1426527990526 2 2 4" xfId="6142"/>
    <cellStyle name="style1426527990526 2 2 2 3" xfId="6143"/>
    <cellStyle name="style1426527990526 2 2 2 2 2" xfId="6144"/>
    <cellStyle name="style1426527990526 2 2 3 2" xfId="6145"/>
    <cellStyle name="style1426527990526 2 3 3" xfId="6146"/>
    <cellStyle name="style1426527990526 2 3 2 2" xfId="6147"/>
    <cellStyle name="style1426527990526 2 4 2" xfId="6148"/>
    <cellStyle name="style1426527990526 3 4" xfId="6149"/>
    <cellStyle name="style1426527990526 3 2 3" xfId="6150"/>
    <cellStyle name="style1426527990526 3 2 2 2" xfId="6151"/>
    <cellStyle name="style1426527990526 3 3 2" xfId="6152"/>
    <cellStyle name="style1426527990526 4 3" xfId="6153"/>
    <cellStyle name="style1426527990526 4 2 2" xfId="6154"/>
    <cellStyle name="style1426527990526 5 2" xfId="6155"/>
    <cellStyle name="style1426527991072 6" xfId="6156"/>
    <cellStyle name="style1426527991072 2 5" xfId="6157"/>
    <cellStyle name="style1426527991072 2 2 4" xfId="6158"/>
    <cellStyle name="style1426527991072 2 2 2 3" xfId="6159"/>
    <cellStyle name="style1426527991072 2 2 2 2 2" xfId="6160"/>
    <cellStyle name="style1426527991072 2 2 3 2" xfId="6161"/>
    <cellStyle name="style1426527991072 2 3 3" xfId="6162"/>
    <cellStyle name="style1426527991072 2 3 2 2" xfId="6163"/>
    <cellStyle name="style1426527991072 2 4 2" xfId="6164"/>
    <cellStyle name="style1426527991072 3 4" xfId="6165"/>
    <cellStyle name="style1426527991072 3 2 3" xfId="6166"/>
    <cellStyle name="style1426527991072 3 2 2 2" xfId="6167"/>
    <cellStyle name="style1426527991072 3 3 2" xfId="6168"/>
    <cellStyle name="style1426527991072 4 3" xfId="6169"/>
    <cellStyle name="style1426527991072 4 2 2" xfId="6170"/>
    <cellStyle name="style1426527991072 5 2" xfId="6171"/>
    <cellStyle name="style1426527991088 6" xfId="6172"/>
    <cellStyle name="style1426527991088 2 5" xfId="6173"/>
    <cellStyle name="style1426527991088 2 2 4" xfId="6174"/>
    <cellStyle name="style1426527991088 2 2 2 3" xfId="6175"/>
    <cellStyle name="style1426527991088 2 2 2 2 2" xfId="6176"/>
    <cellStyle name="style1426527991088 2 2 3 2" xfId="6177"/>
    <cellStyle name="style1426527991088 2 3 3" xfId="6178"/>
    <cellStyle name="style1426527991088 2 3 2 2" xfId="6179"/>
    <cellStyle name="style1426527991088 2 4 2" xfId="6180"/>
    <cellStyle name="style1426527991088 3 4" xfId="6181"/>
    <cellStyle name="style1426527991088 3 2 3" xfId="6182"/>
    <cellStyle name="style1426527991088 3 2 2 2" xfId="6183"/>
    <cellStyle name="style1426527991088 3 3 2" xfId="6184"/>
    <cellStyle name="style1426527991088 4 3" xfId="6185"/>
    <cellStyle name="style1426527991088 4 2 2" xfId="6186"/>
    <cellStyle name="style1426527991088 5 2" xfId="6187"/>
    <cellStyle name="style1432576429232 6" xfId="6188"/>
    <cellStyle name="style1432576429232 2 5" xfId="6189"/>
    <cellStyle name="style1432576429232 2 2 4" xfId="6190"/>
    <cellStyle name="style1432576429232 2 2 2 3" xfId="6191"/>
    <cellStyle name="style1432576429232 2 2 2 2 2" xfId="6192"/>
    <cellStyle name="style1432576429232 2 2 3 2" xfId="6193"/>
    <cellStyle name="style1432576429232 2 3 3" xfId="6194"/>
    <cellStyle name="style1432576429232 2 3 2 2" xfId="6195"/>
    <cellStyle name="style1432576429232 2 4 2" xfId="6196"/>
    <cellStyle name="style1432576429232 3 4" xfId="6197"/>
    <cellStyle name="style1432576429232 3 2 3" xfId="6198"/>
    <cellStyle name="style1432576429232 3 2 2 2" xfId="6199"/>
    <cellStyle name="style1432576429232 3 3 2" xfId="6200"/>
    <cellStyle name="style1432576429232 4 3" xfId="6201"/>
    <cellStyle name="style1432576429232 4 2 2" xfId="6202"/>
    <cellStyle name="style1432576429232 5 2" xfId="6203"/>
    <cellStyle name="style1432576429263 6" xfId="6204"/>
    <cellStyle name="style1432576429263 2 5" xfId="6205"/>
    <cellStyle name="style1432576429263 2 2 4" xfId="6206"/>
    <cellStyle name="style1432576429263 2 2 2 3" xfId="6207"/>
    <cellStyle name="style1432576429263 2 2 2 2 2" xfId="6208"/>
    <cellStyle name="style1432576429263 2 2 3 2" xfId="6209"/>
    <cellStyle name="style1432576429263 2 3 3" xfId="6210"/>
    <cellStyle name="style1432576429263 2 3 2 2" xfId="6211"/>
    <cellStyle name="style1432576429263 2 4 2" xfId="6212"/>
    <cellStyle name="style1432576429263 3 4" xfId="6213"/>
    <cellStyle name="style1432576429263 3 2 3" xfId="6214"/>
    <cellStyle name="style1432576429263 3 2 2 2" xfId="6215"/>
    <cellStyle name="style1432576429263 3 3 2" xfId="6216"/>
    <cellStyle name="style1432576429263 4 3" xfId="6217"/>
    <cellStyle name="style1432576429263 4 2 2" xfId="6218"/>
    <cellStyle name="style1432576429263 5 2" xfId="6219"/>
    <cellStyle name="style1432576429279 6" xfId="6220"/>
    <cellStyle name="style1432576429279 2 5" xfId="6221"/>
    <cellStyle name="style1432576429279 2 2 4" xfId="6222"/>
    <cellStyle name="style1432576429279 2 2 2 3" xfId="6223"/>
    <cellStyle name="style1432576429279 2 2 2 2 2" xfId="6224"/>
    <cellStyle name="style1432576429279 2 2 3 2" xfId="6225"/>
    <cellStyle name="style1432576429279 2 3 3" xfId="6226"/>
    <cellStyle name="style1432576429279 2 3 2 2" xfId="6227"/>
    <cellStyle name="style1432576429279 2 4 2" xfId="6228"/>
    <cellStyle name="style1432576429279 3 4" xfId="6229"/>
    <cellStyle name="style1432576429279 3 2 3" xfId="6230"/>
    <cellStyle name="style1432576429279 3 2 2 2" xfId="6231"/>
    <cellStyle name="style1432576429279 3 3 2" xfId="6232"/>
    <cellStyle name="style1432576429279 4 3" xfId="6233"/>
    <cellStyle name="style1432576429279 4 2 2" xfId="6234"/>
    <cellStyle name="style1432576429279 5 2" xfId="6235"/>
    <cellStyle name="style1432576429357 6" xfId="6236"/>
    <cellStyle name="style1432576429357 2 5" xfId="6237"/>
    <cellStyle name="style1432576429357 2 2 4" xfId="6238"/>
    <cellStyle name="style1432576429357 2 2 2 3" xfId="6239"/>
    <cellStyle name="style1432576429357 2 2 2 2 2" xfId="6240"/>
    <cellStyle name="style1432576429357 2 2 3 2" xfId="6241"/>
    <cellStyle name="style1432576429357 2 3 3" xfId="6242"/>
    <cellStyle name="style1432576429357 2 3 2 2" xfId="6243"/>
    <cellStyle name="style1432576429357 2 4 2" xfId="6244"/>
    <cellStyle name="style1432576429357 3 4" xfId="6245"/>
    <cellStyle name="style1432576429357 3 2 3" xfId="6246"/>
    <cellStyle name="style1432576429357 3 2 2 2" xfId="6247"/>
    <cellStyle name="style1432576429357 3 3 2" xfId="6248"/>
    <cellStyle name="style1432576429357 4 3" xfId="6249"/>
    <cellStyle name="style1432576429357 4 2 2" xfId="6250"/>
    <cellStyle name="style1432576429357 5 2" xfId="6251"/>
    <cellStyle name="style1432576430449 6" xfId="6252"/>
    <cellStyle name="style1432576430449 2 5" xfId="6253"/>
    <cellStyle name="style1432576430449 2 2 4" xfId="6254"/>
    <cellStyle name="style1432576430449 2 2 2 3" xfId="6255"/>
    <cellStyle name="style1432576430449 2 2 2 2 2" xfId="6256"/>
    <cellStyle name="style1432576430449 2 2 3 2" xfId="6257"/>
    <cellStyle name="style1432576430449 2 3 3" xfId="6258"/>
    <cellStyle name="style1432576430449 2 3 2 2" xfId="6259"/>
    <cellStyle name="style1432576430449 2 4 2" xfId="6260"/>
    <cellStyle name="style1432576430449 3 4" xfId="6261"/>
    <cellStyle name="style1432576430449 3 2 3" xfId="6262"/>
    <cellStyle name="style1432576430449 3 2 2 2" xfId="6263"/>
    <cellStyle name="style1432576430449 3 3 2" xfId="6264"/>
    <cellStyle name="style1432576430449 4 3" xfId="6265"/>
    <cellStyle name="style1432576430449 4 2 2" xfId="6266"/>
    <cellStyle name="style1432576430449 5 2" xfId="6267"/>
    <cellStyle name="style1432576430511 6" xfId="6268"/>
    <cellStyle name="style1432576430511 2 5" xfId="6269"/>
    <cellStyle name="style1432576430511 2 2 4" xfId="6270"/>
    <cellStyle name="style1432576430511 2 2 2 3" xfId="6271"/>
    <cellStyle name="style1432576430511 2 2 2 2 2" xfId="6272"/>
    <cellStyle name="style1432576430511 2 2 3 2" xfId="6273"/>
    <cellStyle name="style1432576430511 2 3 3" xfId="6274"/>
    <cellStyle name="style1432576430511 2 3 2 2" xfId="6275"/>
    <cellStyle name="style1432576430511 2 4 2" xfId="6276"/>
    <cellStyle name="style1432576430511 3 4" xfId="6277"/>
    <cellStyle name="style1432576430511 3 2 3" xfId="6278"/>
    <cellStyle name="style1432576430511 3 2 2 2" xfId="6279"/>
    <cellStyle name="style1432576430511 3 3 2" xfId="6280"/>
    <cellStyle name="style1432576430511 4 3" xfId="6281"/>
    <cellStyle name="style1432576430511 4 2 2" xfId="6282"/>
    <cellStyle name="style1432576430511 5 2" xfId="6283"/>
    <cellStyle name="style1432576431011 6" xfId="6284"/>
    <cellStyle name="style1432576431011 2 5" xfId="6285"/>
    <cellStyle name="style1432576431011 2 2 4" xfId="6286"/>
    <cellStyle name="style1432576431011 2 2 2 3" xfId="6287"/>
    <cellStyle name="style1432576431011 2 2 2 2 2" xfId="6288"/>
    <cellStyle name="style1432576431011 2 2 3 2" xfId="6289"/>
    <cellStyle name="style1432576431011 2 3 3" xfId="6290"/>
    <cellStyle name="style1432576431011 2 3 2 2" xfId="6291"/>
    <cellStyle name="style1432576431011 2 4 2" xfId="6292"/>
    <cellStyle name="style1432576431011 3 4" xfId="6293"/>
    <cellStyle name="style1432576431011 3 2 3" xfId="6294"/>
    <cellStyle name="style1432576431011 3 2 2 2" xfId="6295"/>
    <cellStyle name="style1432576431011 3 3 2" xfId="6296"/>
    <cellStyle name="style1432576431011 4 3" xfId="6297"/>
    <cellStyle name="style1432576431011 4 2 2" xfId="6298"/>
    <cellStyle name="style1432576431011 5 2" xfId="6299"/>
    <cellStyle name="style1432576431042 6" xfId="6300"/>
    <cellStyle name="style1432576431042 2 5" xfId="6301"/>
    <cellStyle name="style1432576431042 2 2 4" xfId="6302"/>
    <cellStyle name="style1432576431042 2 2 2 3" xfId="6303"/>
    <cellStyle name="style1432576431042 2 2 2 2 2" xfId="6304"/>
    <cellStyle name="style1432576431042 2 2 3 2" xfId="6305"/>
    <cellStyle name="style1432576431042 2 3 3" xfId="6306"/>
    <cellStyle name="style1432576431042 2 3 2 2" xfId="6307"/>
    <cellStyle name="style1432576431042 2 4 2" xfId="6308"/>
    <cellStyle name="style1432576431042 3 4" xfId="6309"/>
    <cellStyle name="style1432576431042 3 2 3" xfId="6310"/>
    <cellStyle name="style1432576431042 3 2 2 2" xfId="6311"/>
    <cellStyle name="style1432576431042 3 3 2" xfId="6312"/>
    <cellStyle name="style1432576431042 4 3" xfId="6313"/>
    <cellStyle name="style1432576431042 4 2 2" xfId="6314"/>
    <cellStyle name="style1432576431042 5 2" xfId="6315"/>
    <cellStyle name="Normal 92 2" xfId="6316"/>
    <cellStyle name="Normal 93 3" xfId="6317"/>
    <cellStyle name="Normal 94 2" xfId="6318"/>
    <cellStyle name="Millares 15 2" xfId="6319"/>
    <cellStyle name="Normal 95 2" xfId="6320"/>
    <cellStyle name="Normal 93 2 2" xfId="6321"/>
    <cellStyle name="Normal 96 2" xfId="63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bs.gob.pe\data\Users\HLuque\Desktop\12ETF\2.%20CONSOLIDADO\INFORME%20TRIMESTRAL\2013\IV%20Trimestre\anexos%20al%20informe%2031.12.13%20Plantil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gob.pe\data\Seguimiento%20aperturas\Aperturas%202012\Aperturas%20al%2031%201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N° 1"/>
      <sheetName val="Anexo N° 2_Fig Nº 2"/>
      <sheetName val="Hoja3"/>
      <sheetName val="T.Intern 2013"/>
      <sheetName val="T.Nac 2013"/>
      <sheetName val="DMNac"/>
      <sheetName val="Tabla Nº 1 _ Fig Nº 1"/>
      <sheetName val="DM2011"/>
      <sheetName val="DM2013"/>
      <sheetName val="Anexo N 3_Fig Nº 3"/>
      <sheetName val="Fig Nº 4"/>
      <sheetName val="Anexo N 3A"/>
      <sheetName val="Anexo N° 4"/>
      <sheetName val="Anexo N° 5"/>
      <sheetName val="Anexo N° 5-A"/>
      <sheetName val="Tabla Nº2"/>
      <sheetName val="Anexo Nº 6"/>
      <sheetName val="complementoAnexo6_Fig Nº 5"/>
      <sheetName val="Anexo Nº 7_Fig Nº 6"/>
      <sheetName val="bancos-2_anexo7"/>
      <sheetName val="Bancario"/>
      <sheetName val="Anexo N° 8_Tabla Nº3"/>
      <sheetName val="Hoja2"/>
      <sheetName val="Anexo N° 9"/>
    </sheetNames>
    <sheetDataSet>
      <sheetData sheetId="0">
        <row r="1">
          <cell r="A1">
            <v>41639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BP"/>
      <sheetName val="MT"/>
      <sheetName val="MT BASE"/>
      <sheetName val="BP BASE"/>
      <sheetName val="Maestro - Agencias 26.10.12"/>
    </sheetNames>
    <sheetDataSet>
      <sheetData sheetId="0" refreshError="1"/>
      <sheetData sheetId="1" refreshError="1"/>
      <sheetData sheetId="2" refreshError="1"/>
      <sheetData sheetId="3" refreshError="1">
        <row r="4">
          <cell r="B4">
            <v>1</v>
          </cell>
          <cell r="C4">
            <v>77510042</v>
          </cell>
          <cell r="D4" t="str">
            <v>APY000012</v>
          </cell>
          <cell r="E4" t="str">
            <v>X</v>
          </cell>
          <cell r="F4" t="str">
            <v>A</v>
          </cell>
          <cell r="G4" t="str">
            <v>X</v>
          </cell>
          <cell r="H4" t="str">
            <v>A</v>
          </cell>
          <cell r="I4" t="str">
            <v>AG. SAN ISIDRO</v>
          </cell>
          <cell r="J4" t="str">
            <v>LIMA</v>
          </cell>
          <cell r="K4" t="str">
            <v>LIMA</v>
          </cell>
          <cell r="L4" t="str">
            <v>SAN ISIDRO</v>
          </cell>
          <cell r="M4" t="str">
            <v>AV.PETIT THOUARS 3595</v>
          </cell>
          <cell r="N4">
            <v>4220014</v>
          </cell>
          <cell r="O4">
            <v>2686</v>
          </cell>
          <cell r="P4">
            <v>1132</v>
          </cell>
          <cell r="Q4">
            <v>58</v>
          </cell>
          <cell r="R4">
            <v>5709</v>
          </cell>
          <cell r="S4">
            <v>3876</v>
          </cell>
        </row>
        <row r="5">
          <cell r="B5">
            <v>2</v>
          </cell>
          <cell r="C5">
            <v>77510043</v>
          </cell>
          <cell r="D5" t="str">
            <v>APY000737</v>
          </cell>
          <cell r="E5" t="str">
            <v>X</v>
          </cell>
          <cell r="F5" t="str">
            <v>A</v>
          </cell>
          <cell r="G5" t="str">
            <v>X</v>
          </cell>
          <cell r="H5" t="str">
            <v>A</v>
          </cell>
          <cell r="I5" t="str">
            <v>AG. LARCO</v>
          </cell>
          <cell r="J5" t="str">
            <v>LIMA</v>
          </cell>
          <cell r="K5" t="str">
            <v>LIMA</v>
          </cell>
          <cell r="L5" t="str">
            <v>MIRAFLORES</v>
          </cell>
          <cell r="M5" t="str">
            <v>AV. LARCO 826</v>
          </cell>
          <cell r="N5">
            <v>2411220</v>
          </cell>
          <cell r="O5">
            <v>2453</v>
          </cell>
          <cell r="P5">
            <v>1183</v>
          </cell>
          <cell r="Q5">
            <v>11</v>
          </cell>
          <cell r="R5">
            <v>8039</v>
          </cell>
          <cell r="S5">
            <v>3647</v>
          </cell>
        </row>
        <row r="6">
          <cell r="B6">
            <v>3</v>
          </cell>
          <cell r="C6">
            <v>77510044</v>
          </cell>
          <cell r="D6" t="str">
            <v>APY000100</v>
          </cell>
          <cell r="E6" t="str">
            <v>X</v>
          </cell>
          <cell r="F6" t="str">
            <v>A</v>
          </cell>
          <cell r="G6" t="str">
            <v>X</v>
          </cell>
          <cell r="H6" t="str">
            <v>A</v>
          </cell>
          <cell r="I6" t="str">
            <v>AG. LIMA</v>
          </cell>
          <cell r="J6" t="str">
            <v>LIMA</v>
          </cell>
          <cell r="K6" t="str">
            <v>LIMA</v>
          </cell>
          <cell r="L6" t="str">
            <v>LIMA</v>
          </cell>
          <cell r="M6" t="str">
            <v>JR. CARABAYA 693</v>
          </cell>
          <cell r="N6">
            <v>4279845</v>
          </cell>
          <cell r="O6">
            <v>1660</v>
          </cell>
          <cell r="P6">
            <v>650</v>
          </cell>
          <cell r="Q6">
            <v>5</v>
          </cell>
          <cell r="R6">
            <v>7863</v>
          </cell>
          <cell r="S6">
            <v>2315</v>
          </cell>
        </row>
        <row r="7">
          <cell r="B7">
            <v>6</v>
          </cell>
          <cell r="C7">
            <v>77510286</v>
          </cell>
          <cell r="D7" t="str">
            <v>APY000023</v>
          </cell>
          <cell r="E7" t="str">
            <v>X</v>
          </cell>
          <cell r="F7" t="str">
            <v>A</v>
          </cell>
          <cell r="G7" t="str">
            <v>X</v>
          </cell>
          <cell r="H7" t="str">
            <v>A</v>
          </cell>
          <cell r="I7" t="str">
            <v>AG. AREQUIPA</v>
          </cell>
          <cell r="J7" t="str">
            <v>AREQUIPA</v>
          </cell>
          <cell r="K7" t="str">
            <v>AREQUIPA</v>
          </cell>
          <cell r="L7" t="str">
            <v>AREQUIPA</v>
          </cell>
          <cell r="M7" t="str">
            <v>PERAL 100-B</v>
          </cell>
          <cell r="N7" t="str">
            <v>054-205479</v>
          </cell>
          <cell r="O7">
            <v>2533</v>
          </cell>
          <cell r="P7">
            <v>889</v>
          </cell>
          <cell r="Q7">
            <v>9</v>
          </cell>
          <cell r="R7">
            <v>1141</v>
          </cell>
          <cell r="S7">
            <v>3431</v>
          </cell>
        </row>
        <row r="8">
          <cell r="B8">
            <v>7</v>
          </cell>
          <cell r="C8">
            <v>77510353</v>
          </cell>
          <cell r="D8" t="str">
            <v>APY000771</v>
          </cell>
          <cell r="E8" t="str">
            <v>X</v>
          </cell>
          <cell r="F8" t="str">
            <v>A</v>
          </cell>
          <cell r="G8" t="str">
            <v>X</v>
          </cell>
          <cell r="H8" t="str">
            <v>A</v>
          </cell>
          <cell r="I8" t="str">
            <v>AG. CUZCO</v>
          </cell>
          <cell r="J8" t="str">
            <v>CUZCO</v>
          </cell>
          <cell r="K8" t="str">
            <v>CUZCO</v>
          </cell>
          <cell r="L8" t="str">
            <v>CUZCO</v>
          </cell>
          <cell r="M8" t="str">
            <v>CALLE MARURI 310</v>
          </cell>
          <cell r="N8" t="str">
            <v>084-248028</v>
          </cell>
          <cell r="O8">
            <v>2272</v>
          </cell>
          <cell r="P8">
            <v>833</v>
          </cell>
          <cell r="Q8">
            <v>5</v>
          </cell>
          <cell r="R8">
            <v>3438</v>
          </cell>
          <cell r="S8">
            <v>3110</v>
          </cell>
        </row>
        <row r="9">
          <cell r="B9">
            <v>8</v>
          </cell>
          <cell r="C9">
            <v>77510283</v>
          </cell>
          <cell r="D9" t="str">
            <v>APY004852</v>
          </cell>
          <cell r="E9" t="str">
            <v>X</v>
          </cell>
          <cell r="F9" t="str">
            <v>A</v>
          </cell>
          <cell r="G9" t="str">
            <v>X</v>
          </cell>
          <cell r="H9" t="str">
            <v>A</v>
          </cell>
          <cell r="I9" t="str">
            <v>AG. TRUJILLO-AV. ESPAÑA</v>
          </cell>
          <cell r="J9" t="str">
            <v>LA LIBERTAD</v>
          </cell>
          <cell r="K9" t="str">
            <v>TRUJILLO</v>
          </cell>
          <cell r="L9" t="str">
            <v>TRUJILLO</v>
          </cell>
          <cell r="M9" t="str">
            <v>AV.ESPAÑA 2205</v>
          </cell>
          <cell r="N9" t="str">
            <v>044-299584</v>
          </cell>
          <cell r="O9">
            <v>3321</v>
          </cell>
          <cell r="P9">
            <v>833</v>
          </cell>
          <cell r="Q9">
            <v>1</v>
          </cell>
          <cell r="R9">
            <v>4265</v>
          </cell>
          <cell r="S9">
            <v>4155</v>
          </cell>
        </row>
        <row r="10">
          <cell r="B10">
            <v>13</v>
          </cell>
          <cell r="C10">
            <v>77510057</v>
          </cell>
          <cell r="D10" t="str">
            <v>APY006249</v>
          </cell>
          <cell r="E10" t="str">
            <v>X</v>
          </cell>
          <cell r="F10" t="str">
            <v>A</v>
          </cell>
          <cell r="G10" t="str">
            <v>X</v>
          </cell>
          <cell r="H10" t="str">
            <v>A</v>
          </cell>
          <cell r="I10" t="str">
            <v>AG. ANGAMOS</v>
          </cell>
          <cell r="J10" t="str">
            <v>LIMA</v>
          </cell>
          <cell r="K10" t="str">
            <v>LIMA</v>
          </cell>
          <cell r="L10" t="str">
            <v>MIRAFLORES</v>
          </cell>
          <cell r="M10" t="str">
            <v>AV. PETIT THOUARS 5135</v>
          </cell>
          <cell r="N10">
            <v>2423494</v>
          </cell>
          <cell r="O10">
            <v>1170</v>
          </cell>
          <cell r="P10">
            <v>383</v>
          </cell>
          <cell r="Q10">
            <v>0</v>
          </cell>
          <cell r="R10">
            <v>3689</v>
          </cell>
          <cell r="S10">
            <v>1553</v>
          </cell>
        </row>
        <row r="11">
          <cell r="B11">
            <v>18</v>
          </cell>
          <cell r="C11">
            <v>77510056</v>
          </cell>
          <cell r="D11" t="str">
            <v>APY006502</v>
          </cell>
          <cell r="E11" t="str">
            <v>X</v>
          </cell>
          <cell r="F11" t="str">
            <v>A</v>
          </cell>
          <cell r="G11" t="str">
            <v>X</v>
          </cell>
          <cell r="H11" t="str">
            <v>A</v>
          </cell>
          <cell r="I11" t="str">
            <v>AG. JESUS MARIA</v>
          </cell>
          <cell r="J11" t="str">
            <v>LIMA</v>
          </cell>
          <cell r="K11" t="str">
            <v>LIMA</v>
          </cell>
          <cell r="L11" t="str">
            <v>JESUS MARIA</v>
          </cell>
          <cell r="M11" t="str">
            <v>HORACIO URTEAGA 1438 TDA 5</v>
          </cell>
          <cell r="N11" t="str">
            <v>330-9297</v>
          </cell>
          <cell r="O11">
            <v>742</v>
          </cell>
          <cell r="P11">
            <v>269</v>
          </cell>
          <cell r="Q11">
            <v>0</v>
          </cell>
          <cell r="R11">
            <v>1338</v>
          </cell>
          <cell r="S11">
            <v>1011</v>
          </cell>
        </row>
        <row r="12">
          <cell r="B12">
            <v>25</v>
          </cell>
          <cell r="C12">
            <v>77510351</v>
          </cell>
          <cell r="D12" t="str">
            <v>APY006809</v>
          </cell>
          <cell r="E12" t="str">
            <v>X</v>
          </cell>
          <cell r="F12" t="str">
            <v>A</v>
          </cell>
          <cell r="G12" t="str">
            <v>X</v>
          </cell>
          <cell r="H12" t="str">
            <v>A</v>
          </cell>
          <cell r="I12" t="str">
            <v>AG. CHIMBOTE</v>
          </cell>
          <cell r="J12" t="str">
            <v>ANCASH</v>
          </cell>
          <cell r="K12" t="str">
            <v>SANTA</v>
          </cell>
          <cell r="L12" t="str">
            <v>CHIMBOTE</v>
          </cell>
          <cell r="M12" t="str">
            <v>JR. ELIAS AGUIRRE 248</v>
          </cell>
          <cell r="N12" t="str">
            <v>043 344454</v>
          </cell>
          <cell r="O12">
            <v>3548</v>
          </cell>
          <cell r="P12">
            <v>1168</v>
          </cell>
          <cell r="Q12">
            <v>3</v>
          </cell>
          <cell r="R12">
            <v>4192</v>
          </cell>
          <cell r="S12">
            <v>4719</v>
          </cell>
        </row>
        <row r="13">
          <cell r="B13">
            <v>26</v>
          </cell>
          <cell r="C13">
            <v>77510051</v>
          </cell>
          <cell r="D13" t="str">
            <v>APY006810</v>
          </cell>
          <cell r="E13" t="str">
            <v>X</v>
          </cell>
          <cell r="F13" t="str">
            <v>A</v>
          </cell>
          <cell r="G13" t="str">
            <v>X</v>
          </cell>
          <cell r="H13" t="str">
            <v>A</v>
          </cell>
          <cell r="I13" t="str">
            <v>AG. LOS OLIVOS</v>
          </cell>
          <cell r="J13" t="str">
            <v>LIMA</v>
          </cell>
          <cell r="K13" t="str">
            <v>LIMA</v>
          </cell>
          <cell r="L13" t="str">
            <v>LOS OLIVOS</v>
          </cell>
          <cell r="M13" t="str">
            <v>AV. ALFREDO MENDIOLA 3687</v>
          </cell>
          <cell r="N13" t="str">
            <v>523-4062</v>
          </cell>
          <cell r="O13">
            <v>931</v>
          </cell>
          <cell r="P13">
            <v>237</v>
          </cell>
          <cell r="Q13">
            <v>18</v>
          </cell>
          <cell r="R13">
            <v>3460</v>
          </cell>
          <cell r="S13">
            <v>1186</v>
          </cell>
        </row>
        <row r="14">
          <cell r="B14">
            <v>27</v>
          </cell>
          <cell r="C14">
            <v>77510048</v>
          </cell>
          <cell r="D14" t="str">
            <v>APY007547</v>
          </cell>
          <cell r="E14" t="str">
            <v>X</v>
          </cell>
          <cell r="F14" t="str">
            <v>A</v>
          </cell>
          <cell r="G14" t="str">
            <v>X</v>
          </cell>
          <cell r="H14" t="str">
            <v>A</v>
          </cell>
          <cell r="I14" t="str">
            <v>AG. COMAS-TUPAC AMARU</v>
          </cell>
          <cell r="J14" t="str">
            <v>LIMA</v>
          </cell>
          <cell r="K14" t="str">
            <v>LIMA</v>
          </cell>
          <cell r="L14" t="str">
            <v>COMAS</v>
          </cell>
          <cell r="M14" t="str">
            <v>AV TUPAC AMARU 1222</v>
          </cell>
          <cell r="N14" t="str">
            <v>542-5623</v>
          </cell>
          <cell r="O14">
            <v>1577</v>
          </cell>
          <cell r="P14">
            <v>218</v>
          </cell>
          <cell r="Q14">
            <v>3</v>
          </cell>
          <cell r="R14">
            <v>4055</v>
          </cell>
          <cell r="S14">
            <v>1798</v>
          </cell>
        </row>
        <row r="15">
          <cell r="B15">
            <v>29</v>
          </cell>
          <cell r="C15">
            <v>77510350</v>
          </cell>
          <cell r="D15" t="str">
            <v>APY050974</v>
          </cell>
          <cell r="E15" t="str">
            <v>X</v>
          </cell>
          <cell r="F15" t="str">
            <v>A</v>
          </cell>
          <cell r="G15" t="str">
            <v>X</v>
          </cell>
          <cell r="H15" t="str">
            <v>A</v>
          </cell>
          <cell r="I15" t="str">
            <v>AG. HUANCAYO</v>
          </cell>
          <cell r="J15" t="str">
            <v>JUNIN</v>
          </cell>
          <cell r="K15" t="str">
            <v>HUANCAYO</v>
          </cell>
          <cell r="L15" t="str">
            <v>HUANCAYO</v>
          </cell>
          <cell r="M15" t="str">
            <v>JR ANCASH 540 OF 203</v>
          </cell>
          <cell r="N15" t="str">
            <v>064-214620</v>
          </cell>
          <cell r="O15">
            <v>2704</v>
          </cell>
          <cell r="P15">
            <v>488</v>
          </cell>
          <cell r="Q15">
            <v>7</v>
          </cell>
          <cell r="R15">
            <v>876</v>
          </cell>
          <cell r="S15">
            <v>3199</v>
          </cell>
        </row>
        <row r="16">
          <cell r="B16">
            <v>31</v>
          </cell>
          <cell r="C16">
            <v>77510059</v>
          </cell>
          <cell r="D16" t="str">
            <v>APY051272</v>
          </cell>
          <cell r="E16" t="str">
            <v>X</v>
          </cell>
          <cell r="F16" t="str">
            <v>A</v>
          </cell>
          <cell r="G16" t="str">
            <v>X</v>
          </cell>
          <cell r="H16" t="str">
            <v>A</v>
          </cell>
          <cell r="I16" t="str">
            <v>AG. SAN MIGUEL</v>
          </cell>
          <cell r="J16" t="str">
            <v>LIMA</v>
          </cell>
          <cell r="K16" t="str">
            <v>LIMA</v>
          </cell>
          <cell r="L16" t="str">
            <v>SAN MIGUEL</v>
          </cell>
          <cell r="M16" t="str">
            <v>AV LA MAR 2275 TDA 57</v>
          </cell>
          <cell r="N16">
            <v>5620452</v>
          </cell>
          <cell r="O16">
            <v>1129</v>
          </cell>
          <cell r="P16">
            <v>489</v>
          </cell>
          <cell r="Q16">
            <v>4</v>
          </cell>
          <cell r="R16">
            <v>2572</v>
          </cell>
          <cell r="S16">
            <v>1622</v>
          </cell>
        </row>
        <row r="17">
          <cell r="B17">
            <v>40</v>
          </cell>
          <cell r="C17">
            <v>77510352</v>
          </cell>
          <cell r="D17" t="str">
            <v>APY056376</v>
          </cell>
          <cell r="E17" t="str">
            <v>X</v>
          </cell>
          <cell r="F17" t="str">
            <v>A</v>
          </cell>
          <cell r="G17" t="str">
            <v>X</v>
          </cell>
          <cell r="H17" t="str">
            <v>A</v>
          </cell>
          <cell r="I17" t="str">
            <v>AG. IQUITOS</v>
          </cell>
          <cell r="J17" t="str">
            <v>LORETO</v>
          </cell>
          <cell r="K17" t="str">
            <v>IQUITOS</v>
          </cell>
          <cell r="L17" t="str">
            <v>IQUITOS</v>
          </cell>
          <cell r="M17" t="str">
            <v>CALLE NAPO 388</v>
          </cell>
          <cell r="N17" t="str">
            <v>065 225788</v>
          </cell>
          <cell r="O17">
            <v>2499</v>
          </cell>
          <cell r="P17">
            <v>558</v>
          </cell>
          <cell r="Q17">
            <v>0</v>
          </cell>
          <cell r="R17">
            <v>1888</v>
          </cell>
          <cell r="S17">
            <v>3057</v>
          </cell>
        </row>
        <row r="18">
          <cell r="B18">
            <v>43</v>
          </cell>
          <cell r="C18">
            <v>77510049</v>
          </cell>
          <cell r="D18" t="str">
            <v>APY058125</v>
          </cell>
          <cell r="E18" t="str">
            <v>X</v>
          </cell>
          <cell r="F18" t="str">
            <v>A</v>
          </cell>
          <cell r="G18" t="str">
            <v>X</v>
          </cell>
          <cell r="H18" t="str">
            <v>A</v>
          </cell>
          <cell r="I18" t="str">
            <v>AG. SAN JUAN DE MIRAFLORES-SAN JUAN</v>
          </cell>
          <cell r="J18" t="str">
            <v>LIMA</v>
          </cell>
          <cell r="K18" t="str">
            <v>LIMA</v>
          </cell>
          <cell r="L18" t="str">
            <v>SAN JUAN DE MIRAFLOR</v>
          </cell>
          <cell r="M18" t="str">
            <v>AV. SAN JUAN 1053 INT 103</v>
          </cell>
          <cell r="N18" t="str">
            <v>455-1768</v>
          </cell>
          <cell r="O18">
            <v>2054</v>
          </cell>
          <cell r="P18">
            <v>345</v>
          </cell>
          <cell r="Q18">
            <v>3</v>
          </cell>
          <cell r="R18">
            <v>3498</v>
          </cell>
          <cell r="S18">
            <v>2402</v>
          </cell>
        </row>
        <row r="19">
          <cell r="B19">
            <v>45</v>
          </cell>
          <cell r="C19">
            <v>77510060</v>
          </cell>
          <cell r="D19" t="str">
            <v>APY058477</v>
          </cell>
          <cell r="E19" t="str">
            <v>X</v>
          </cell>
          <cell r="F19" t="str">
            <v>A</v>
          </cell>
          <cell r="G19" t="str">
            <v>X</v>
          </cell>
          <cell r="H19" t="str">
            <v>A</v>
          </cell>
          <cell r="I19" t="str">
            <v>AG. PLAZA LIMA SUR</v>
          </cell>
          <cell r="J19" t="str">
            <v>LIMA</v>
          </cell>
          <cell r="K19" t="str">
            <v>LIMA</v>
          </cell>
          <cell r="L19" t="str">
            <v>CHORRILLOS</v>
          </cell>
          <cell r="M19" t="str">
            <v>AV PASEO DE LA REP S/N CC PZA LIMA SUR 2N LOC 203</v>
          </cell>
          <cell r="N19" t="str">
            <v>252-0701</v>
          </cell>
          <cell r="O19">
            <v>1169</v>
          </cell>
          <cell r="P19">
            <v>376</v>
          </cell>
          <cell r="Q19">
            <v>3</v>
          </cell>
          <cell r="R19">
            <v>7638</v>
          </cell>
          <cell r="S19">
            <v>1548</v>
          </cell>
        </row>
        <row r="20">
          <cell r="B20">
            <v>46</v>
          </cell>
          <cell r="C20">
            <v>77510285</v>
          </cell>
          <cell r="D20" t="str">
            <v>APY058707</v>
          </cell>
          <cell r="E20" t="str">
            <v>X</v>
          </cell>
          <cell r="F20" t="str">
            <v>A</v>
          </cell>
          <cell r="G20" t="str">
            <v>X</v>
          </cell>
          <cell r="H20" t="str">
            <v>A</v>
          </cell>
          <cell r="I20" t="str">
            <v>AG. CHICLAYO</v>
          </cell>
          <cell r="J20" t="str">
            <v>LAMBAYEQUE</v>
          </cell>
          <cell r="K20" t="str">
            <v>CHICLAYO</v>
          </cell>
          <cell r="L20" t="str">
            <v>CHICLAYO</v>
          </cell>
          <cell r="M20" t="str">
            <v>JR ELIAS AGUIRRE 784</v>
          </cell>
          <cell r="N20" t="str">
            <v>074-236714</v>
          </cell>
          <cell r="O20">
            <v>5548</v>
          </cell>
          <cell r="P20">
            <v>1518</v>
          </cell>
          <cell r="Q20">
            <v>3</v>
          </cell>
          <cell r="R20">
            <v>7495</v>
          </cell>
          <cell r="S20">
            <v>7069</v>
          </cell>
        </row>
        <row r="21">
          <cell r="B21">
            <v>47</v>
          </cell>
          <cell r="C21">
            <v>77510046</v>
          </cell>
          <cell r="D21" t="str">
            <v>APY058488</v>
          </cell>
          <cell r="E21" t="str">
            <v>X</v>
          </cell>
          <cell r="F21" t="str">
            <v>A</v>
          </cell>
          <cell r="G21" t="str">
            <v>X</v>
          </cell>
          <cell r="H21" t="str">
            <v>A</v>
          </cell>
          <cell r="I21" t="str">
            <v>AG. MINKA</v>
          </cell>
          <cell r="J21" t="str">
            <v>CALLAO</v>
          </cell>
          <cell r="K21" t="str">
            <v>CALLAO</v>
          </cell>
          <cell r="L21" t="str">
            <v>CALLAO</v>
          </cell>
          <cell r="M21" t="str">
            <v>AV ARGENTINA 3093 TDA 280 PABELLON 3 CL 2</v>
          </cell>
          <cell r="N21">
            <v>4655653</v>
          </cell>
          <cell r="O21">
            <v>1946</v>
          </cell>
          <cell r="P21">
            <v>544</v>
          </cell>
          <cell r="Q21">
            <v>1</v>
          </cell>
          <cell r="R21">
            <v>14009</v>
          </cell>
          <cell r="S21">
            <v>2491</v>
          </cell>
        </row>
        <row r="22">
          <cell r="B22">
            <v>48</v>
          </cell>
          <cell r="C22">
            <v>77510284</v>
          </cell>
          <cell r="D22" t="str">
            <v>APY058466</v>
          </cell>
          <cell r="E22" t="str">
            <v>X</v>
          </cell>
          <cell r="F22" t="str">
            <v>A</v>
          </cell>
          <cell r="G22" t="str">
            <v>X</v>
          </cell>
          <cell r="H22" t="str">
            <v>A</v>
          </cell>
          <cell r="I22" t="str">
            <v>AG. TRUJILLO - HERMELINDA</v>
          </cell>
          <cell r="J22" t="str">
            <v>LA LIBERTAD</v>
          </cell>
          <cell r="K22" t="str">
            <v>TRUJILLO</v>
          </cell>
          <cell r="L22" t="str">
            <v>TRUJILLO</v>
          </cell>
          <cell r="M22" t="str">
            <v>AV. AMERICA NORTE NO. 1331 URB. LAS QUINTANAS</v>
          </cell>
          <cell r="N22" t="str">
            <v>044 225825</v>
          </cell>
          <cell r="O22">
            <v>1259</v>
          </cell>
          <cell r="P22">
            <v>299</v>
          </cell>
          <cell r="Q22">
            <v>2</v>
          </cell>
          <cell r="R22">
            <v>4200</v>
          </cell>
          <cell r="S22">
            <v>1560</v>
          </cell>
        </row>
        <row r="23">
          <cell r="B23">
            <v>52</v>
          </cell>
          <cell r="C23">
            <v>77510148</v>
          </cell>
          <cell r="D23" t="str">
            <v>APY060775</v>
          </cell>
          <cell r="E23" t="str">
            <v>X</v>
          </cell>
          <cell r="F23" t="str">
            <v>A</v>
          </cell>
          <cell r="G23" t="str">
            <v>X</v>
          </cell>
          <cell r="H23" t="str">
            <v>A</v>
          </cell>
          <cell r="I23" t="str">
            <v>AG. ARENALES</v>
          </cell>
          <cell r="J23" t="str">
            <v>LIMA</v>
          </cell>
          <cell r="K23" t="str">
            <v>LIMA</v>
          </cell>
          <cell r="L23" t="str">
            <v>LINCE</v>
          </cell>
          <cell r="M23" t="str">
            <v>AV. ARENALES 2270</v>
          </cell>
          <cell r="N23">
            <v>4726259</v>
          </cell>
          <cell r="O23">
            <v>839</v>
          </cell>
          <cell r="P23">
            <v>393</v>
          </cell>
          <cell r="Q23">
            <v>6</v>
          </cell>
          <cell r="R23">
            <v>7789</v>
          </cell>
          <cell r="S23">
            <v>1238</v>
          </cell>
        </row>
        <row r="24">
          <cell r="B24">
            <v>55</v>
          </cell>
          <cell r="C24">
            <v>77510304</v>
          </cell>
          <cell r="D24" t="str">
            <v>APY061842</v>
          </cell>
          <cell r="E24" t="str">
            <v>X</v>
          </cell>
          <cell r="F24" t="str">
            <v>A</v>
          </cell>
          <cell r="G24" t="str">
            <v>X</v>
          </cell>
          <cell r="H24" t="str">
            <v>A</v>
          </cell>
          <cell r="I24" t="str">
            <v>AG. SAN JUAN DE LURIGANCHO</v>
          </cell>
          <cell r="J24" t="str">
            <v>LIMA</v>
          </cell>
          <cell r="K24" t="str">
            <v>LIMA</v>
          </cell>
          <cell r="L24" t="str">
            <v>SAN JUAN DEL LURIGAN</v>
          </cell>
          <cell r="M24" t="str">
            <v>AV PROCERES DE LA INDEPENDENCIA 1599</v>
          </cell>
          <cell r="N24" t="str">
            <v>376-8359</v>
          </cell>
          <cell r="O24">
            <v>830</v>
          </cell>
          <cell r="P24">
            <v>292</v>
          </cell>
          <cell r="Q24">
            <v>4</v>
          </cell>
          <cell r="R24">
            <v>6459</v>
          </cell>
          <cell r="S24">
            <v>1126</v>
          </cell>
        </row>
        <row r="25">
          <cell r="B25">
            <v>1066</v>
          </cell>
          <cell r="C25">
            <v>1066</v>
          </cell>
          <cell r="D25" t="str">
            <v>APY052240</v>
          </cell>
          <cell r="E25" t="str">
            <v>X</v>
          </cell>
          <cell r="F25" t="str">
            <v>A</v>
          </cell>
          <cell r="I25" t="str">
            <v>CASA DE CAMBIOS MOLIVET I</v>
          </cell>
          <cell r="J25" t="str">
            <v>LIMA</v>
          </cell>
          <cell r="K25" t="str">
            <v>LIMA</v>
          </cell>
          <cell r="L25" t="str">
            <v>SAN MARTIN DE PORRAS</v>
          </cell>
          <cell r="M25" t="str">
            <v>AV. MIGUEL ANGEL CDRA.5 OF C-1 C.C.FIORI</v>
          </cell>
          <cell r="N25">
            <v>5344897</v>
          </cell>
          <cell r="O25">
            <v>105</v>
          </cell>
          <cell r="P25">
            <v>55</v>
          </cell>
          <cell r="Q25">
            <v>0</v>
          </cell>
          <cell r="R25">
            <v>0</v>
          </cell>
          <cell r="S25">
            <v>160</v>
          </cell>
        </row>
        <row r="26">
          <cell r="B26">
            <v>1102</v>
          </cell>
          <cell r="C26">
            <v>77510040</v>
          </cell>
          <cell r="D26" t="str">
            <v>APY006953</v>
          </cell>
          <cell r="E26" t="str">
            <v>X</v>
          </cell>
          <cell r="F26" t="str">
            <v>A</v>
          </cell>
          <cell r="G26" t="str">
            <v>X</v>
          </cell>
          <cell r="H26" t="str">
            <v>A</v>
          </cell>
          <cell r="I26" t="str">
            <v>D AMADEUS S.R.L.</v>
          </cell>
          <cell r="J26" t="str">
            <v>LIMA</v>
          </cell>
          <cell r="K26" t="str">
            <v>LIMA</v>
          </cell>
          <cell r="L26" t="str">
            <v>LA VICTORIA</v>
          </cell>
          <cell r="M26" t="str">
            <v>AV. MEXICO 893</v>
          </cell>
          <cell r="N26" t="str">
            <v>3232126/7776593</v>
          </cell>
          <cell r="O26">
            <v>595</v>
          </cell>
          <cell r="P26">
            <v>247</v>
          </cell>
          <cell r="Q26">
            <v>0</v>
          </cell>
          <cell r="R26">
            <v>4489</v>
          </cell>
          <cell r="S26">
            <v>842</v>
          </cell>
        </row>
        <row r="27">
          <cell r="B27">
            <v>1109</v>
          </cell>
          <cell r="C27">
            <v>0</v>
          </cell>
          <cell r="D27" t="str">
            <v>APY052525</v>
          </cell>
          <cell r="E27" t="str">
            <v>X</v>
          </cell>
          <cell r="F27" t="str">
            <v>A</v>
          </cell>
          <cell r="I27" t="str">
            <v>FARMACIA AMERICANA</v>
          </cell>
          <cell r="J27" t="str">
            <v>LIMA</v>
          </cell>
          <cell r="K27" t="str">
            <v>LIMA</v>
          </cell>
          <cell r="L27" t="str">
            <v>LIMA</v>
          </cell>
          <cell r="M27" t="str">
            <v>JR. UCAYALI 598</v>
          </cell>
          <cell r="N27">
            <v>4286173</v>
          </cell>
          <cell r="O27">
            <v>41</v>
          </cell>
          <cell r="P27">
            <v>0</v>
          </cell>
          <cell r="Q27">
            <v>0</v>
          </cell>
          <cell r="R27">
            <v>0</v>
          </cell>
          <cell r="S27">
            <v>41</v>
          </cell>
        </row>
        <row r="28">
          <cell r="B28">
            <v>1110</v>
          </cell>
          <cell r="C28">
            <v>77510592</v>
          </cell>
          <cell r="D28" t="str">
            <v>APY052581</v>
          </cell>
          <cell r="E28" t="str">
            <v>X</v>
          </cell>
          <cell r="F28" t="str">
            <v>A</v>
          </cell>
          <cell r="G28" t="str">
            <v>X</v>
          </cell>
          <cell r="H28" t="str">
            <v>A</v>
          </cell>
          <cell r="I28" t="str">
            <v>FAST MAIL</v>
          </cell>
          <cell r="J28" t="str">
            <v>CALLAO</v>
          </cell>
          <cell r="K28" t="str">
            <v>CALLAO</v>
          </cell>
          <cell r="L28" t="str">
            <v>VENTANILLA</v>
          </cell>
          <cell r="M28" t="str">
            <v>AV. PEDRO BELTRAN 125 2DO. PISO URB. SATELITE</v>
          </cell>
          <cell r="N28">
            <v>5536573</v>
          </cell>
          <cell r="O28">
            <v>940</v>
          </cell>
          <cell r="P28">
            <v>181</v>
          </cell>
          <cell r="Q28">
            <v>0</v>
          </cell>
          <cell r="R28">
            <v>410</v>
          </cell>
          <cell r="S28">
            <v>1121</v>
          </cell>
        </row>
        <row r="29">
          <cell r="B29">
            <v>1128</v>
          </cell>
          <cell r="C29">
            <v>77510087</v>
          </cell>
          <cell r="D29" t="str">
            <v>APY052844</v>
          </cell>
          <cell r="E29" t="str">
            <v>X</v>
          </cell>
          <cell r="F29" t="str">
            <v>A</v>
          </cell>
          <cell r="G29" t="str">
            <v>X</v>
          </cell>
          <cell r="H29" t="str">
            <v>S</v>
          </cell>
          <cell r="I29" t="str">
            <v>CASA DE CAMBIOS VICKY</v>
          </cell>
          <cell r="J29" t="str">
            <v>LIMA</v>
          </cell>
          <cell r="K29" t="str">
            <v>LIMA</v>
          </cell>
          <cell r="L29" t="str">
            <v>SAN JUAN DEL LURIGAN</v>
          </cell>
          <cell r="M29" t="str">
            <v>AV. GRAN CHIMU 829 TIENDA A ZARATE</v>
          </cell>
          <cell r="N29">
            <v>3752539</v>
          </cell>
          <cell r="O29">
            <v>56</v>
          </cell>
          <cell r="P29">
            <v>86</v>
          </cell>
          <cell r="Q29">
            <v>0</v>
          </cell>
          <cell r="R29">
            <v>0</v>
          </cell>
          <cell r="S29">
            <v>142</v>
          </cell>
        </row>
        <row r="30">
          <cell r="B30">
            <v>1141</v>
          </cell>
          <cell r="C30">
            <v>1141</v>
          </cell>
          <cell r="D30" t="str">
            <v>APY052954</v>
          </cell>
          <cell r="E30" t="str">
            <v>X</v>
          </cell>
          <cell r="F30" t="str">
            <v>A</v>
          </cell>
          <cell r="I30" t="str">
            <v>CAJA MUNICIPAL SULLANA - AGENCIA TUMBES</v>
          </cell>
          <cell r="J30" t="str">
            <v>TUMBES</v>
          </cell>
          <cell r="K30" t="str">
            <v>TUMBES</v>
          </cell>
          <cell r="L30" t="str">
            <v>TUMBES</v>
          </cell>
          <cell r="M30" t="str">
            <v>AV. BOLOGNESI S/N FRENTE AL HOTEL RISSO</v>
          </cell>
          <cell r="N30" t="str">
            <v>072 522439</v>
          </cell>
          <cell r="O30">
            <v>195</v>
          </cell>
          <cell r="P30">
            <v>39</v>
          </cell>
          <cell r="Q30">
            <v>0</v>
          </cell>
          <cell r="R30">
            <v>0</v>
          </cell>
          <cell r="S30">
            <v>234</v>
          </cell>
        </row>
        <row r="31">
          <cell r="B31">
            <v>1143</v>
          </cell>
          <cell r="D31" t="str">
            <v>APY052932</v>
          </cell>
          <cell r="E31" t="str">
            <v>X</v>
          </cell>
          <cell r="F31" t="str">
            <v>A</v>
          </cell>
          <cell r="I31" t="str">
            <v>CAJA MUNICIPAL SULLANA - OF. ESPECIAL AGUAS VERDES</v>
          </cell>
          <cell r="J31" t="str">
            <v>TUMBES</v>
          </cell>
          <cell r="K31" t="str">
            <v>ZARUMILLA</v>
          </cell>
          <cell r="L31" t="str">
            <v>AGUAS VERDES</v>
          </cell>
          <cell r="M31" t="str">
            <v>REPUBLICA DEL PERU NO. 332</v>
          </cell>
          <cell r="N31" t="str">
            <v>072 565159</v>
          </cell>
          <cell r="O31">
            <v>18</v>
          </cell>
          <cell r="P31">
            <v>4</v>
          </cell>
          <cell r="Q31">
            <v>0</v>
          </cell>
          <cell r="R31">
            <v>0</v>
          </cell>
          <cell r="S31">
            <v>22</v>
          </cell>
        </row>
        <row r="32">
          <cell r="B32">
            <v>1144</v>
          </cell>
          <cell r="C32">
            <v>1144</v>
          </cell>
          <cell r="D32" t="str">
            <v>APY000353</v>
          </cell>
          <cell r="E32" t="str">
            <v>X</v>
          </cell>
          <cell r="F32" t="str">
            <v>A</v>
          </cell>
          <cell r="I32" t="str">
            <v>COPY MARKET</v>
          </cell>
          <cell r="J32" t="str">
            <v>LIMA</v>
          </cell>
          <cell r="K32" t="str">
            <v>BARRANCA</v>
          </cell>
          <cell r="L32" t="str">
            <v>BARRANCA</v>
          </cell>
          <cell r="M32" t="str">
            <v>JR. GALVEZ 445</v>
          </cell>
          <cell r="N32" t="str">
            <v>235-3025</v>
          </cell>
          <cell r="O32">
            <v>982</v>
          </cell>
          <cell r="P32">
            <v>184</v>
          </cell>
          <cell r="Q32">
            <v>0</v>
          </cell>
          <cell r="R32">
            <v>0</v>
          </cell>
          <cell r="S32">
            <v>1166</v>
          </cell>
        </row>
        <row r="33">
          <cell r="B33">
            <v>1145</v>
          </cell>
          <cell r="D33" t="str">
            <v>APY053021</v>
          </cell>
          <cell r="E33" t="str">
            <v>X</v>
          </cell>
          <cell r="F33" t="str">
            <v>A</v>
          </cell>
          <cell r="I33" t="str">
            <v>CAJA MUNICIPAL SULLANA - AGENCIA HUACHO</v>
          </cell>
          <cell r="J33" t="str">
            <v>LIMA</v>
          </cell>
          <cell r="K33" t="str">
            <v>HUARA</v>
          </cell>
          <cell r="L33" t="str">
            <v>HUACHO</v>
          </cell>
          <cell r="M33" t="str">
            <v>AV. 28 DE JULIO 197</v>
          </cell>
          <cell r="N33">
            <v>2324805</v>
          </cell>
          <cell r="O33">
            <v>84</v>
          </cell>
          <cell r="P33">
            <v>9</v>
          </cell>
          <cell r="Q33">
            <v>0</v>
          </cell>
          <cell r="R33">
            <v>0</v>
          </cell>
          <cell r="S33">
            <v>93</v>
          </cell>
        </row>
        <row r="34">
          <cell r="B34">
            <v>1146</v>
          </cell>
          <cell r="D34" t="str">
            <v>APY053032</v>
          </cell>
          <cell r="E34" t="str">
            <v>X</v>
          </cell>
          <cell r="F34" t="str">
            <v>A</v>
          </cell>
          <cell r="I34" t="str">
            <v>CAJA MUNICIPAL SULLANA - AGENCIA HUARAL</v>
          </cell>
          <cell r="J34" t="str">
            <v>LIMA</v>
          </cell>
          <cell r="K34" t="str">
            <v>HUARAL</v>
          </cell>
          <cell r="L34" t="str">
            <v>HUARAL</v>
          </cell>
          <cell r="M34" t="str">
            <v>LUIS COLAN 184</v>
          </cell>
          <cell r="N34">
            <v>2460511</v>
          </cell>
          <cell r="O34">
            <v>70</v>
          </cell>
          <cell r="P34">
            <v>21</v>
          </cell>
          <cell r="Q34">
            <v>0</v>
          </cell>
          <cell r="R34">
            <v>0</v>
          </cell>
          <cell r="S34">
            <v>91</v>
          </cell>
        </row>
        <row r="35">
          <cell r="B35">
            <v>1147</v>
          </cell>
          <cell r="D35" t="str">
            <v>APY053010</v>
          </cell>
          <cell r="E35" t="str">
            <v>X</v>
          </cell>
          <cell r="F35" t="str">
            <v>A</v>
          </cell>
          <cell r="I35" t="str">
            <v>CAJA MUNICIPAL SULLANA - AGENCIA BARRANCA</v>
          </cell>
          <cell r="J35" t="str">
            <v>LIMA</v>
          </cell>
          <cell r="K35" t="str">
            <v>BARRANCA</v>
          </cell>
          <cell r="L35" t="str">
            <v>BARRANCA</v>
          </cell>
          <cell r="M35" t="str">
            <v>JR. AREQUIPA 144-146</v>
          </cell>
          <cell r="N35" t="str">
            <v>2355669 / 2354644</v>
          </cell>
          <cell r="O35">
            <v>75</v>
          </cell>
          <cell r="P35">
            <v>2</v>
          </cell>
          <cell r="Q35">
            <v>0</v>
          </cell>
          <cell r="R35">
            <v>0</v>
          </cell>
          <cell r="S35">
            <v>77</v>
          </cell>
        </row>
        <row r="36">
          <cell r="B36">
            <v>1156</v>
          </cell>
          <cell r="D36" t="str">
            <v>APY052998</v>
          </cell>
          <cell r="E36" t="str">
            <v>X</v>
          </cell>
          <cell r="F36" t="str">
            <v>A</v>
          </cell>
          <cell r="I36" t="str">
            <v>CAJA MUNICIPAL SULLANA - OF. ESPECIAL MOSHOQUEQUE</v>
          </cell>
          <cell r="J36" t="str">
            <v>LAMBAYEQUE</v>
          </cell>
          <cell r="K36" t="str">
            <v>CHICLAYO</v>
          </cell>
          <cell r="L36" t="str">
            <v>JOSE LEONARDO ORTIZ SALCEDO</v>
          </cell>
          <cell r="M36" t="str">
            <v>BOLIVAR 268 - URB. FRANCISCO BOLOGNESI</v>
          </cell>
          <cell r="N36" t="str">
            <v>074 255461</v>
          </cell>
          <cell r="O36">
            <v>10</v>
          </cell>
          <cell r="P36">
            <v>1</v>
          </cell>
          <cell r="Q36">
            <v>0</v>
          </cell>
          <cell r="R36">
            <v>0</v>
          </cell>
          <cell r="S36">
            <v>11</v>
          </cell>
        </row>
        <row r="37">
          <cell r="B37">
            <v>1157</v>
          </cell>
          <cell r="D37" t="str">
            <v>APY052976</v>
          </cell>
          <cell r="E37" t="str">
            <v>X</v>
          </cell>
          <cell r="F37" t="str">
            <v>A</v>
          </cell>
          <cell r="I37" t="str">
            <v>CAJA MUNICIPAL SULLANA - AGENCIA CHICLAYO</v>
          </cell>
          <cell r="J37" t="str">
            <v>LAMBAYEQUE</v>
          </cell>
          <cell r="K37" t="str">
            <v>CHICLAYO</v>
          </cell>
          <cell r="L37" t="str">
            <v>CHICLAYO</v>
          </cell>
          <cell r="M37" t="str">
            <v>ALFREDO LAPOINT NO. 980</v>
          </cell>
          <cell r="N37" t="str">
            <v>074 228696</v>
          </cell>
          <cell r="O37">
            <v>5</v>
          </cell>
          <cell r="P37">
            <v>3</v>
          </cell>
          <cell r="Q37">
            <v>0</v>
          </cell>
          <cell r="R37">
            <v>0</v>
          </cell>
          <cell r="S37">
            <v>8</v>
          </cell>
        </row>
        <row r="38">
          <cell r="B38">
            <v>1159</v>
          </cell>
          <cell r="D38" t="str">
            <v>APY053054</v>
          </cell>
          <cell r="E38" t="str">
            <v>X</v>
          </cell>
          <cell r="F38" t="str">
            <v>A</v>
          </cell>
          <cell r="I38" t="str">
            <v>CAJA MUNICIPAL SULLANA - OFICINA PRINCIPAL</v>
          </cell>
          <cell r="J38" t="str">
            <v>PIURA</v>
          </cell>
          <cell r="K38" t="str">
            <v>SULLANA</v>
          </cell>
          <cell r="L38" t="str">
            <v>BELLAVISTA</v>
          </cell>
          <cell r="M38" t="str">
            <v>PLAZA DE ARMAS 138</v>
          </cell>
          <cell r="N38" t="str">
            <v>073 501920</v>
          </cell>
          <cell r="O38">
            <v>390</v>
          </cell>
          <cell r="P38">
            <v>116</v>
          </cell>
          <cell r="Q38">
            <v>0</v>
          </cell>
          <cell r="R38">
            <v>0</v>
          </cell>
          <cell r="S38">
            <v>506</v>
          </cell>
        </row>
        <row r="39">
          <cell r="B39">
            <v>116</v>
          </cell>
          <cell r="D39" t="str">
            <v>APY000913</v>
          </cell>
          <cell r="E39" t="str">
            <v>X</v>
          </cell>
          <cell r="F39" t="str">
            <v>A</v>
          </cell>
          <cell r="I39" t="str">
            <v>ASKHAYES EIRL.</v>
          </cell>
          <cell r="J39" t="str">
            <v>LIMA</v>
          </cell>
          <cell r="K39" t="str">
            <v>LIMA</v>
          </cell>
          <cell r="L39" t="str">
            <v>SAN ISIDRO</v>
          </cell>
          <cell r="M39" t="str">
            <v>AV. MIGUEL DASSO 136</v>
          </cell>
          <cell r="N39">
            <v>4225668</v>
          </cell>
          <cell r="O39">
            <v>203</v>
          </cell>
          <cell r="P39">
            <v>230</v>
          </cell>
          <cell r="Q39">
            <v>1</v>
          </cell>
          <cell r="R39">
            <v>0</v>
          </cell>
          <cell r="S39">
            <v>434</v>
          </cell>
        </row>
        <row r="40">
          <cell r="B40">
            <v>1160</v>
          </cell>
          <cell r="C40">
            <v>0</v>
          </cell>
          <cell r="D40" t="str">
            <v>APY053043</v>
          </cell>
          <cell r="E40" t="str">
            <v>X</v>
          </cell>
          <cell r="F40" t="str">
            <v>A</v>
          </cell>
          <cell r="I40" t="str">
            <v>CAJA MUNICIPAL SULLANA - OF. ESPECIAL LOS ORGANOS</v>
          </cell>
          <cell r="J40" t="str">
            <v>PIURA</v>
          </cell>
          <cell r="K40" t="str">
            <v>TALARA</v>
          </cell>
          <cell r="L40" t="str">
            <v>LOS ORGANOS</v>
          </cell>
          <cell r="M40" t="str">
            <v>AVENIDA PANAMERICANA NORTE C-14 FRENTE A LA COMISARIA LOS ORGANOS</v>
          </cell>
          <cell r="N40" t="str">
            <v>073 257339</v>
          </cell>
          <cell r="O40">
            <v>98</v>
          </cell>
          <cell r="P40">
            <v>18</v>
          </cell>
          <cell r="Q40">
            <v>0</v>
          </cell>
          <cell r="R40">
            <v>0</v>
          </cell>
          <cell r="S40">
            <v>116</v>
          </cell>
        </row>
        <row r="41">
          <cell r="B41">
            <v>1162</v>
          </cell>
          <cell r="D41" t="str">
            <v>APY053186</v>
          </cell>
          <cell r="E41" t="str">
            <v>X</v>
          </cell>
          <cell r="F41" t="str">
            <v>A</v>
          </cell>
          <cell r="I41" t="str">
            <v>072 SCOTIABANK / LA MARINA</v>
          </cell>
          <cell r="J41" t="str">
            <v>LIMA</v>
          </cell>
          <cell r="K41" t="str">
            <v>LIMA</v>
          </cell>
          <cell r="L41" t="str">
            <v>SAN MIGUEL</v>
          </cell>
          <cell r="M41" t="str">
            <v>AV. LA MARINA 2519-2521-2523</v>
          </cell>
          <cell r="N41">
            <v>211600</v>
          </cell>
          <cell r="O41">
            <v>1</v>
          </cell>
          <cell r="P41">
            <v>0</v>
          </cell>
          <cell r="Q41">
            <v>0</v>
          </cell>
          <cell r="R41">
            <v>0</v>
          </cell>
          <cell r="S41">
            <v>1</v>
          </cell>
        </row>
        <row r="42">
          <cell r="B42">
            <v>1164</v>
          </cell>
          <cell r="C42">
            <v>77510669</v>
          </cell>
          <cell r="D42" t="str">
            <v>APY053241</v>
          </cell>
          <cell r="E42" t="str">
            <v>X</v>
          </cell>
          <cell r="F42" t="str">
            <v>A</v>
          </cell>
          <cell r="G42" t="str">
            <v>X</v>
          </cell>
          <cell r="H42" t="str">
            <v>A</v>
          </cell>
          <cell r="I42" t="str">
            <v>CASA DE CAMBIO EURODOLLAR - RIMAC</v>
          </cell>
          <cell r="J42" t="str">
            <v>LIMA</v>
          </cell>
          <cell r="K42" t="str">
            <v>LIMA</v>
          </cell>
          <cell r="L42" t="str">
            <v>RIMAC</v>
          </cell>
          <cell r="M42" t="str">
            <v>AV FELIPE ARANCIBIA 527 URB. VENTURA ROSSI</v>
          </cell>
          <cell r="N42" t="str">
            <v>483-1439</v>
          </cell>
          <cell r="O42">
            <v>363</v>
          </cell>
          <cell r="P42">
            <v>52</v>
          </cell>
          <cell r="Q42">
            <v>0</v>
          </cell>
          <cell r="R42">
            <v>1628</v>
          </cell>
          <cell r="S42">
            <v>415</v>
          </cell>
        </row>
        <row r="43">
          <cell r="B43">
            <v>1170</v>
          </cell>
          <cell r="D43" t="str">
            <v>APY053438</v>
          </cell>
          <cell r="E43" t="str">
            <v>X</v>
          </cell>
          <cell r="F43" t="str">
            <v>A</v>
          </cell>
          <cell r="G43" t="str">
            <v>X</v>
          </cell>
          <cell r="H43" t="str">
            <v>A</v>
          </cell>
          <cell r="I43" t="str">
            <v>CASA DE CAMBIO MAC DOLAR</v>
          </cell>
          <cell r="J43" t="str">
            <v>LIMA</v>
          </cell>
          <cell r="K43" t="str">
            <v>LIMA</v>
          </cell>
          <cell r="L43" t="str">
            <v>VILLA MARIA DEL TRIUNFO</v>
          </cell>
          <cell r="M43" t="str">
            <v>JR. CONVENCION 195 A.H. JOSE GALVEZ</v>
          </cell>
          <cell r="N43" t="str">
            <v>257-6027</v>
          </cell>
          <cell r="O43">
            <v>212</v>
          </cell>
          <cell r="P43">
            <v>31</v>
          </cell>
          <cell r="Q43">
            <v>0</v>
          </cell>
          <cell r="R43">
            <v>0</v>
          </cell>
          <cell r="S43">
            <v>243</v>
          </cell>
        </row>
        <row r="44">
          <cell r="B44">
            <v>1176</v>
          </cell>
          <cell r="D44" t="str">
            <v>APY053373</v>
          </cell>
          <cell r="E44" t="str">
            <v>X</v>
          </cell>
          <cell r="F44" t="str">
            <v>A</v>
          </cell>
          <cell r="I44" t="str">
            <v>101 SCOTIABANK / HUACHO</v>
          </cell>
          <cell r="J44" t="str">
            <v>LIMA</v>
          </cell>
          <cell r="K44" t="str">
            <v>HUARA</v>
          </cell>
          <cell r="L44" t="str">
            <v>HUACHO</v>
          </cell>
          <cell r="M44" t="str">
            <v>AV. 28 DE JULIO 296</v>
          </cell>
          <cell r="N44">
            <v>2392012</v>
          </cell>
          <cell r="O44">
            <v>29</v>
          </cell>
          <cell r="P44">
            <v>0</v>
          </cell>
          <cell r="Q44">
            <v>0</v>
          </cell>
          <cell r="R44">
            <v>0</v>
          </cell>
          <cell r="S44">
            <v>29</v>
          </cell>
        </row>
        <row r="45">
          <cell r="B45">
            <v>1197</v>
          </cell>
          <cell r="D45" t="str">
            <v>APY053504</v>
          </cell>
          <cell r="E45" t="str">
            <v>X</v>
          </cell>
          <cell r="F45" t="str">
            <v>A</v>
          </cell>
          <cell r="I45" t="str">
            <v>022 SCOTIABANK / VILLA EL SALVADOR</v>
          </cell>
          <cell r="J45" t="str">
            <v>LIMA</v>
          </cell>
          <cell r="K45" t="str">
            <v>LIMA</v>
          </cell>
          <cell r="L45" t="str">
            <v>VILLA EL SALVADOR</v>
          </cell>
          <cell r="M45" t="str">
            <v>LOTE 1 MZ J URB EL PROYECTO</v>
          </cell>
          <cell r="N45">
            <v>2116000</v>
          </cell>
          <cell r="O45">
            <v>1</v>
          </cell>
          <cell r="P45">
            <v>0</v>
          </cell>
          <cell r="Q45">
            <v>0</v>
          </cell>
          <cell r="R45">
            <v>0</v>
          </cell>
          <cell r="S45">
            <v>1</v>
          </cell>
        </row>
        <row r="46">
          <cell r="B46">
            <v>1204</v>
          </cell>
          <cell r="D46" t="str">
            <v>APY053328</v>
          </cell>
          <cell r="E46" t="str">
            <v>X</v>
          </cell>
          <cell r="F46" t="str">
            <v>A</v>
          </cell>
          <cell r="I46" t="str">
            <v>CMAC ICA - OFICINA MALA</v>
          </cell>
          <cell r="J46" t="str">
            <v>LIMA</v>
          </cell>
          <cell r="K46" t="str">
            <v>CANETE</v>
          </cell>
          <cell r="L46" t="str">
            <v>MALA</v>
          </cell>
          <cell r="M46" t="str">
            <v>JIRON REAL No. 378</v>
          </cell>
          <cell r="N46">
            <v>5308537</v>
          </cell>
          <cell r="O46">
            <v>7</v>
          </cell>
          <cell r="P46">
            <v>2</v>
          </cell>
          <cell r="Q46">
            <v>0</v>
          </cell>
          <cell r="R46">
            <v>0</v>
          </cell>
          <cell r="S46">
            <v>9</v>
          </cell>
        </row>
        <row r="47">
          <cell r="B47">
            <v>1205</v>
          </cell>
          <cell r="D47" t="str">
            <v>APY053351</v>
          </cell>
          <cell r="E47" t="str">
            <v>X</v>
          </cell>
          <cell r="F47" t="str">
            <v>A</v>
          </cell>
          <cell r="I47" t="str">
            <v>CMAC ICA - OFICINA SAN VICENTE</v>
          </cell>
          <cell r="J47" t="str">
            <v>LIMA</v>
          </cell>
          <cell r="K47" t="str">
            <v>CANETE</v>
          </cell>
          <cell r="L47" t="str">
            <v>SAN VICENTE CANETE</v>
          </cell>
          <cell r="M47" t="str">
            <v>CALLE SANTA ROSA 627</v>
          </cell>
          <cell r="N47">
            <v>5811337</v>
          </cell>
          <cell r="O47">
            <v>37</v>
          </cell>
          <cell r="P47">
            <v>8</v>
          </cell>
          <cell r="Q47">
            <v>0</v>
          </cell>
          <cell r="R47">
            <v>0</v>
          </cell>
          <cell r="S47">
            <v>45</v>
          </cell>
        </row>
        <row r="48">
          <cell r="B48">
            <v>1206</v>
          </cell>
          <cell r="D48" t="str">
            <v>APY053274</v>
          </cell>
          <cell r="E48" t="str">
            <v>X</v>
          </cell>
          <cell r="F48" t="str">
            <v>A</v>
          </cell>
          <cell r="I48" t="str">
            <v>CMAC ICA - AGENCIA IMPERIAL</v>
          </cell>
          <cell r="J48" t="str">
            <v>LIMA</v>
          </cell>
          <cell r="K48" t="str">
            <v>CANETE</v>
          </cell>
          <cell r="L48" t="str">
            <v>IMPERIAL</v>
          </cell>
          <cell r="M48" t="str">
            <v>JIRON RAMOS No. 231</v>
          </cell>
          <cell r="N48">
            <v>2848352</v>
          </cell>
          <cell r="O48">
            <v>23</v>
          </cell>
          <cell r="P48">
            <v>1</v>
          </cell>
          <cell r="Q48">
            <v>0</v>
          </cell>
          <cell r="R48">
            <v>0</v>
          </cell>
          <cell r="S48">
            <v>24</v>
          </cell>
        </row>
        <row r="49">
          <cell r="B49">
            <v>1207</v>
          </cell>
          <cell r="D49" t="str">
            <v>APY053296</v>
          </cell>
          <cell r="E49" t="str">
            <v>X</v>
          </cell>
          <cell r="F49" t="str">
            <v>A</v>
          </cell>
          <cell r="I49" t="str">
            <v>CMAC ICA - AGENCIA ICA</v>
          </cell>
          <cell r="J49" t="str">
            <v>ICA</v>
          </cell>
          <cell r="K49" t="str">
            <v>ICA</v>
          </cell>
          <cell r="L49" t="str">
            <v>ICA</v>
          </cell>
          <cell r="M49" t="str">
            <v>AVENIDA CONDE DE NIEVA NO. 498 URB LUREN</v>
          </cell>
          <cell r="N49" t="str">
            <v>056 211700</v>
          </cell>
          <cell r="O49">
            <v>265</v>
          </cell>
          <cell r="P49">
            <v>80</v>
          </cell>
          <cell r="Q49">
            <v>0</v>
          </cell>
          <cell r="R49">
            <v>0</v>
          </cell>
          <cell r="S49">
            <v>345</v>
          </cell>
        </row>
        <row r="50">
          <cell r="B50">
            <v>1209</v>
          </cell>
          <cell r="D50" t="str">
            <v>APY053339</v>
          </cell>
          <cell r="E50" t="str">
            <v>X</v>
          </cell>
          <cell r="F50" t="str">
            <v>A</v>
          </cell>
          <cell r="I50" t="str">
            <v>CMAC ICA - AGENCIA NASCA</v>
          </cell>
          <cell r="J50" t="str">
            <v>ICA</v>
          </cell>
          <cell r="K50" t="str">
            <v>NAZCA</v>
          </cell>
          <cell r="L50" t="str">
            <v>NAZCA</v>
          </cell>
          <cell r="M50" t="str">
            <v>CALLE GRAU No. 250</v>
          </cell>
          <cell r="N50" t="str">
            <v>056 521473</v>
          </cell>
          <cell r="O50">
            <v>179</v>
          </cell>
          <cell r="P50">
            <v>31</v>
          </cell>
          <cell r="Q50">
            <v>0</v>
          </cell>
          <cell r="R50">
            <v>0</v>
          </cell>
          <cell r="S50">
            <v>210</v>
          </cell>
        </row>
        <row r="51">
          <cell r="B51">
            <v>1210</v>
          </cell>
          <cell r="D51" t="str">
            <v>APY053306</v>
          </cell>
          <cell r="E51" t="str">
            <v>X</v>
          </cell>
          <cell r="F51" t="str">
            <v>A</v>
          </cell>
          <cell r="I51" t="str">
            <v>CMAC ICA - OFICINA PALPA</v>
          </cell>
          <cell r="J51" t="str">
            <v>ICA</v>
          </cell>
          <cell r="K51" t="str">
            <v>PALPA</v>
          </cell>
          <cell r="L51" t="str">
            <v>PALPA</v>
          </cell>
          <cell r="M51" t="str">
            <v>PORTAL ESCRIBANOS No. 131</v>
          </cell>
          <cell r="N51" t="str">
            <v>056 404172</v>
          </cell>
          <cell r="O51">
            <v>138</v>
          </cell>
          <cell r="P51">
            <v>10</v>
          </cell>
          <cell r="Q51">
            <v>0</v>
          </cell>
          <cell r="R51">
            <v>0</v>
          </cell>
          <cell r="S51">
            <v>148</v>
          </cell>
        </row>
        <row r="52">
          <cell r="B52">
            <v>1211</v>
          </cell>
          <cell r="D52" t="str">
            <v>APY053252</v>
          </cell>
          <cell r="E52" t="str">
            <v>X</v>
          </cell>
          <cell r="F52" t="str">
            <v>A</v>
          </cell>
          <cell r="I52" t="str">
            <v>CMAC ICA - AGENCIA LURIN</v>
          </cell>
          <cell r="J52" t="str">
            <v>LIMA</v>
          </cell>
          <cell r="K52" t="str">
            <v>LIMA</v>
          </cell>
          <cell r="L52" t="str">
            <v>LURIN</v>
          </cell>
          <cell r="M52" t="str">
            <v>CALLE BOLOGNESI No. 240</v>
          </cell>
          <cell r="N52">
            <v>4303579</v>
          </cell>
          <cell r="O52">
            <v>5</v>
          </cell>
          <cell r="P52">
            <v>0</v>
          </cell>
          <cell r="Q52">
            <v>0</v>
          </cell>
          <cell r="R52">
            <v>0</v>
          </cell>
          <cell r="S52">
            <v>5</v>
          </cell>
        </row>
        <row r="53">
          <cell r="B53">
            <v>1218</v>
          </cell>
          <cell r="D53" t="str">
            <v>APY053801</v>
          </cell>
          <cell r="E53" t="str">
            <v>X</v>
          </cell>
          <cell r="F53" t="str">
            <v>A</v>
          </cell>
          <cell r="I53" t="str">
            <v>323 SCOTIABANK / TARAPOTO</v>
          </cell>
          <cell r="J53" t="str">
            <v>SAN MARTIN</v>
          </cell>
          <cell r="K53" t="str">
            <v>TARAPOTO</v>
          </cell>
          <cell r="L53" t="str">
            <v>TARAPOTO</v>
          </cell>
          <cell r="M53" t="str">
            <v>JR RAMIREZ HURTADO 203-209-215</v>
          </cell>
          <cell r="N53" t="str">
            <v>042 531470</v>
          </cell>
          <cell r="O53">
            <v>2</v>
          </cell>
          <cell r="P53">
            <v>0</v>
          </cell>
          <cell r="Q53">
            <v>0</v>
          </cell>
          <cell r="R53">
            <v>0</v>
          </cell>
          <cell r="S53">
            <v>2</v>
          </cell>
        </row>
        <row r="54">
          <cell r="B54">
            <v>1243</v>
          </cell>
          <cell r="D54" t="str">
            <v>APY054044</v>
          </cell>
          <cell r="E54" t="str">
            <v>X</v>
          </cell>
          <cell r="F54" t="str">
            <v>A</v>
          </cell>
          <cell r="I54" t="str">
            <v>CASA DE CAMBIO LOQUILLO DOLLAR 4</v>
          </cell>
          <cell r="J54" t="str">
            <v>LIMA</v>
          </cell>
          <cell r="K54" t="str">
            <v>LIMA</v>
          </cell>
          <cell r="L54" t="str">
            <v>VILLA MARIA DEL TRIUNFO</v>
          </cell>
          <cell r="M54" t="str">
            <v>AV. VILLA MARIA 120</v>
          </cell>
          <cell r="N54">
            <v>4507733</v>
          </cell>
          <cell r="O54">
            <v>475</v>
          </cell>
          <cell r="P54">
            <v>95</v>
          </cell>
          <cell r="Q54">
            <v>0</v>
          </cell>
          <cell r="R54">
            <v>0</v>
          </cell>
          <cell r="S54">
            <v>570</v>
          </cell>
        </row>
        <row r="55">
          <cell r="B55">
            <v>1245</v>
          </cell>
          <cell r="C55">
            <v>77510290</v>
          </cell>
          <cell r="D55" t="str">
            <v>APY053108</v>
          </cell>
          <cell r="E55" t="str">
            <v>X</v>
          </cell>
          <cell r="F55" t="str">
            <v>A</v>
          </cell>
          <cell r="G55" t="str">
            <v>X</v>
          </cell>
          <cell r="H55" t="str">
            <v>A</v>
          </cell>
          <cell r="I55" t="str">
            <v>CAJA NUESTRA GENTE AG. EL PORVENIR</v>
          </cell>
          <cell r="J55" t="str">
            <v>LA LIBERTAD</v>
          </cell>
          <cell r="K55" t="str">
            <v>TRUJILLO</v>
          </cell>
          <cell r="L55" t="str">
            <v>EL PORVENIR</v>
          </cell>
          <cell r="M55" t="str">
            <v>MICAELA BASTIDAS 1246</v>
          </cell>
          <cell r="N55">
            <v>44490903</v>
          </cell>
          <cell r="O55">
            <v>202</v>
          </cell>
          <cell r="P55">
            <v>11</v>
          </cell>
          <cell r="Q55">
            <v>0</v>
          </cell>
          <cell r="R55">
            <v>0</v>
          </cell>
          <cell r="S55">
            <v>213</v>
          </cell>
        </row>
        <row r="56">
          <cell r="B56">
            <v>1254</v>
          </cell>
          <cell r="D56" t="str">
            <v>APY053944</v>
          </cell>
          <cell r="E56" t="str">
            <v>X</v>
          </cell>
          <cell r="F56" t="str">
            <v>A</v>
          </cell>
          <cell r="I56" t="str">
            <v>257 SCOTIABANK / REGATAS LIMA</v>
          </cell>
          <cell r="J56" t="str">
            <v>LIMA</v>
          </cell>
          <cell r="K56" t="str">
            <v>LIMA</v>
          </cell>
          <cell r="L56" t="str">
            <v>CHORRILLOS</v>
          </cell>
          <cell r="M56" t="str">
            <v>MALECON DE LA RIVERA S/N</v>
          </cell>
          <cell r="N56" t="str">
            <v>211-6000 ANEX 4025</v>
          </cell>
          <cell r="O56">
            <v>3</v>
          </cell>
          <cell r="P56">
            <v>0</v>
          </cell>
          <cell r="Q56">
            <v>0</v>
          </cell>
          <cell r="R56">
            <v>0</v>
          </cell>
          <cell r="S56">
            <v>3</v>
          </cell>
        </row>
        <row r="57">
          <cell r="B57">
            <v>1256</v>
          </cell>
          <cell r="C57">
            <v>77510291</v>
          </cell>
          <cell r="D57" t="str">
            <v>APY053131</v>
          </cell>
          <cell r="E57" t="str">
            <v>X</v>
          </cell>
          <cell r="F57" t="str">
            <v>A</v>
          </cell>
          <cell r="G57" t="str">
            <v>X</v>
          </cell>
          <cell r="H57" t="str">
            <v>A</v>
          </cell>
          <cell r="I57" t="str">
            <v>CAJA NUESTRA GENTE AG. LA ESPERANZA</v>
          </cell>
          <cell r="J57" t="str">
            <v>LA LIBERTAD</v>
          </cell>
          <cell r="K57" t="str">
            <v>TRUJILLO</v>
          </cell>
          <cell r="L57" t="str">
            <v>LA ESPERANZA</v>
          </cell>
          <cell r="M57" t="str">
            <v>JOSE GABRIEL CONDORCANQUI 1285</v>
          </cell>
          <cell r="N57">
            <v>44490801</v>
          </cell>
          <cell r="O57">
            <v>143</v>
          </cell>
          <cell r="P57">
            <v>12</v>
          </cell>
          <cell r="Q57">
            <v>0</v>
          </cell>
          <cell r="R57">
            <v>0</v>
          </cell>
          <cell r="S57">
            <v>155</v>
          </cell>
        </row>
        <row r="58">
          <cell r="B58">
            <v>1257</v>
          </cell>
          <cell r="C58">
            <v>0</v>
          </cell>
          <cell r="D58" t="str">
            <v>APY054165</v>
          </cell>
          <cell r="E58" t="str">
            <v>X</v>
          </cell>
          <cell r="F58" t="str">
            <v>A</v>
          </cell>
          <cell r="I58" t="str">
            <v>095 SCOTIABANK / UNIVERSIDAD DE LIMA</v>
          </cell>
          <cell r="J58" t="str">
            <v>LIMA</v>
          </cell>
          <cell r="K58" t="str">
            <v>LIMA</v>
          </cell>
          <cell r="L58" t="str">
            <v>SANTIAGO DE SURCO</v>
          </cell>
          <cell r="M58" t="str">
            <v>AV. JAVIER PRADO ESTE S/N</v>
          </cell>
          <cell r="N58">
            <v>2116000</v>
          </cell>
          <cell r="O58">
            <v>13</v>
          </cell>
          <cell r="P58">
            <v>0</v>
          </cell>
          <cell r="Q58">
            <v>0</v>
          </cell>
          <cell r="R58">
            <v>0</v>
          </cell>
          <cell r="S58">
            <v>13</v>
          </cell>
        </row>
        <row r="59">
          <cell r="B59">
            <v>1258</v>
          </cell>
          <cell r="C59">
            <v>77510418</v>
          </cell>
          <cell r="D59" t="str">
            <v>APY054121</v>
          </cell>
          <cell r="E59" t="str">
            <v>X</v>
          </cell>
          <cell r="F59" t="str">
            <v>A</v>
          </cell>
          <cell r="G59" t="str">
            <v>X</v>
          </cell>
          <cell r="H59" t="str">
            <v>A</v>
          </cell>
          <cell r="I59" t="str">
            <v>CAJA NUESTRA GENTE AG. VIRU</v>
          </cell>
          <cell r="J59" t="str">
            <v>LA LIBERTAD</v>
          </cell>
          <cell r="K59" t="str">
            <v>TRUJILLO</v>
          </cell>
          <cell r="L59" t="str">
            <v>VIRU</v>
          </cell>
          <cell r="M59" t="str">
            <v>AV. PANAMERICANA SUR NO. 302 PUENTE VIRU</v>
          </cell>
          <cell r="N59" t="str">
            <v>044 493003</v>
          </cell>
          <cell r="O59">
            <v>196</v>
          </cell>
          <cell r="P59">
            <v>11</v>
          </cell>
          <cell r="Q59">
            <v>0</v>
          </cell>
          <cell r="R59">
            <v>0</v>
          </cell>
          <cell r="S59">
            <v>207</v>
          </cell>
        </row>
        <row r="60">
          <cell r="B60">
            <v>1273</v>
          </cell>
          <cell r="C60">
            <v>77510692</v>
          </cell>
          <cell r="D60" t="str">
            <v>APY052855</v>
          </cell>
          <cell r="E60" t="str">
            <v>X</v>
          </cell>
          <cell r="F60" t="str">
            <v>A</v>
          </cell>
          <cell r="G60" t="str">
            <v>X</v>
          </cell>
          <cell r="H60" t="str">
            <v>A</v>
          </cell>
          <cell r="I60" t="str">
            <v>CASA DE CAMBIO VILLARAN</v>
          </cell>
          <cell r="J60" t="str">
            <v>LIMA</v>
          </cell>
          <cell r="K60" t="str">
            <v>LIMA</v>
          </cell>
          <cell r="L60" t="str">
            <v>SURQUILLO</v>
          </cell>
          <cell r="M60" t="str">
            <v>LA PLAZUELA SAUSAL 106 ALT. DE LA CDRA. 8 VILLARAN</v>
          </cell>
          <cell r="N60" t="str">
            <v>273-5977</v>
          </cell>
          <cell r="O60">
            <v>386</v>
          </cell>
          <cell r="P60">
            <v>149</v>
          </cell>
          <cell r="Q60">
            <v>0</v>
          </cell>
          <cell r="R60">
            <v>1007</v>
          </cell>
          <cell r="S60">
            <v>535</v>
          </cell>
        </row>
        <row r="61">
          <cell r="B61">
            <v>1288</v>
          </cell>
          <cell r="D61" t="str">
            <v>APY054198</v>
          </cell>
          <cell r="E61" t="str">
            <v>X</v>
          </cell>
          <cell r="F61" t="str">
            <v>A</v>
          </cell>
          <cell r="I61" t="str">
            <v>CMAC PAITA - OFICINA PRINCIPAL DE PAITA</v>
          </cell>
          <cell r="J61" t="str">
            <v>PIURA</v>
          </cell>
          <cell r="K61" t="str">
            <v>PAITA</v>
          </cell>
          <cell r="L61" t="str">
            <v>PAITA</v>
          </cell>
          <cell r="M61" t="str">
            <v>JR. PLAZA DE ARMAS 176-178</v>
          </cell>
          <cell r="N61" t="str">
            <v>073 213080</v>
          </cell>
          <cell r="O61">
            <v>189</v>
          </cell>
          <cell r="P61">
            <v>79</v>
          </cell>
          <cell r="Q61">
            <v>0</v>
          </cell>
          <cell r="R61">
            <v>0</v>
          </cell>
          <cell r="S61">
            <v>268</v>
          </cell>
        </row>
        <row r="62">
          <cell r="B62">
            <v>1289</v>
          </cell>
          <cell r="D62" t="str">
            <v>APY054329</v>
          </cell>
          <cell r="E62" t="str">
            <v>X</v>
          </cell>
          <cell r="F62" t="str">
            <v>A</v>
          </cell>
          <cell r="I62" t="str">
            <v>CMAC PAITA - OFICINA ESPECIAL YURIMAGUAS</v>
          </cell>
          <cell r="J62" t="str">
            <v>LORETO</v>
          </cell>
          <cell r="K62" t="str">
            <v>ALTO AMAZONAS</v>
          </cell>
          <cell r="L62" t="str">
            <v>YURIMAGUAS</v>
          </cell>
          <cell r="M62" t="str">
            <v>JR. TENIENTE CESAR LOPEZ 334 RES CERCADO</v>
          </cell>
          <cell r="N62" t="str">
            <v>065 351231</v>
          </cell>
          <cell r="O62">
            <v>76</v>
          </cell>
          <cell r="P62">
            <v>0</v>
          </cell>
          <cell r="Q62">
            <v>0</v>
          </cell>
          <cell r="R62">
            <v>0</v>
          </cell>
          <cell r="S62">
            <v>76</v>
          </cell>
        </row>
        <row r="63">
          <cell r="B63">
            <v>1290</v>
          </cell>
          <cell r="C63">
            <v>1290</v>
          </cell>
          <cell r="D63" t="str">
            <v>APY054330</v>
          </cell>
          <cell r="E63" t="str">
            <v>X</v>
          </cell>
          <cell r="F63" t="str">
            <v>A</v>
          </cell>
          <cell r="I63" t="str">
            <v>CMAC PAITA - OFICINA ESPECIAL EL TABLAZO</v>
          </cell>
          <cell r="J63" t="str">
            <v>PIURA</v>
          </cell>
          <cell r="K63" t="str">
            <v>PAITA</v>
          </cell>
          <cell r="L63" t="str">
            <v>PAITA</v>
          </cell>
          <cell r="M63" t="str">
            <v>AV. VICTOR RAUL HAYA DE LA TORRE MZ A LT 23</v>
          </cell>
          <cell r="N63" t="str">
            <v>073 211052</v>
          </cell>
          <cell r="O63">
            <v>26</v>
          </cell>
          <cell r="P63">
            <v>8</v>
          </cell>
          <cell r="Q63">
            <v>0</v>
          </cell>
          <cell r="R63">
            <v>0</v>
          </cell>
          <cell r="S63">
            <v>34</v>
          </cell>
        </row>
        <row r="64">
          <cell r="B64">
            <v>1291</v>
          </cell>
          <cell r="D64" t="str">
            <v>APY054352</v>
          </cell>
          <cell r="E64" t="str">
            <v>X</v>
          </cell>
          <cell r="F64" t="str">
            <v>A</v>
          </cell>
          <cell r="I64" t="str">
            <v>CMAC PAITA - AGENCIA RIOJA</v>
          </cell>
          <cell r="J64" t="str">
            <v>SAN MARTIN</v>
          </cell>
          <cell r="K64" t="str">
            <v>RIOJA</v>
          </cell>
          <cell r="L64" t="str">
            <v>RIOJA</v>
          </cell>
          <cell r="M64" t="str">
            <v>JR. ALIMIRANTE GRAU 701 INT 703</v>
          </cell>
          <cell r="N64" t="str">
            <v>042 558041</v>
          </cell>
          <cell r="O64">
            <v>30</v>
          </cell>
          <cell r="P64">
            <v>0</v>
          </cell>
          <cell r="Q64">
            <v>0</v>
          </cell>
          <cell r="R64">
            <v>0</v>
          </cell>
          <cell r="S64">
            <v>30</v>
          </cell>
        </row>
        <row r="65">
          <cell r="B65">
            <v>1292</v>
          </cell>
          <cell r="D65" t="str">
            <v>APY054363</v>
          </cell>
          <cell r="E65" t="str">
            <v>X</v>
          </cell>
          <cell r="F65" t="str">
            <v>A</v>
          </cell>
          <cell r="I65" t="str">
            <v>CMAC PAITA - OFICINA ESPECIAL JUANJUI</v>
          </cell>
          <cell r="J65" t="str">
            <v>SAN MARTIN</v>
          </cell>
          <cell r="K65" t="str">
            <v>SAN MARTIN</v>
          </cell>
          <cell r="L65" t="str">
            <v>SAN MARTIN</v>
          </cell>
          <cell r="M65" t="str">
            <v>JR. EDUARDO PENA MEZA NO. 698</v>
          </cell>
          <cell r="N65" t="str">
            <v>042 545189</v>
          </cell>
          <cell r="O65">
            <v>134</v>
          </cell>
          <cell r="P65">
            <v>23</v>
          </cell>
          <cell r="Q65">
            <v>0</v>
          </cell>
          <cell r="R65">
            <v>0</v>
          </cell>
          <cell r="S65">
            <v>157</v>
          </cell>
        </row>
        <row r="66">
          <cell r="B66">
            <v>1293</v>
          </cell>
          <cell r="D66" t="str">
            <v>APY054374</v>
          </cell>
          <cell r="E66" t="str">
            <v>X</v>
          </cell>
          <cell r="F66" t="str">
            <v>A</v>
          </cell>
          <cell r="I66" t="str">
            <v>CMAC PAITA - AGENCIA TARAPOTO</v>
          </cell>
          <cell r="J66" t="str">
            <v>SAN MARTIN</v>
          </cell>
          <cell r="K66" t="str">
            <v>TARAPOTO</v>
          </cell>
          <cell r="L66" t="str">
            <v>TARAPOTO</v>
          </cell>
          <cell r="M66" t="str">
            <v>JR. SAN MARTIN 127</v>
          </cell>
          <cell r="N66" t="str">
            <v>042 521749</v>
          </cell>
          <cell r="O66">
            <v>74</v>
          </cell>
          <cell r="P66">
            <v>26</v>
          </cell>
          <cell r="Q66">
            <v>0</v>
          </cell>
          <cell r="R66">
            <v>0</v>
          </cell>
          <cell r="S66">
            <v>100</v>
          </cell>
        </row>
        <row r="67">
          <cell r="B67">
            <v>1294</v>
          </cell>
          <cell r="D67" t="str">
            <v>APY054341</v>
          </cell>
          <cell r="E67" t="str">
            <v>X</v>
          </cell>
          <cell r="F67" t="str">
            <v>A</v>
          </cell>
          <cell r="I67" t="str">
            <v>CMAC PAITA - AGENCIA CHULUCANAS</v>
          </cell>
          <cell r="J67" t="str">
            <v>PIURA</v>
          </cell>
          <cell r="K67" t="str">
            <v>MORROPON</v>
          </cell>
          <cell r="L67" t="str">
            <v>CHULUCANAS</v>
          </cell>
          <cell r="M67" t="str">
            <v>CL APURIMAC 798</v>
          </cell>
          <cell r="N67" t="str">
            <v>073 378655</v>
          </cell>
          <cell r="O67">
            <v>124</v>
          </cell>
          <cell r="P67">
            <v>10</v>
          </cell>
          <cell r="Q67">
            <v>0</v>
          </cell>
          <cell r="R67">
            <v>0</v>
          </cell>
          <cell r="S67">
            <v>134</v>
          </cell>
        </row>
        <row r="68">
          <cell r="B68">
            <v>1298</v>
          </cell>
          <cell r="C68">
            <v>77510028</v>
          </cell>
          <cell r="D68" t="str">
            <v>APY053526</v>
          </cell>
          <cell r="E68" t="str">
            <v>X</v>
          </cell>
          <cell r="F68" t="str">
            <v>A</v>
          </cell>
          <cell r="G68" t="str">
            <v>X</v>
          </cell>
          <cell r="H68" t="str">
            <v>A</v>
          </cell>
          <cell r="I68" t="str">
            <v>CASA DE CAMBIO SHALOM</v>
          </cell>
          <cell r="J68" t="str">
            <v>LIMA</v>
          </cell>
          <cell r="K68" t="str">
            <v>LIMA</v>
          </cell>
          <cell r="L68" t="str">
            <v>SAN JUAN DEL LURIGAN</v>
          </cell>
          <cell r="M68" t="str">
            <v>COOP.CANTO GRANDE MZ D LT 24 A URB. CANTO GRANDE</v>
          </cell>
          <cell r="N68" t="str">
            <v>387-5590</v>
          </cell>
          <cell r="O68">
            <v>758</v>
          </cell>
          <cell r="P68">
            <v>217</v>
          </cell>
          <cell r="Q68">
            <v>0</v>
          </cell>
          <cell r="R68">
            <v>1220</v>
          </cell>
          <cell r="S68">
            <v>975</v>
          </cell>
        </row>
        <row r="69">
          <cell r="B69">
            <v>1306</v>
          </cell>
          <cell r="C69">
            <v>77510104</v>
          </cell>
          <cell r="D69" t="str">
            <v>APY002355</v>
          </cell>
          <cell r="E69" t="str">
            <v>X</v>
          </cell>
          <cell r="F69" t="str">
            <v>A</v>
          </cell>
          <cell r="G69" t="str">
            <v>X</v>
          </cell>
          <cell r="H69" t="str">
            <v>A</v>
          </cell>
          <cell r="I69" t="str">
            <v>AITO SERVICE SAC.</v>
          </cell>
          <cell r="J69" t="str">
            <v>LIMA</v>
          </cell>
          <cell r="K69" t="str">
            <v>LIMA</v>
          </cell>
          <cell r="L69" t="str">
            <v>CHORRILLOS</v>
          </cell>
          <cell r="M69" t="str">
            <v>AV. ALEJANDRO IGLESIAS 472</v>
          </cell>
          <cell r="N69">
            <v>2516459</v>
          </cell>
          <cell r="O69">
            <v>412</v>
          </cell>
          <cell r="P69">
            <v>119</v>
          </cell>
          <cell r="Q69">
            <v>0</v>
          </cell>
          <cell r="R69">
            <v>4302</v>
          </cell>
          <cell r="S69">
            <v>531</v>
          </cell>
        </row>
        <row r="70">
          <cell r="B70">
            <v>1309</v>
          </cell>
          <cell r="C70">
            <v>77510419</v>
          </cell>
          <cell r="D70" t="str">
            <v>APY054615</v>
          </cell>
          <cell r="E70" t="str">
            <v>X</v>
          </cell>
          <cell r="F70" t="str">
            <v>A</v>
          </cell>
          <cell r="G70" t="str">
            <v>X</v>
          </cell>
          <cell r="H70" t="str">
            <v>A</v>
          </cell>
          <cell r="I70" t="str">
            <v>CAJA NUESTRA GENTE AG. CHIMBOTE</v>
          </cell>
          <cell r="J70" t="str">
            <v>ANCASH</v>
          </cell>
          <cell r="K70" t="str">
            <v>SANTA</v>
          </cell>
          <cell r="L70" t="str">
            <v>CHIMBOTE</v>
          </cell>
          <cell r="M70" t="str">
            <v>AV. BOLOGNESI NO. 517</v>
          </cell>
          <cell r="N70" t="str">
            <v>043 496010</v>
          </cell>
          <cell r="O70">
            <v>18</v>
          </cell>
          <cell r="P70">
            <v>5</v>
          </cell>
          <cell r="Q70">
            <v>0</v>
          </cell>
          <cell r="R70">
            <v>0</v>
          </cell>
          <cell r="S70">
            <v>23</v>
          </cell>
        </row>
        <row r="71">
          <cell r="B71">
            <v>1318</v>
          </cell>
          <cell r="C71">
            <v>77510292</v>
          </cell>
          <cell r="D71" t="str">
            <v>APY053087</v>
          </cell>
          <cell r="E71" t="str">
            <v>X</v>
          </cell>
          <cell r="F71" t="str">
            <v>A</v>
          </cell>
          <cell r="G71" t="str">
            <v>X</v>
          </cell>
          <cell r="H71" t="str">
            <v>A</v>
          </cell>
          <cell r="I71" t="str">
            <v>CAJA NUESTRA GENTE AG. CHICLAYO</v>
          </cell>
          <cell r="J71" t="str">
            <v>LAMBAYEQUE</v>
          </cell>
          <cell r="K71" t="str">
            <v>CHICLAYO</v>
          </cell>
          <cell r="L71" t="str">
            <v>CHICLAYO</v>
          </cell>
          <cell r="M71" t="str">
            <v>CALLE ELIAS AGUIRRE 944</v>
          </cell>
          <cell r="N71" t="str">
            <v>074 591078</v>
          </cell>
          <cell r="O71">
            <v>158</v>
          </cell>
          <cell r="P71">
            <v>8</v>
          </cell>
          <cell r="Q71">
            <v>0</v>
          </cell>
          <cell r="R71">
            <v>0</v>
          </cell>
          <cell r="S71">
            <v>166</v>
          </cell>
        </row>
        <row r="72">
          <cell r="B72">
            <v>1322</v>
          </cell>
          <cell r="C72">
            <v>77510281</v>
          </cell>
          <cell r="D72" t="str">
            <v>APY006052</v>
          </cell>
          <cell r="E72" t="str">
            <v>X</v>
          </cell>
          <cell r="F72" t="str">
            <v>A</v>
          </cell>
          <cell r="G72" t="str">
            <v>X</v>
          </cell>
          <cell r="H72" t="str">
            <v>A</v>
          </cell>
          <cell r="I72" t="str">
            <v>CASA DE CAMBIO CESAR</v>
          </cell>
          <cell r="J72" t="str">
            <v>LIMA</v>
          </cell>
          <cell r="K72" t="str">
            <v>LIMA</v>
          </cell>
          <cell r="L72" t="str">
            <v>MAGDALENA DEL MAR</v>
          </cell>
          <cell r="M72" t="str">
            <v>JR. CASTILLA 717</v>
          </cell>
          <cell r="N72">
            <v>2634782</v>
          </cell>
          <cell r="O72">
            <v>1893</v>
          </cell>
          <cell r="P72">
            <v>580</v>
          </cell>
          <cell r="Q72">
            <v>2</v>
          </cell>
          <cell r="R72">
            <v>8042</v>
          </cell>
          <cell r="S72">
            <v>2475</v>
          </cell>
        </row>
        <row r="73">
          <cell r="B73">
            <v>1323</v>
          </cell>
          <cell r="C73">
            <v>77510416</v>
          </cell>
          <cell r="D73" t="str">
            <v>APY053119</v>
          </cell>
          <cell r="E73" t="str">
            <v>X</v>
          </cell>
          <cell r="F73" t="str">
            <v>A</v>
          </cell>
          <cell r="G73" t="str">
            <v>X</v>
          </cell>
          <cell r="H73" t="str">
            <v>A</v>
          </cell>
          <cell r="I73" t="str">
            <v>CAJA NUESTRA GENTE AG. PIURA</v>
          </cell>
          <cell r="J73" t="str">
            <v>PIURA</v>
          </cell>
          <cell r="K73" t="str">
            <v>PIURA</v>
          </cell>
          <cell r="L73" t="str">
            <v>CURA MORI</v>
          </cell>
          <cell r="M73" t="str">
            <v>CALLE LIBERTAD 710</v>
          </cell>
          <cell r="N73" t="str">
            <v>073 299064</v>
          </cell>
          <cell r="O73">
            <v>346</v>
          </cell>
          <cell r="P73">
            <v>46</v>
          </cell>
          <cell r="Q73">
            <v>0</v>
          </cell>
          <cell r="R73">
            <v>0</v>
          </cell>
          <cell r="S73">
            <v>392</v>
          </cell>
        </row>
        <row r="74">
          <cell r="B74">
            <v>1324</v>
          </cell>
          <cell r="C74">
            <v>77510413</v>
          </cell>
          <cell r="D74" t="str">
            <v>APY053142</v>
          </cell>
          <cell r="E74" t="str">
            <v>X</v>
          </cell>
          <cell r="F74" t="str">
            <v>A</v>
          </cell>
          <cell r="G74" t="str">
            <v>X</v>
          </cell>
          <cell r="H74" t="str">
            <v>A</v>
          </cell>
          <cell r="I74" t="str">
            <v>CAJA NUESTRA GENTE AG. CAJAMARCA</v>
          </cell>
          <cell r="J74" t="str">
            <v>CAJAMARCA</v>
          </cell>
          <cell r="K74" t="str">
            <v>CAJAMARCA</v>
          </cell>
          <cell r="L74" t="str">
            <v>CAJAMARCA</v>
          </cell>
          <cell r="M74" t="str">
            <v>JR APURIMAC 645</v>
          </cell>
          <cell r="N74" t="str">
            <v>076 594046</v>
          </cell>
          <cell r="O74">
            <v>65</v>
          </cell>
          <cell r="P74">
            <v>30</v>
          </cell>
          <cell r="Q74">
            <v>0</v>
          </cell>
          <cell r="R74">
            <v>0</v>
          </cell>
          <cell r="S74">
            <v>95</v>
          </cell>
        </row>
        <row r="75">
          <cell r="B75">
            <v>1326</v>
          </cell>
          <cell r="C75">
            <v>0</v>
          </cell>
          <cell r="D75" t="str">
            <v>APY001497</v>
          </cell>
          <cell r="E75" t="str">
            <v>X</v>
          </cell>
          <cell r="F75" t="str">
            <v>A</v>
          </cell>
          <cell r="I75" t="str">
            <v>ATM VIAJES SAC</v>
          </cell>
          <cell r="J75" t="str">
            <v>LAMBAYEQUE</v>
          </cell>
          <cell r="K75" t="str">
            <v>CHICLAYO</v>
          </cell>
          <cell r="L75" t="str">
            <v>CHICLAYO</v>
          </cell>
          <cell r="M75" t="str">
            <v>ALFONSO UGARTE  609</v>
          </cell>
          <cell r="N75" t="str">
            <v>074 227334</v>
          </cell>
          <cell r="O75">
            <v>14</v>
          </cell>
          <cell r="P75">
            <v>0</v>
          </cell>
          <cell r="Q75">
            <v>0</v>
          </cell>
          <cell r="R75">
            <v>0</v>
          </cell>
          <cell r="S75">
            <v>14</v>
          </cell>
        </row>
        <row r="76">
          <cell r="B76">
            <v>1338</v>
          </cell>
          <cell r="D76" t="str">
            <v>APY054880</v>
          </cell>
          <cell r="E76" t="str">
            <v>X</v>
          </cell>
          <cell r="F76" t="str">
            <v>A</v>
          </cell>
          <cell r="I76" t="str">
            <v>CASA DE CAMBIO LA AURORA</v>
          </cell>
          <cell r="J76" t="str">
            <v>LIMA</v>
          </cell>
          <cell r="K76" t="str">
            <v>LIMA</v>
          </cell>
          <cell r="L76" t="str">
            <v>MIRAFLORES</v>
          </cell>
          <cell r="M76" t="str">
            <v>ARIAS SCHEREIBER NO. 169 URB. LA AURORA</v>
          </cell>
          <cell r="N76" t="str">
            <v>273-7615</v>
          </cell>
          <cell r="O76">
            <v>166</v>
          </cell>
          <cell r="P76">
            <v>121</v>
          </cell>
          <cell r="Q76">
            <v>0</v>
          </cell>
          <cell r="R76">
            <v>0</v>
          </cell>
          <cell r="S76">
            <v>287</v>
          </cell>
        </row>
        <row r="77">
          <cell r="B77">
            <v>1339</v>
          </cell>
          <cell r="C77">
            <v>77510095</v>
          </cell>
          <cell r="D77" t="str">
            <v>APY054945</v>
          </cell>
          <cell r="E77" t="str">
            <v>X</v>
          </cell>
          <cell r="F77" t="str">
            <v>A</v>
          </cell>
          <cell r="G77" t="str">
            <v>X</v>
          </cell>
          <cell r="H77" t="str">
            <v>A</v>
          </cell>
          <cell r="I77" t="str">
            <v>CASA DE CAMBIO JHIRE</v>
          </cell>
          <cell r="J77" t="str">
            <v>LIMA</v>
          </cell>
          <cell r="K77" t="str">
            <v>LIMA</v>
          </cell>
          <cell r="L77" t="str">
            <v>SAN LUIS</v>
          </cell>
          <cell r="M77" t="str">
            <v>AV. CANADA 3491 A</v>
          </cell>
          <cell r="N77" t="str">
            <v>346-3413</v>
          </cell>
          <cell r="O77">
            <v>390</v>
          </cell>
          <cell r="P77">
            <v>187</v>
          </cell>
          <cell r="Q77">
            <v>0</v>
          </cell>
          <cell r="R77">
            <v>3173</v>
          </cell>
          <cell r="S77">
            <v>577</v>
          </cell>
        </row>
        <row r="78">
          <cell r="B78">
            <v>1349</v>
          </cell>
          <cell r="C78">
            <v>77510331</v>
          </cell>
          <cell r="D78" t="str">
            <v>APY054978</v>
          </cell>
          <cell r="E78" t="str">
            <v>X</v>
          </cell>
          <cell r="F78" t="str">
            <v>A</v>
          </cell>
          <cell r="G78" t="str">
            <v>X</v>
          </cell>
          <cell r="H78" t="str">
            <v>A</v>
          </cell>
          <cell r="I78" t="str">
            <v>BOTICA NIÑO DE JESUS</v>
          </cell>
          <cell r="J78" t="str">
            <v>LIMA</v>
          </cell>
          <cell r="K78" t="str">
            <v>LIMA</v>
          </cell>
          <cell r="L78" t="str">
            <v>SANTA ANITA</v>
          </cell>
          <cell r="M78" t="str">
            <v>JR. ANTUNEZ DE MAYOLO 501</v>
          </cell>
          <cell r="N78" t="str">
            <v>478-2931</v>
          </cell>
          <cell r="O78">
            <v>18</v>
          </cell>
          <cell r="P78">
            <v>0</v>
          </cell>
          <cell r="Q78">
            <v>0</v>
          </cell>
          <cell r="R78">
            <v>2274</v>
          </cell>
          <cell r="S78">
            <v>18</v>
          </cell>
        </row>
        <row r="79">
          <cell r="B79">
            <v>1353</v>
          </cell>
          <cell r="C79">
            <v>77510420</v>
          </cell>
          <cell r="D79" t="str">
            <v>APY055551</v>
          </cell>
          <cell r="E79" t="str">
            <v>X</v>
          </cell>
          <cell r="F79" t="str">
            <v>A</v>
          </cell>
          <cell r="G79" t="str">
            <v>X</v>
          </cell>
          <cell r="H79" t="str">
            <v>A</v>
          </cell>
          <cell r="I79" t="str">
            <v>CAJA NUESTRA GENTE AG. TUMBES</v>
          </cell>
          <cell r="J79" t="str">
            <v>TUMBES</v>
          </cell>
          <cell r="K79" t="str">
            <v>TUMBES</v>
          </cell>
          <cell r="L79" t="str">
            <v>TUMBES</v>
          </cell>
          <cell r="M79" t="str">
            <v>JR. GRAU NO. 499</v>
          </cell>
          <cell r="N79" t="str">
            <v>072 596027</v>
          </cell>
          <cell r="O79">
            <v>376</v>
          </cell>
          <cell r="P79">
            <v>115</v>
          </cell>
          <cell r="Q79">
            <v>0</v>
          </cell>
          <cell r="R79">
            <v>19</v>
          </cell>
          <cell r="S79">
            <v>491</v>
          </cell>
        </row>
        <row r="80">
          <cell r="B80">
            <v>1354</v>
          </cell>
          <cell r="C80">
            <v>77510417</v>
          </cell>
          <cell r="D80" t="str">
            <v>APY055562</v>
          </cell>
          <cell r="E80" t="str">
            <v>X</v>
          </cell>
          <cell r="F80" t="str">
            <v>A</v>
          </cell>
          <cell r="G80" t="str">
            <v>X</v>
          </cell>
          <cell r="H80" t="str">
            <v>A</v>
          </cell>
          <cell r="I80" t="str">
            <v>CAJA NUESTRA GENTE AG. SULLANA</v>
          </cell>
          <cell r="J80" t="str">
            <v>PIURA</v>
          </cell>
          <cell r="K80" t="str">
            <v>SULLANA</v>
          </cell>
          <cell r="L80" t="str">
            <v>BELLAVISTA</v>
          </cell>
          <cell r="M80" t="str">
            <v>CALLE SAN MARTIN 581</v>
          </cell>
          <cell r="N80" t="str">
            <v>073 491160</v>
          </cell>
          <cell r="O80">
            <v>340</v>
          </cell>
          <cell r="P80">
            <v>64</v>
          </cell>
          <cell r="Q80">
            <v>0</v>
          </cell>
          <cell r="R80">
            <v>0</v>
          </cell>
          <cell r="S80">
            <v>404</v>
          </cell>
        </row>
        <row r="81">
          <cell r="B81">
            <v>1355</v>
          </cell>
          <cell r="C81">
            <v>77510076</v>
          </cell>
          <cell r="D81" t="str">
            <v>APY052262</v>
          </cell>
          <cell r="E81" t="str">
            <v>X</v>
          </cell>
          <cell r="F81" t="str">
            <v>A</v>
          </cell>
          <cell r="G81" t="str">
            <v>X</v>
          </cell>
          <cell r="H81" t="str">
            <v>S</v>
          </cell>
          <cell r="I81" t="str">
            <v>CASA DE CAMBIO ALVARADO</v>
          </cell>
          <cell r="J81" t="str">
            <v>LIMA</v>
          </cell>
          <cell r="K81" t="str">
            <v>LIMA</v>
          </cell>
          <cell r="L81" t="str">
            <v>SAN MARTIN DE PORRAS</v>
          </cell>
          <cell r="M81" t="str">
            <v>AV. GERARDO UNGER NO. 7099 MESA REDONDA</v>
          </cell>
          <cell r="N81">
            <v>5335239</v>
          </cell>
          <cell r="O81">
            <v>60</v>
          </cell>
          <cell r="P81">
            <v>0</v>
          </cell>
          <cell r="Q81">
            <v>0</v>
          </cell>
          <cell r="R81">
            <v>0</v>
          </cell>
          <cell r="S81">
            <v>60</v>
          </cell>
        </row>
        <row r="82">
          <cell r="B82">
            <v>1361</v>
          </cell>
          <cell r="C82">
            <v>77510536</v>
          </cell>
          <cell r="D82" t="str">
            <v>APY055595</v>
          </cell>
          <cell r="E82" t="str">
            <v>X</v>
          </cell>
          <cell r="F82" t="str">
            <v>A</v>
          </cell>
          <cell r="G82" t="str">
            <v>X</v>
          </cell>
          <cell r="H82" t="str">
            <v>A</v>
          </cell>
          <cell r="I82" t="str">
            <v>CASA DE CAMBIO EL IMAN II</v>
          </cell>
          <cell r="J82" t="str">
            <v>LIMA</v>
          </cell>
          <cell r="K82" t="str">
            <v>LIMA</v>
          </cell>
          <cell r="L82" t="str">
            <v>COMAS</v>
          </cell>
          <cell r="M82" t="str">
            <v>AV. LOS ANGELES 697-269 EL RETABLO</v>
          </cell>
          <cell r="N82" t="str">
            <v>537-7804</v>
          </cell>
          <cell r="O82">
            <v>140</v>
          </cell>
          <cell r="P82">
            <v>29</v>
          </cell>
          <cell r="Q82">
            <v>0</v>
          </cell>
          <cell r="R82">
            <v>2885</v>
          </cell>
          <cell r="S82">
            <v>169</v>
          </cell>
        </row>
        <row r="83">
          <cell r="B83">
            <v>1365</v>
          </cell>
          <cell r="D83" t="str">
            <v>APY055308</v>
          </cell>
          <cell r="E83" t="str">
            <v>X</v>
          </cell>
          <cell r="F83" t="str">
            <v>A</v>
          </cell>
          <cell r="I83" t="str">
            <v>052 SCOTIABANK EL POLO</v>
          </cell>
          <cell r="J83" t="str">
            <v>LIMA</v>
          </cell>
          <cell r="K83" t="str">
            <v>LIMA</v>
          </cell>
          <cell r="L83" t="str">
            <v>SANTIAGO DE SURCO</v>
          </cell>
          <cell r="M83" t="str">
            <v>AV EL POLO 671 675 679 URB EL DERBY</v>
          </cell>
          <cell r="N83">
            <v>2116000</v>
          </cell>
          <cell r="O83">
            <v>14</v>
          </cell>
          <cell r="P83">
            <v>0</v>
          </cell>
          <cell r="Q83">
            <v>0</v>
          </cell>
          <cell r="R83">
            <v>0</v>
          </cell>
          <cell r="S83">
            <v>14</v>
          </cell>
        </row>
        <row r="84">
          <cell r="B84">
            <v>1366</v>
          </cell>
          <cell r="D84" t="str">
            <v>APY055254</v>
          </cell>
          <cell r="E84" t="str">
            <v>X</v>
          </cell>
          <cell r="F84" t="str">
            <v>A</v>
          </cell>
          <cell r="I84" t="str">
            <v>029 SCOTIABANK CHACARILLA</v>
          </cell>
          <cell r="J84" t="str">
            <v>LIMA</v>
          </cell>
          <cell r="K84" t="str">
            <v>LIMA</v>
          </cell>
          <cell r="L84" t="str">
            <v>SANTIAGO DE SURCO</v>
          </cell>
          <cell r="M84" t="str">
            <v>CL MONTEROSA N0. 104-128 TDA 10 Y OF 19 URB CHAC</v>
          </cell>
          <cell r="N84">
            <v>2116000</v>
          </cell>
          <cell r="O84">
            <v>15</v>
          </cell>
          <cell r="P84">
            <v>0</v>
          </cell>
          <cell r="Q84">
            <v>0</v>
          </cell>
          <cell r="R84">
            <v>0</v>
          </cell>
          <cell r="S84">
            <v>15</v>
          </cell>
        </row>
        <row r="85">
          <cell r="B85">
            <v>1368</v>
          </cell>
          <cell r="D85" t="str">
            <v>APY055506</v>
          </cell>
          <cell r="E85" t="str">
            <v>X</v>
          </cell>
          <cell r="F85" t="str">
            <v>A</v>
          </cell>
          <cell r="I85" t="str">
            <v>079 SCOTIABANK SANTA ANITA</v>
          </cell>
          <cell r="J85" t="str">
            <v>LIMA</v>
          </cell>
          <cell r="K85" t="str">
            <v>LIMA</v>
          </cell>
          <cell r="L85" t="str">
            <v>SANTA ANITA</v>
          </cell>
          <cell r="M85" t="str">
            <v>AV NICOLAS AYLLON Y FCO BOLOGNESI 290</v>
          </cell>
          <cell r="N85">
            <v>2116000</v>
          </cell>
          <cell r="O85">
            <v>5</v>
          </cell>
          <cell r="P85">
            <v>0</v>
          </cell>
          <cell r="Q85">
            <v>0</v>
          </cell>
          <cell r="R85">
            <v>0</v>
          </cell>
          <cell r="S85">
            <v>5</v>
          </cell>
        </row>
        <row r="86">
          <cell r="B86">
            <v>1369</v>
          </cell>
          <cell r="D86" t="str">
            <v>APY055386</v>
          </cell>
          <cell r="E86" t="str">
            <v>X</v>
          </cell>
          <cell r="F86" t="str">
            <v>A</v>
          </cell>
          <cell r="I86" t="str">
            <v>025 SCOTIABANK LAS BEGONIAS</v>
          </cell>
          <cell r="J86" t="str">
            <v>LIMA</v>
          </cell>
          <cell r="K86" t="str">
            <v>LIMA</v>
          </cell>
          <cell r="L86" t="str">
            <v>SAN ISIDRO</v>
          </cell>
          <cell r="M86" t="str">
            <v>LAS BEGONIAS NOS. 706-712</v>
          </cell>
          <cell r="N86">
            <v>2116000</v>
          </cell>
          <cell r="O86">
            <v>24</v>
          </cell>
          <cell r="P86">
            <v>0</v>
          </cell>
          <cell r="Q86">
            <v>0</v>
          </cell>
          <cell r="R86">
            <v>0</v>
          </cell>
          <cell r="S86">
            <v>24</v>
          </cell>
        </row>
        <row r="87">
          <cell r="B87">
            <v>1372</v>
          </cell>
          <cell r="D87" t="str">
            <v>APY055364</v>
          </cell>
          <cell r="E87" t="str">
            <v>X</v>
          </cell>
          <cell r="F87" t="str">
            <v>A</v>
          </cell>
          <cell r="I87" t="str">
            <v>064 SCOTIABANK LA MOLINA</v>
          </cell>
          <cell r="J87" t="str">
            <v>LIMA</v>
          </cell>
          <cell r="K87" t="str">
            <v>LIMA</v>
          </cell>
          <cell r="L87" t="str">
            <v>LA MOLINA</v>
          </cell>
          <cell r="M87" t="str">
            <v>AV RAUL FERRERO REBAGLIATI 1045 URB REMANSO LA MOLINA</v>
          </cell>
          <cell r="N87">
            <v>2116000</v>
          </cell>
          <cell r="O87">
            <v>19</v>
          </cell>
          <cell r="P87">
            <v>0</v>
          </cell>
          <cell r="Q87">
            <v>0</v>
          </cell>
          <cell r="R87">
            <v>0</v>
          </cell>
          <cell r="S87">
            <v>19</v>
          </cell>
        </row>
        <row r="88">
          <cell r="B88">
            <v>1374</v>
          </cell>
          <cell r="D88" t="str">
            <v>APY055407</v>
          </cell>
          <cell r="E88" t="str">
            <v>X</v>
          </cell>
          <cell r="F88" t="str">
            <v>A</v>
          </cell>
          <cell r="I88" t="str">
            <v>067 SCOTIABANK LOS OLIVOS</v>
          </cell>
          <cell r="J88" t="str">
            <v>LIMA</v>
          </cell>
          <cell r="K88" t="str">
            <v>LIMA</v>
          </cell>
          <cell r="L88" t="str">
            <v>LOS OLIVOS</v>
          </cell>
          <cell r="M88" t="str">
            <v>AV CARLOS EYZAGUIRRE 813 CENT CIVICO MUNIC OLIV</v>
          </cell>
          <cell r="N88">
            <v>2116000</v>
          </cell>
          <cell r="O88">
            <v>12</v>
          </cell>
          <cell r="P88">
            <v>0</v>
          </cell>
          <cell r="Q88">
            <v>0</v>
          </cell>
          <cell r="R88">
            <v>0</v>
          </cell>
          <cell r="S88">
            <v>12</v>
          </cell>
        </row>
        <row r="89">
          <cell r="B89">
            <v>1377</v>
          </cell>
          <cell r="D89" t="str">
            <v>APY055210</v>
          </cell>
          <cell r="E89" t="str">
            <v>X</v>
          </cell>
          <cell r="F89" t="str">
            <v>A</v>
          </cell>
          <cell r="I89" t="str">
            <v>066 SCOTIABANK BOLSA DE VALORES</v>
          </cell>
          <cell r="J89" t="str">
            <v>LIMA</v>
          </cell>
          <cell r="K89" t="str">
            <v>LIMA</v>
          </cell>
          <cell r="L89" t="str">
            <v>LIMA</v>
          </cell>
          <cell r="M89" t="str">
            <v>JR. ANTONIO MIRO QUESADA No. 217</v>
          </cell>
          <cell r="N89">
            <v>2116000</v>
          </cell>
          <cell r="O89">
            <v>1</v>
          </cell>
          <cell r="P89">
            <v>0</v>
          </cell>
          <cell r="Q89">
            <v>0</v>
          </cell>
          <cell r="R89">
            <v>0</v>
          </cell>
          <cell r="S89">
            <v>1</v>
          </cell>
        </row>
        <row r="90">
          <cell r="B90">
            <v>1382</v>
          </cell>
          <cell r="D90" t="str">
            <v>APY055276</v>
          </cell>
          <cell r="E90" t="str">
            <v>X</v>
          </cell>
          <cell r="F90" t="str">
            <v>A</v>
          </cell>
          <cell r="I90" t="str">
            <v>038 SCOTIABANK COMANDANTE ESPINAR</v>
          </cell>
          <cell r="J90" t="str">
            <v>LIMA</v>
          </cell>
          <cell r="K90" t="str">
            <v>LIMA</v>
          </cell>
          <cell r="L90" t="str">
            <v>MIRAFLORES</v>
          </cell>
          <cell r="M90" t="str">
            <v>AV. COMANDANTE ESPINAR No. 809-815</v>
          </cell>
          <cell r="N90">
            <v>2116000</v>
          </cell>
          <cell r="O90">
            <v>11</v>
          </cell>
          <cell r="P90">
            <v>0</v>
          </cell>
          <cell r="Q90">
            <v>0</v>
          </cell>
          <cell r="R90">
            <v>0</v>
          </cell>
          <cell r="S90">
            <v>11</v>
          </cell>
        </row>
        <row r="91">
          <cell r="B91">
            <v>1384</v>
          </cell>
          <cell r="D91" t="str">
            <v>APY055298</v>
          </cell>
          <cell r="E91" t="str">
            <v>X</v>
          </cell>
          <cell r="F91" t="str">
            <v>A</v>
          </cell>
          <cell r="I91" t="str">
            <v>024 SCOTIABANK DOS DE MAYO 2</v>
          </cell>
          <cell r="J91" t="str">
            <v>LIMA</v>
          </cell>
          <cell r="K91" t="str">
            <v>LIMA</v>
          </cell>
          <cell r="L91" t="str">
            <v>SAN ISIDRO</v>
          </cell>
          <cell r="M91" t="str">
            <v>CALLE LOS NOGALES No. 210-218</v>
          </cell>
          <cell r="N91">
            <v>2116000</v>
          </cell>
          <cell r="O91">
            <v>5</v>
          </cell>
          <cell r="P91">
            <v>0</v>
          </cell>
          <cell r="Q91">
            <v>0</v>
          </cell>
          <cell r="R91">
            <v>0</v>
          </cell>
          <cell r="S91">
            <v>5</v>
          </cell>
        </row>
        <row r="92">
          <cell r="B92">
            <v>1386</v>
          </cell>
          <cell r="D92" t="str">
            <v>APY055331</v>
          </cell>
          <cell r="E92" t="str">
            <v>X</v>
          </cell>
          <cell r="F92" t="str">
            <v>A</v>
          </cell>
          <cell r="I92" t="str">
            <v>059 SCOTIABANK JESUS MARIA</v>
          </cell>
          <cell r="J92" t="str">
            <v>LIMA</v>
          </cell>
          <cell r="K92" t="str">
            <v>LIMA</v>
          </cell>
          <cell r="L92" t="str">
            <v>JESUS MARIA</v>
          </cell>
          <cell r="M92" t="str">
            <v>REPUBLICA DOMINICANA No. 250</v>
          </cell>
          <cell r="N92">
            <v>211000</v>
          </cell>
          <cell r="O92">
            <v>15</v>
          </cell>
          <cell r="P92">
            <v>0</v>
          </cell>
          <cell r="Q92">
            <v>0</v>
          </cell>
          <cell r="R92">
            <v>0</v>
          </cell>
          <cell r="S92">
            <v>15</v>
          </cell>
        </row>
        <row r="93">
          <cell r="B93">
            <v>1388</v>
          </cell>
          <cell r="D93" t="str">
            <v>APY055397</v>
          </cell>
          <cell r="E93" t="str">
            <v>X</v>
          </cell>
          <cell r="F93" t="str">
            <v>A</v>
          </cell>
          <cell r="I93" t="str">
            <v>057 SCOTIABANK LAS GARDENIAS</v>
          </cell>
          <cell r="J93" t="str">
            <v>LIMA</v>
          </cell>
          <cell r="K93" t="str">
            <v>LIMA</v>
          </cell>
          <cell r="L93" t="str">
            <v>SANTIAGO DE SURCO</v>
          </cell>
          <cell r="M93" t="str">
            <v>AV. ALFREDO BENAVIDES No. 5157-5153 URB LAS GARDENIAS</v>
          </cell>
          <cell r="N93">
            <v>2116000</v>
          </cell>
          <cell r="O93">
            <v>13</v>
          </cell>
          <cell r="P93">
            <v>0</v>
          </cell>
          <cell r="Q93">
            <v>0</v>
          </cell>
          <cell r="R93">
            <v>0</v>
          </cell>
          <cell r="S93">
            <v>13</v>
          </cell>
        </row>
        <row r="94">
          <cell r="B94">
            <v>1389</v>
          </cell>
          <cell r="D94" t="str">
            <v>APY055353</v>
          </cell>
          <cell r="E94" t="str">
            <v>X</v>
          </cell>
          <cell r="F94" t="str">
            <v>A</v>
          </cell>
          <cell r="I94" t="str">
            <v>063 SCOTIABANK LA MARINA</v>
          </cell>
          <cell r="J94" t="str">
            <v>LIMA</v>
          </cell>
          <cell r="K94" t="str">
            <v>LIMA</v>
          </cell>
          <cell r="L94" t="str">
            <v>SAN MIGUEL</v>
          </cell>
          <cell r="M94" t="str">
            <v>AV. LA MARINA No. 2695 URB. MARANGA</v>
          </cell>
          <cell r="N94">
            <v>2116000</v>
          </cell>
          <cell r="O94">
            <v>19</v>
          </cell>
          <cell r="P94">
            <v>0</v>
          </cell>
          <cell r="Q94">
            <v>0</v>
          </cell>
          <cell r="R94">
            <v>0</v>
          </cell>
          <cell r="S94">
            <v>19</v>
          </cell>
        </row>
        <row r="95">
          <cell r="B95">
            <v>1390</v>
          </cell>
          <cell r="D95" t="str">
            <v>APY055375</v>
          </cell>
          <cell r="E95" t="str">
            <v>X</v>
          </cell>
          <cell r="F95" t="str">
            <v>A</v>
          </cell>
          <cell r="I95" t="str">
            <v>065 SCOTIABANK LARCO</v>
          </cell>
          <cell r="J95" t="str">
            <v>LIMA</v>
          </cell>
          <cell r="K95" t="str">
            <v>LIMA</v>
          </cell>
          <cell r="L95" t="str">
            <v>MIRAFLORES</v>
          </cell>
          <cell r="M95" t="str">
            <v>AV. JOSE A. LARCO No. 519</v>
          </cell>
          <cell r="N95">
            <v>2116000</v>
          </cell>
          <cell r="O95">
            <v>8</v>
          </cell>
          <cell r="P95">
            <v>0</v>
          </cell>
          <cell r="Q95">
            <v>0</v>
          </cell>
          <cell r="R95">
            <v>0</v>
          </cell>
          <cell r="S95">
            <v>8</v>
          </cell>
        </row>
        <row r="96">
          <cell r="B96">
            <v>1393</v>
          </cell>
          <cell r="D96" t="str">
            <v>APY055430</v>
          </cell>
          <cell r="E96" t="str">
            <v>X</v>
          </cell>
          <cell r="F96" t="str">
            <v>A</v>
          </cell>
          <cell r="I96" t="str">
            <v>073 SCOTIABANK MEGA PLAZA</v>
          </cell>
          <cell r="J96" t="str">
            <v>LIMA</v>
          </cell>
          <cell r="K96" t="str">
            <v>LIMA</v>
          </cell>
          <cell r="L96" t="str">
            <v>INDEPENDENCIA</v>
          </cell>
          <cell r="M96" t="str">
            <v>AV INDUSTRIAL 3515-3517 LOC 63 Y 64 URB HABILIT IND</v>
          </cell>
          <cell r="N96">
            <v>2116000</v>
          </cell>
          <cell r="O96">
            <v>5</v>
          </cell>
          <cell r="P96">
            <v>0</v>
          </cell>
          <cell r="Q96">
            <v>0</v>
          </cell>
          <cell r="R96">
            <v>0</v>
          </cell>
          <cell r="S96">
            <v>5</v>
          </cell>
        </row>
        <row r="97">
          <cell r="B97">
            <v>1394</v>
          </cell>
          <cell r="D97" t="str">
            <v>APY055452</v>
          </cell>
          <cell r="E97" t="str">
            <v>X</v>
          </cell>
          <cell r="F97" t="str">
            <v>A</v>
          </cell>
          <cell r="I97" t="str">
            <v>028 SCOTIABANK OFICINA PRINCIPAL / EL GOLF CAMINO REAL</v>
          </cell>
          <cell r="J97" t="str">
            <v>LIMA</v>
          </cell>
          <cell r="K97" t="str">
            <v>LIMA</v>
          </cell>
          <cell r="L97" t="str">
            <v>SAN ISIDRO</v>
          </cell>
          <cell r="M97" t="str">
            <v>CAMINO REAL No. 815</v>
          </cell>
          <cell r="N97">
            <v>2116000</v>
          </cell>
          <cell r="O97">
            <v>13</v>
          </cell>
          <cell r="P97">
            <v>0</v>
          </cell>
          <cell r="Q97">
            <v>0</v>
          </cell>
          <cell r="R97">
            <v>0</v>
          </cell>
          <cell r="S97">
            <v>13</v>
          </cell>
        </row>
        <row r="98">
          <cell r="B98">
            <v>1397</v>
          </cell>
          <cell r="D98" t="str">
            <v>APY055485</v>
          </cell>
          <cell r="E98" t="str">
            <v>X</v>
          </cell>
          <cell r="F98" t="str">
            <v>A</v>
          </cell>
          <cell r="I98" t="str">
            <v>026 SCOTIABANK SALAVERRY</v>
          </cell>
          <cell r="J98" t="str">
            <v>LIMA</v>
          </cell>
          <cell r="K98" t="str">
            <v>LIMA</v>
          </cell>
          <cell r="L98" t="str">
            <v>SAN ISIDRO</v>
          </cell>
          <cell r="M98" t="str">
            <v>AV. GRAL FELIPE SGO SALAVERRY 3150 3160 URB ORRANTIA</v>
          </cell>
          <cell r="N98">
            <v>2116000</v>
          </cell>
          <cell r="O98">
            <v>23</v>
          </cell>
          <cell r="P98">
            <v>0</v>
          </cell>
          <cell r="Q98">
            <v>0</v>
          </cell>
          <cell r="R98">
            <v>0</v>
          </cell>
          <cell r="S98">
            <v>23</v>
          </cell>
        </row>
        <row r="99">
          <cell r="B99">
            <v>1404</v>
          </cell>
          <cell r="D99" t="str">
            <v>APY055672</v>
          </cell>
          <cell r="E99" t="str">
            <v>X</v>
          </cell>
          <cell r="F99" t="str">
            <v>A</v>
          </cell>
          <cell r="I99" t="str">
            <v>CASA DE CAMBIO IVY</v>
          </cell>
          <cell r="J99" t="str">
            <v>LIMA</v>
          </cell>
          <cell r="K99" t="str">
            <v>LIMA</v>
          </cell>
          <cell r="L99" t="str">
            <v>SAN MARTIN DE PORRAS</v>
          </cell>
          <cell r="M99" t="str">
            <v>AV GERMAN AGUIRRE 1111 URB EL ROSARIO</v>
          </cell>
          <cell r="N99" t="str">
            <v>568-7063</v>
          </cell>
          <cell r="O99">
            <v>601</v>
          </cell>
          <cell r="P99">
            <v>170</v>
          </cell>
          <cell r="Q99">
            <v>0</v>
          </cell>
          <cell r="R99">
            <v>0</v>
          </cell>
          <cell r="S99">
            <v>771</v>
          </cell>
        </row>
        <row r="100">
          <cell r="B100">
            <v>1405</v>
          </cell>
          <cell r="C100">
            <v>77510616</v>
          </cell>
          <cell r="D100" t="str">
            <v>APY055045</v>
          </cell>
          <cell r="E100" t="str">
            <v>X</v>
          </cell>
          <cell r="F100" t="str">
            <v>A</v>
          </cell>
          <cell r="G100" t="str">
            <v>X</v>
          </cell>
          <cell r="H100" t="str">
            <v>A</v>
          </cell>
          <cell r="I100" t="str">
            <v>CAJA TRUJILLO AGENCIA SEDE INSTITUCIONAL</v>
          </cell>
          <cell r="J100" t="str">
            <v>LA LIBERTAD</v>
          </cell>
          <cell r="K100" t="str">
            <v>TRUJILLO</v>
          </cell>
          <cell r="L100" t="str">
            <v>TRUJILLO</v>
          </cell>
          <cell r="M100" t="str">
            <v>JIRON FRANCISCO PIZARRO 458-460</v>
          </cell>
          <cell r="N100" t="str">
            <v>044 294000</v>
          </cell>
          <cell r="O100">
            <v>115</v>
          </cell>
          <cell r="P100">
            <v>22</v>
          </cell>
          <cell r="Q100">
            <v>0</v>
          </cell>
          <cell r="R100">
            <v>2071</v>
          </cell>
          <cell r="S100">
            <v>137</v>
          </cell>
        </row>
        <row r="101">
          <cell r="B101">
            <v>1406</v>
          </cell>
          <cell r="C101">
            <v>77510651</v>
          </cell>
          <cell r="D101" t="str">
            <v>APY055056</v>
          </cell>
          <cell r="E101" t="str">
            <v>X</v>
          </cell>
          <cell r="F101" t="str">
            <v>A</v>
          </cell>
          <cell r="G101" t="str">
            <v>X</v>
          </cell>
          <cell r="H101" t="str">
            <v>A</v>
          </cell>
          <cell r="I101" t="str">
            <v>CAJA TRUJILLO AGENCIA ESPAÑA</v>
          </cell>
          <cell r="J101" t="str">
            <v>LA LIBERTAD</v>
          </cell>
          <cell r="K101" t="str">
            <v>TRUJILLO</v>
          </cell>
          <cell r="L101" t="str">
            <v>TRUJILLO</v>
          </cell>
          <cell r="M101" t="str">
            <v>AVENIDA ESPAÑA 2611</v>
          </cell>
          <cell r="N101" t="str">
            <v>044 481890</v>
          </cell>
          <cell r="O101">
            <v>18</v>
          </cell>
          <cell r="P101">
            <v>8</v>
          </cell>
          <cell r="Q101">
            <v>0</v>
          </cell>
          <cell r="R101">
            <v>2340</v>
          </cell>
          <cell r="S101">
            <v>26</v>
          </cell>
        </row>
        <row r="102">
          <cell r="B102">
            <v>1408</v>
          </cell>
          <cell r="C102">
            <v>77510657</v>
          </cell>
          <cell r="D102" t="str">
            <v>APY055078</v>
          </cell>
          <cell r="E102" t="str">
            <v>X</v>
          </cell>
          <cell r="F102" t="str">
            <v>A</v>
          </cell>
          <cell r="G102" t="str">
            <v>X</v>
          </cell>
          <cell r="H102" t="str">
            <v>A</v>
          </cell>
          <cell r="I102" t="str">
            <v>CAJA TRUJILLO AGENCIA TUMBES</v>
          </cell>
          <cell r="J102" t="str">
            <v>TUMBES</v>
          </cell>
          <cell r="K102" t="str">
            <v>TUMBES</v>
          </cell>
          <cell r="L102" t="str">
            <v>TUMBES</v>
          </cell>
          <cell r="M102" t="str">
            <v>CALLE BOLIVAR 129</v>
          </cell>
          <cell r="N102">
            <v>72524280</v>
          </cell>
          <cell r="O102">
            <v>30</v>
          </cell>
          <cell r="P102">
            <v>10</v>
          </cell>
          <cell r="Q102">
            <v>0</v>
          </cell>
          <cell r="R102">
            <v>1960</v>
          </cell>
          <cell r="S102">
            <v>40</v>
          </cell>
        </row>
        <row r="103">
          <cell r="B103">
            <v>1409</v>
          </cell>
          <cell r="C103">
            <v>77510650</v>
          </cell>
          <cell r="D103" t="str">
            <v>APY055067</v>
          </cell>
          <cell r="E103" t="str">
            <v>X</v>
          </cell>
          <cell r="F103" t="str">
            <v>A</v>
          </cell>
          <cell r="G103" t="str">
            <v>X</v>
          </cell>
          <cell r="H103" t="str">
            <v>A</v>
          </cell>
          <cell r="I103" t="str">
            <v>CAJA TRUJILLO AGENCIA CHICLAYO</v>
          </cell>
          <cell r="J103" t="str">
            <v>LAMBAYEQUE</v>
          </cell>
          <cell r="K103" t="str">
            <v>CHICLAYO</v>
          </cell>
          <cell r="L103" t="str">
            <v>CHICLAYO</v>
          </cell>
          <cell r="M103" t="str">
            <v>ESQ AV JOSE BALTA 608 NANUEL MARIA IZAGA N0. 701</v>
          </cell>
          <cell r="N103" t="str">
            <v>074 209056</v>
          </cell>
          <cell r="O103">
            <v>109</v>
          </cell>
          <cell r="P103">
            <v>7</v>
          </cell>
          <cell r="Q103">
            <v>0</v>
          </cell>
          <cell r="R103">
            <v>769</v>
          </cell>
          <cell r="S103">
            <v>116</v>
          </cell>
        </row>
        <row r="104">
          <cell r="B104">
            <v>1410</v>
          </cell>
          <cell r="C104">
            <v>77510656</v>
          </cell>
          <cell r="D104" t="str">
            <v>APY055111</v>
          </cell>
          <cell r="E104" t="str">
            <v>X</v>
          </cell>
          <cell r="F104" t="str">
            <v>A</v>
          </cell>
          <cell r="G104" t="str">
            <v>X</v>
          </cell>
          <cell r="H104" t="str">
            <v>A</v>
          </cell>
          <cell r="I104" t="str">
            <v>CAJA TRUJILLO AGENCIA SAN JUAN DE LURIGANCHO</v>
          </cell>
          <cell r="J104" t="str">
            <v>LIMA</v>
          </cell>
          <cell r="K104" t="str">
            <v>LIMA</v>
          </cell>
          <cell r="L104" t="str">
            <v>SAN JUAN DEL LURIGAN</v>
          </cell>
          <cell r="M104" t="str">
            <v>AV. PROCERES DE LA INDEPENDENCIA NO. 1761</v>
          </cell>
          <cell r="N104" t="str">
            <v>610-4444</v>
          </cell>
          <cell r="O104">
            <v>0</v>
          </cell>
          <cell r="P104">
            <v>1</v>
          </cell>
          <cell r="Q104">
            <v>0</v>
          </cell>
          <cell r="R104">
            <v>248</v>
          </cell>
          <cell r="S104">
            <v>1</v>
          </cell>
        </row>
        <row r="105">
          <cell r="B105">
            <v>1411</v>
          </cell>
          <cell r="C105">
            <v>77510654</v>
          </cell>
          <cell r="D105" t="str">
            <v>APY055090</v>
          </cell>
          <cell r="E105" t="str">
            <v>X</v>
          </cell>
          <cell r="F105" t="str">
            <v>A</v>
          </cell>
          <cell r="G105" t="str">
            <v>X</v>
          </cell>
          <cell r="H105" t="str">
            <v>A</v>
          </cell>
          <cell r="I105" t="str">
            <v>CAJA TRUJILLO AGENCIA LOS OLIVOS</v>
          </cell>
          <cell r="J105" t="str">
            <v>LIMA</v>
          </cell>
          <cell r="K105" t="str">
            <v>LIMA</v>
          </cell>
          <cell r="L105" t="str">
            <v>LOS OLIVOS</v>
          </cell>
          <cell r="M105" t="str">
            <v>AVENIDA ALFREDO MENDIOLA N0. 3529</v>
          </cell>
          <cell r="N105" t="str">
            <v>250-3000</v>
          </cell>
          <cell r="O105">
            <v>13</v>
          </cell>
          <cell r="P105">
            <v>3</v>
          </cell>
          <cell r="Q105">
            <v>0</v>
          </cell>
          <cell r="R105">
            <v>1125</v>
          </cell>
          <cell r="S105">
            <v>16</v>
          </cell>
        </row>
        <row r="106">
          <cell r="B106">
            <v>1412</v>
          </cell>
          <cell r="C106">
            <v>77510653</v>
          </cell>
          <cell r="D106" t="str">
            <v>APY055122</v>
          </cell>
          <cell r="E106" t="str">
            <v>X</v>
          </cell>
          <cell r="F106" t="str">
            <v>A</v>
          </cell>
          <cell r="G106" t="str">
            <v>X</v>
          </cell>
          <cell r="H106" t="str">
            <v>A</v>
          </cell>
          <cell r="I106" t="str">
            <v>CAJA TRUJILLO AGENCIA JAEN</v>
          </cell>
          <cell r="J106" t="str">
            <v>CAJAMARCA</v>
          </cell>
          <cell r="K106" t="str">
            <v>JAEN</v>
          </cell>
          <cell r="L106" t="str">
            <v>JAEN</v>
          </cell>
          <cell r="M106" t="str">
            <v>CALLE SAN MARTIN NO. 1153</v>
          </cell>
          <cell r="N106" t="str">
            <v>076 431145-1702</v>
          </cell>
          <cell r="O106">
            <v>34</v>
          </cell>
          <cell r="P106">
            <v>5</v>
          </cell>
          <cell r="Q106">
            <v>0</v>
          </cell>
          <cell r="R106">
            <v>296</v>
          </cell>
          <cell r="S106">
            <v>39</v>
          </cell>
        </row>
        <row r="107">
          <cell r="B107">
            <v>1413</v>
          </cell>
          <cell r="C107">
            <v>77510652</v>
          </cell>
          <cell r="D107" t="str">
            <v>APY055100</v>
          </cell>
          <cell r="E107" t="str">
            <v>X</v>
          </cell>
          <cell r="F107" t="str">
            <v>A</v>
          </cell>
          <cell r="G107" t="str">
            <v>X</v>
          </cell>
          <cell r="H107" t="str">
            <v>A</v>
          </cell>
          <cell r="I107" t="str">
            <v>CAJA TRUJILLO AGENCIA HUARAZ</v>
          </cell>
          <cell r="J107" t="str">
            <v>ANCASH</v>
          </cell>
          <cell r="K107" t="str">
            <v>HUARAZ</v>
          </cell>
          <cell r="L107" t="str">
            <v>HUARAZ</v>
          </cell>
          <cell r="M107" t="str">
            <v>AVENIDA LUZURIAGA NO. 702</v>
          </cell>
          <cell r="N107" t="str">
            <v>043 429131</v>
          </cell>
          <cell r="O107">
            <v>115</v>
          </cell>
          <cell r="P107">
            <v>28</v>
          </cell>
          <cell r="Q107">
            <v>0</v>
          </cell>
          <cell r="R107">
            <v>548</v>
          </cell>
          <cell r="S107">
            <v>143</v>
          </cell>
        </row>
        <row r="108">
          <cell r="B108">
            <v>1414</v>
          </cell>
          <cell r="C108">
            <v>77510655</v>
          </cell>
          <cell r="D108" t="str">
            <v>APY055089</v>
          </cell>
          <cell r="E108" t="str">
            <v>X</v>
          </cell>
          <cell r="F108" t="str">
            <v>A</v>
          </cell>
          <cell r="G108" t="str">
            <v>X</v>
          </cell>
          <cell r="H108" t="str">
            <v>A</v>
          </cell>
          <cell r="I108" t="str">
            <v>CAJA TRUJILLO AGENCIA SAN ISIDRO</v>
          </cell>
          <cell r="J108" t="str">
            <v>LIMA</v>
          </cell>
          <cell r="K108" t="str">
            <v>LIMA</v>
          </cell>
          <cell r="L108" t="str">
            <v>SAN ISIDRO</v>
          </cell>
          <cell r="M108" t="str">
            <v>AVENIDA RIVERA NAVARRETE NO. 764</v>
          </cell>
          <cell r="N108" t="str">
            <v>421-4500</v>
          </cell>
          <cell r="O108">
            <v>0</v>
          </cell>
          <cell r="P108">
            <v>1</v>
          </cell>
          <cell r="Q108">
            <v>0</v>
          </cell>
          <cell r="R108">
            <v>799</v>
          </cell>
          <cell r="S108">
            <v>1</v>
          </cell>
        </row>
        <row r="109">
          <cell r="B109">
            <v>1418</v>
          </cell>
          <cell r="C109">
            <v>77510421</v>
          </cell>
          <cell r="D109" t="str">
            <v>APY055836</v>
          </cell>
          <cell r="E109" t="str">
            <v>X</v>
          </cell>
          <cell r="F109" t="str">
            <v>A</v>
          </cell>
          <cell r="G109" t="str">
            <v>X</v>
          </cell>
          <cell r="H109" t="str">
            <v>A</v>
          </cell>
          <cell r="I109" t="str">
            <v>CAJA NUESTRA GENTE AG. BARRANCA</v>
          </cell>
          <cell r="J109" t="str">
            <v>LIMA</v>
          </cell>
          <cell r="K109" t="str">
            <v>BARRANCA</v>
          </cell>
          <cell r="L109" t="str">
            <v>BARRANCA</v>
          </cell>
          <cell r="M109" t="str">
            <v>JOSE GALVEZ 414</v>
          </cell>
          <cell r="N109">
            <v>5896605</v>
          </cell>
          <cell r="O109">
            <v>544</v>
          </cell>
          <cell r="P109">
            <v>47</v>
          </cell>
          <cell r="Q109">
            <v>0</v>
          </cell>
          <cell r="R109">
            <v>7</v>
          </cell>
          <cell r="S109">
            <v>591</v>
          </cell>
        </row>
        <row r="110">
          <cell r="B110">
            <v>1430</v>
          </cell>
          <cell r="D110" t="str">
            <v>APY055793</v>
          </cell>
          <cell r="E110" t="str">
            <v>X</v>
          </cell>
          <cell r="F110" t="str">
            <v>A</v>
          </cell>
          <cell r="I110" t="str">
            <v>CMAC ICA - AGENCIA SAN ISIDRO</v>
          </cell>
          <cell r="J110" t="str">
            <v>ICA</v>
          </cell>
          <cell r="K110" t="str">
            <v>ICA</v>
          </cell>
          <cell r="L110" t="str">
            <v>ICA</v>
          </cell>
          <cell r="M110" t="str">
            <v>AV. SAN MARTIN L-5</v>
          </cell>
          <cell r="N110" t="str">
            <v>056 210784</v>
          </cell>
          <cell r="O110">
            <v>17</v>
          </cell>
          <cell r="P110">
            <v>5</v>
          </cell>
          <cell r="Q110">
            <v>0</v>
          </cell>
          <cell r="R110">
            <v>0</v>
          </cell>
          <cell r="S110">
            <v>22</v>
          </cell>
        </row>
        <row r="111">
          <cell r="B111">
            <v>1448</v>
          </cell>
          <cell r="C111">
            <v>0</v>
          </cell>
          <cell r="D111" t="str">
            <v>APY056145</v>
          </cell>
          <cell r="E111" t="str">
            <v>X</v>
          </cell>
          <cell r="F111" t="str">
            <v>A</v>
          </cell>
          <cell r="I111" t="str">
            <v>CASA DE CAMBIO VALENTE</v>
          </cell>
          <cell r="J111" t="str">
            <v>LIMA</v>
          </cell>
          <cell r="K111" t="str">
            <v>LIMA</v>
          </cell>
          <cell r="L111" t="str">
            <v>RIMAC</v>
          </cell>
          <cell r="M111" t="str">
            <v>AV. ALCAZAR 800</v>
          </cell>
          <cell r="N111">
            <v>6359833</v>
          </cell>
          <cell r="O111">
            <v>105</v>
          </cell>
          <cell r="P111">
            <v>1</v>
          </cell>
          <cell r="Q111">
            <v>0</v>
          </cell>
          <cell r="R111">
            <v>0</v>
          </cell>
          <cell r="S111">
            <v>106</v>
          </cell>
        </row>
        <row r="112">
          <cell r="B112">
            <v>1459</v>
          </cell>
          <cell r="D112" t="str">
            <v>APY005237</v>
          </cell>
          <cell r="E112" t="str">
            <v>X</v>
          </cell>
          <cell r="F112" t="str">
            <v>A</v>
          </cell>
          <cell r="I112" t="str">
            <v>BOTICA CIENEGUILLA</v>
          </cell>
          <cell r="J112" t="str">
            <v>LIMA</v>
          </cell>
          <cell r="K112" t="str">
            <v>LIMA</v>
          </cell>
          <cell r="L112" t="str">
            <v>CIENEGUILLA</v>
          </cell>
          <cell r="M112" t="str">
            <v>AV SAN MARTIN LT 2 MZ D ZNA C CP TAMBO VIEJO</v>
          </cell>
          <cell r="N112">
            <v>4798379</v>
          </cell>
          <cell r="O112">
            <v>73</v>
          </cell>
          <cell r="P112">
            <v>39</v>
          </cell>
          <cell r="Q112">
            <v>0</v>
          </cell>
          <cell r="R112">
            <v>0</v>
          </cell>
          <cell r="S112">
            <v>112</v>
          </cell>
        </row>
        <row r="113">
          <cell r="B113">
            <v>1461</v>
          </cell>
          <cell r="C113">
            <v>77510745</v>
          </cell>
          <cell r="D113" t="str">
            <v>APY009758</v>
          </cell>
          <cell r="E113" t="str">
            <v>X</v>
          </cell>
          <cell r="F113" t="str">
            <v>A</v>
          </cell>
          <cell r="G113" t="str">
            <v>X</v>
          </cell>
          <cell r="H113" t="str">
            <v>A</v>
          </cell>
          <cell r="I113" t="str">
            <v>CAJA MUNICIPAL DEL SANTA AG. NUEVO CHIMBOTE</v>
          </cell>
          <cell r="J113" t="str">
            <v>ANCASH</v>
          </cell>
          <cell r="K113" t="str">
            <v>SANTA</v>
          </cell>
          <cell r="L113" t="str">
            <v>CHIMBOTE</v>
          </cell>
          <cell r="M113" t="str">
            <v>CENTRO CIVICO MZ E LT 38 (FRENTE A MERCADO BUENOS AIRES)</v>
          </cell>
          <cell r="N113" t="str">
            <v>043 310385</v>
          </cell>
          <cell r="O113">
            <v>180</v>
          </cell>
          <cell r="P113">
            <v>33</v>
          </cell>
          <cell r="Q113">
            <v>0</v>
          </cell>
          <cell r="R113">
            <v>1298</v>
          </cell>
          <cell r="S113">
            <v>213</v>
          </cell>
        </row>
        <row r="114">
          <cell r="B114">
            <v>1462</v>
          </cell>
          <cell r="C114">
            <v>77510740</v>
          </cell>
          <cell r="D114" t="str">
            <v>APY009714</v>
          </cell>
          <cell r="E114" t="str">
            <v>X</v>
          </cell>
          <cell r="F114" t="str">
            <v>A</v>
          </cell>
          <cell r="G114" t="str">
            <v>X</v>
          </cell>
          <cell r="H114" t="str">
            <v>A</v>
          </cell>
          <cell r="I114" t="str">
            <v>CAJA MUNICIPAL DEL SANTA AGENCIA HUARAZ</v>
          </cell>
          <cell r="J114" t="str">
            <v>ANCASH</v>
          </cell>
          <cell r="K114" t="str">
            <v>HUARAZ</v>
          </cell>
          <cell r="L114" t="str">
            <v>HUARAZ</v>
          </cell>
          <cell r="M114" t="str">
            <v>JR. SUCRE NO. 746</v>
          </cell>
          <cell r="N114" t="str">
            <v>043 427645</v>
          </cell>
          <cell r="O114">
            <v>88</v>
          </cell>
          <cell r="P114">
            <v>15</v>
          </cell>
          <cell r="Q114">
            <v>0</v>
          </cell>
          <cell r="R114">
            <v>39</v>
          </cell>
          <cell r="S114">
            <v>103</v>
          </cell>
        </row>
        <row r="115">
          <cell r="B115">
            <v>1463</v>
          </cell>
          <cell r="C115">
            <v>77510743</v>
          </cell>
          <cell r="D115" t="str">
            <v>APY055155</v>
          </cell>
          <cell r="E115" t="str">
            <v>X</v>
          </cell>
          <cell r="F115" t="str">
            <v>A</v>
          </cell>
          <cell r="G115" t="str">
            <v>X</v>
          </cell>
          <cell r="H115" t="str">
            <v>A</v>
          </cell>
          <cell r="I115" t="str">
            <v>CAJA MUNICIPAL DEL SANTA AG. HUARMEY</v>
          </cell>
          <cell r="J115" t="str">
            <v>ANCASH</v>
          </cell>
          <cell r="K115" t="str">
            <v>CASMA</v>
          </cell>
          <cell r="L115" t="str">
            <v>HUARMEY</v>
          </cell>
          <cell r="M115" t="str">
            <v>AV. EL OLIVAR NO. 315</v>
          </cell>
          <cell r="N115" t="str">
            <v>043 400941</v>
          </cell>
          <cell r="O115">
            <v>368</v>
          </cell>
          <cell r="P115">
            <v>68</v>
          </cell>
          <cell r="Q115">
            <v>0</v>
          </cell>
          <cell r="R115">
            <v>572</v>
          </cell>
          <cell r="S115">
            <v>436</v>
          </cell>
        </row>
        <row r="116">
          <cell r="B116">
            <v>1464</v>
          </cell>
          <cell r="C116">
            <v>77510744</v>
          </cell>
          <cell r="D116" t="str">
            <v>APY009769</v>
          </cell>
          <cell r="E116" t="str">
            <v>X</v>
          </cell>
          <cell r="F116" t="str">
            <v>A</v>
          </cell>
          <cell r="G116" t="str">
            <v>X</v>
          </cell>
          <cell r="H116" t="str">
            <v>A</v>
          </cell>
          <cell r="I116" t="str">
            <v>CAJA MUNICIPAL DEL SANTA OFICINA CARAZ</v>
          </cell>
          <cell r="J116" t="str">
            <v>ANCASH</v>
          </cell>
          <cell r="K116" t="str">
            <v>HUAYLAS</v>
          </cell>
          <cell r="L116" t="str">
            <v>CARAZ</v>
          </cell>
          <cell r="M116" t="str">
            <v>JR. MIGUEL GRAU NO. 625</v>
          </cell>
          <cell r="N116" t="str">
            <v>043 392260</v>
          </cell>
          <cell r="O116">
            <v>52</v>
          </cell>
          <cell r="P116">
            <v>5</v>
          </cell>
          <cell r="Q116">
            <v>0</v>
          </cell>
          <cell r="R116">
            <v>77</v>
          </cell>
          <cell r="S116">
            <v>57</v>
          </cell>
        </row>
        <row r="117">
          <cell r="B117">
            <v>1465</v>
          </cell>
          <cell r="C117">
            <v>77510748</v>
          </cell>
          <cell r="D117" t="str">
            <v>APY055166</v>
          </cell>
          <cell r="E117" t="str">
            <v>X</v>
          </cell>
          <cell r="F117" t="str">
            <v>A</v>
          </cell>
          <cell r="G117" t="str">
            <v>X</v>
          </cell>
          <cell r="H117" t="str">
            <v>A</v>
          </cell>
          <cell r="I117" t="str">
            <v>CAJA MUNICIPAL DEL SANTA AG. HUACHO</v>
          </cell>
          <cell r="J117" t="str">
            <v>LIMA</v>
          </cell>
          <cell r="K117" t="str">
            <v>HUARA</v>
          </cell>
          <cell r="L117" t="str">
            <v>HUACHO</v>
          </cell>
          <cell r="M117" t="str">
            <v>AV. 28 DE JULIO 343</v>
          </cell>
          <cell r="N117">
            <v>2325382</v>
          </cell>
          <cell r="O117">
            <v>47</v>
          </cell>
          <cell r="P117">
            <v>0</v>
          </cell>
          <cell r="Q117">
            <v>0</v>
          </cell>
          <cell r="R117">
            <v>26</v>
          </cell>
          <cell r="S117">
            <v>47</v>
          </cell>
        </row>
        <row r="118">
          <cell r="B118">
            <v>1466</v>
          </cell>
          <cell r="C118">
            <v>77510746</v>
          </cell>
          <cell r="D118" t="str">
            <v>APY055177</v>
          </cell>
          <cell r="E118" t="str">
            <v>X</v>
          </cell>
          <cell r="F118" t="str">
            <v>A</v>
          </cell>
          <cell r="G118" t="str">
            <v>X</v>
          </cell>
          <cell r="H118" t="str">
            <v>A</v>
          </cell>
          <cell r="I118" t="str">
            <v>CAJA MUNICIPAL DEL SANTA OFICINA BARRANCA</v>
          </cell>
          <cell r="J118" t="str">
            <v>LIMA</v>
          </cell>
          <cell r="K118" t="str">
            <v>BARRANCA</v>
          </cell>
          <cell r="L118" t="str">
            <v>BARRANCA</v>
          </cell>
          <cell r="M118" t="str">
            <v>JR. BOLOGNESI 136</v>
          </cell>
          <cell r="N118">
            <v>2353551</v>
          </cell>
          <cell r="O118">
            <v>32</v>
          </cell>
          <cell r="P118">
            <v>0</v>
          </cell>
          <cell r="Q118">
            <v>0</v>
          </cell>
          <cell r="R118">
            <v>64</v>
          </cell>
          <cell r="S118">
            <v>32</v>
          </cell>
        </row>
        <row r="119">
          <cell r="B119">
            <v>1469</v>
          </cell>
          <cell r="C119">
            <v>77510085</v>
          </cell>
          <cell r="D119" t="str">
            <v>APY056244</v>
          </cell>
          <cell r="E119" t="str">
            <v>X</v>
          </cell>
          <cell r="F119" t="str">
            <v>C</v>
          </cell>
          <cell r="G119" t="str">
            <v>X</v>
          </cell>
          <cell r="H119" t="str">
            <v>A</v>
          </cell>
          <cell r="I119" t="str">
            <v>LOCUTORIO JOHN@NET</v>
          </cell>
          <cell r="J119" t="str">
            <v>LIMA</v>
          </cell>
          <cell r="K119" t="str">
            <v>LIMA</v>
          </cell>
          <cell r="L119" t="str">
            <v>COMAS</v>
          </cell>
          <cell r="M119" t="str">
            <v>JR. SAN JACINTO 198 URB. SAN JUAN BAUTISTA</v>
          </cell>
          <cell r="N119" t="str">
            <v>539-5745</v>
          </cell>
          <cell r="O119">
            <v>0</v>
          </cell>
          <cell r="P119">
            <v>0</v>
          </cell>
          <cell r="Q119">
            <v>0</v>
          </cell>
          <cell r="R119">
            <v>337</v>
          </cell>
          <cell r="S119">
            <v>0</v>
          </cell>
        </row>
        <row r="120">
          <cell r="B120">
            <v>1470</v>
          </cell>
          <cell r="C120">
            <v>77510525</v>
          </cell>
          <cell r="D120" t="str">
            <v>APY055991</v>
          </cell>
          <cell r="E120" t="str">
            <v>X</v>
          </cell>
          <cell r="F120" t="str">
            <v>A</v>
          </cell>
          <cell r="G120" t="str">
            <v>X</v>
          </cell>
          <cell r="H120" t="str">
            <v>S</v>
          </cell>
          <cell r="I120" t="str">
            <v>VIAJES LAFAYETTE SAC</v>
          </cell>
          <cell r="J120" t="str">
            <v>TACNA</v>
          </cell>
          <cell r="K120" t="str">
            <v>TACNA</v>
          </cell>
          <cell r="L120" t="str">
            <v>TACNA</v>
          </cell>
          <cell r="M120" t="str">
            <v>CALLE APURIMAC NO. 107</v>
          </cell>
          <cell r="N120" t="str">
            <v>052 425050</v>
          </cell>
          <cell r="O120">
            <v>4</v>
          </cell>
          <cell r="P120">
            <v>0</v>
          </cell>
          <cell r="Q120">
            <v>0</v>
          </cell>
          <cell r="R120">
            <v>0</v>
          </cell>
          <cell r="S120">
            <v>4</v>
          </cell>
        </row>
        <row r="121">
          <cell r="B121">
            <v>1480</v>
          </cell>
          <cell r="D121" t="str">
            <v>APY056277</v>
          </cell>
          <cell r="E121" t="str">
            <v>X</v>
          </cell>
          <cell r="F121" t="str">
            <v>A</v>
          </cell>
          <cell r="I121" t="str">
            <v>357 SCOTIABANK HUARAL</v>
          </cell>
          <cell r="J121" t="str">
            <v>LIMA</v>
          </cell>
          <cell r="K121" t="str">
            <v>HUARAL</v>
          </cell>
          <cell r="L121" t="str">
            <v>HUARAL</v>
          </cell>
          <cell r="M121" t="str">
            <v>AV. SOLAR NO. 373</v>
          </cell>
          <cell r="N121">
            <v>2116000</v>
          </cell>
          <cell r="O121">
            <v>47</v>
          </cell>
          <cell r="P121">
            <v>0</v>
          </cell>
          <cell r="Q121">
            <v>0</v>
          </cell>
          <cell r="R121">
            <v>0</v>
          </cell>
          <cell r="S121">
            <v>47</v>
          </cell>
        </row>
        <row r="122">
          <cell r="B122">
            <v>1481</v>
          </cell>
          <cell r="D122" t="str">
            <v>APY056354</v>
          </cell>
          <cell r="E122" t="str">
            <v>X</v>
          </cell>
          <cell r="F122" t="str">
            <v>A</v>
          </cell>
          <cell r="I122" t="str">
            <v>REPIMEX</v>
          </cell>
          <cell r="J122" t="str">
            <v>LIMA</v>
          </cell>
          <cell r="K122" t="str">
            <v>LIMA</v>
          </cell>
          <cell r="L122" t="str">
            <v>ATE</v>
          </cell>
          <cell r="M122" t="str">
            <v>AV HERMES 121 URB OLIMPO 3RA ETPA SALAMCA DE MONTERRICO</v>
          </cell>
          <cell r="N122">
            <v>4378601</v>
          </cell>
          <cell r="O122">
            <v>2</v>
          </cell>
          <cell r="P122">
            <v>4</v>
          </cell>
          <cell r="Q122">
            <v>0</v>
          </cell>
          <cell r="R122">
            <v>0</v>
          </cell>
          <cell r="S122">
            <v>6</v>
          </cell>
        </row>
        <row r="123">
          <cell r="B123">
            <v>1483</v>
          </cell>
          <cell r="D123" t="str">
            <v>APY056255</v>
          </cell>
          <cell r="E123" t="str">
            <v>X</v>
          </cell>
          <cell r="F123" t="str">
            <v>A</v>
          </cell>
          <cell r="I123" t="str">
            <v>083 SCOTIABANK PALAO</v>
          </cell>
          <cell r="J123" t="str">
            <v>LIMA</v>
          </cell>
          <cell r="K123" t="str">
            <v>LIMA</v>
          </cell>
          <cell r="L123" t="str">
            <v>SAN MARTIN DE PORRAS</v>
          </cell>
          <cell r="M123" t="str">
            <v>AV. ALFREDO MENDIOLA NO. 721 URB INGENIERIA</v>
          </cell>
          <cell r="N123">
            <v>2116000</v>
          </cell>
          <cell r="O123">
            <v>5</v>
          </cell>
          <cell r="P123">
            <v>0</v>
          </cell>
          <cell r="Q123">
            <v>0</v>
          </cell>
          <cell r="R123">
            <v>0</v>
          </cell>
          <cell r="S123">
            <v>5</v>
          </cell>
        </row>
        <row r="124">
          <cell r="B124">
            <v>1487</v>
          </cell>
          <cell r="C124">
            <v>77510455</v>
          </cell>
          <cell r="D124" t="str">
            <v>APY056398</v>
          </cell>
          <cell r="E124" t="str">
            <v>X</v>
          </cell>
          <cell r="F124" t="str">
            <v>A</v>
          </cell>
          <cell r="G124" t="str">
            <v>X</v>
          </cell>
          <cell r="H124" t="str">
            <v>A</v>
          </cell>
          <cell r="I124" t="str">
            <v>LIBRERIA TAURO</v>
          </cell>
          <cell r="J124" t="str">
            <v>LIMA</v>
          </cell>
          <cell r="K124" t="str">
            <v>LIMA</v>
          </cell>
          <cell r="L124" t="str">
            <v>LA VICTORIA</v>
          </cell>
          <cell r="M124" t="str">
            <v>AV. NICOLAS ARRIOLA 380 INT. 5</v>
          </cell>
          <cell r="N124" t="str">
            <v>225-6499</v>
          </cell>
          <cell r="O124">
            <v>71</v>
          </cell>
          <cell r="P124">
            <v>13</v>
          </cell>
          <cell r="Q124">
            <v>0</v>
          </cell>
          <cell r="R124">
            <v>863</v>
          </cell>
          <cell r="S124">
            <v>84</v>
          </cell>
        </row>
        <row r="125">
          <cell r="B125">
            <v>1495</v>
          </cell>
          <cell r="D125" t="str">
            <v>APY002816</v>
          </cell>
          <cell r="E125" t="str">
            <v>X</v>
          </cell>
          <cell r="F125" t="str">
            <v>A</v>
          </cell>
          <cell r="I125" t="str">
            <v>FARMACIA SAN BARTOLOME</v>
          </cell>
          <cell r="J125" t="str">
            <v>LIMA</v>
          </cell>
          <cell r="K125" t="str">
            <v>LIMA</v>
          </cell>
          <cell r="L125" t="str">
            <v>LOS OLIVOS</v>
          </cell>
          <cell r="M125" t="str">
            <v>AV. CARLOS IZAGUIRRE 906 URB. LAS PALMERAS</v>
          </cell>
          <cell r="N125" t="str">
            <v>522-5901</v>
          </cell>
          <cell r="O125">
            <v>398</v>
          </cell>
          <cell r="P125">
            <v>53</v>
          </cell>
          <cell r="Q125">
            <v>0</v>
          </cell>
          <cell r="R125">
            <v>0</v>
          </cell>
          <cell r="S125">
            <v>451</v>
          </cell>
        </row>
        <row r="126">
          <cell r="B126">
            <v>1496</v>
          </cell>
          <cell r="D126" t="str">
            <v>APY053537</v>
          </cell>
          <cell r="E126" t="str">
            <v>X</v>
          </cell>
          <cell r="F126" t="str">
            <v>A</v>
          </cell>
          <cell r="I126" t="str">
            <v>FARMACIA SAN BARTOLOME II</v>
          </cell>
          <cell r="J126" t="str">
            <v>LIMA</v>
          </cell>
          <cell r="K126" t="str">
            <v>LIMA</v>
          </cell>
          <cell r="L126" t="str">
            <v>LOS OLIVOS</v>
          </cell>
          <cell r="M126" t="str">
            <v>AV. ANTUNEZ DE MAYOLO CDRA 16 TDA 1</v>
          </cell>
          <cell r="N126">
            <v>5225024</v>
          </cell>
          <cell r="O126">
            <v>50</v>
          </cell>
          <cell r="P126">
            <v>28</v>
          </cell>
          <cell r="Q126">
            <v>0</v>
          </cell>
          <cell r="R126">
            <v>0</v>
          </cell>
          <cell r="S126">
            <v>78</v>
          </cell>
        </row>
        <row r="127">
          <cell r="B127">
            <v>1497</v>
          </cell>
          <cell r="D127" t="str">
            <v>APY053548</v>
          </cell>
          <cell r="E127" t="str">
            <v>X</v>
          </cell>
          <cell r="F127" t="str">
            <v>A</v>
          </cell>
          <cell r="I127" t="str">
            <v>FARMACIA SAN BARTOLOME III</v>
          </cell>
          <cell r="J127" t="str">
            <v>LIMA</v>
          </cell>
          <cell r="K127" t="str">
            <v>LIMA</v>
          </cell>
          <cell r="L127" t="str">
            <v>INDEPENDENCIA</v>
          </cell>
          <cell r="M127" t="str">
            <v>AV. CARLOS IZAGUIRRE MZ C LT 3</v>
          </cell>
          <cell r="N127">
            <v>4853515</v>
          </cell>
          <cell r="O127">
            <v>10</v>
          </cell>
          <cell r="P127">
            <v>5</v>
          </cell>
          <cell r="Q127">
            <v>0</v>
          </cell>
          <cell r="R127">
            <v>0</v>
          </cell>
          <cell r="S127">
            <v>15</v>
          </cell>
        </row>
        <row r="128">
          <cell r="B128">
            <v>1498</v>
          </cell>
          <cell r="D128" t="str">
            <v>APY054451</v>
          </cell>
          <cell r="E128" t="str">
            <v>X</v>
          </cell>
          <cell r="F128" t="str">
            <v>A</v>
          </cell>
          <cell r="I128" t="str">
            <v>FARMACIA SAN BARTOLOME IV</v>
          </cell>
          <cell r="J128" t="str">
            <v>LIMA</v>
          </cell>
          <cell r="K128" t="str">
            <v>LIMA</v>
          </cell>
          <cell r="L128" t="str">
            <v>LOS OLIVOS</v>
          </cell>
          <cell r="M128" t="str">
            <v>AV. LOS ALISOS 784 URB CUETO FERNANDINI</v>
          </cell>
          <cell r="N128">
            <v>7153018</v>
          </cell>
          <cell r="O128">
            <v>53</v>
          </cell>
          <cell r="P128">
            <v>6</v>
          </cell>
          <cell r="Q128">
            <v>0</v>
          </cell>
          <cell r="R128">
            <v>0</v>
          </cell>
          <cell r="S128">
            <v>59</v>
          </cell>
        </row>
        <row r="129">
          <cell r="B129">
            <v>1500</v>
          </cell>
          <cell r="C129">
            <v>0</v>
          </cell>
          <cell r="D129" t="str">
            <v>APY056518</v>
          </cell>
          <cell r="E129" t="str">
            <v>X</v>
          </cell>
          <cell r="F129" t="str">
            <v>A</v>
          </cell>
          <cell r="I129" t="str">
            <v>FULL TURISMO</v>
          </cell>
          <cell r="J129" t="str">
            <v>LIMA</v>
          </cell>
          <cell r="K129" t="str">
            <v>LIMA</v>
          </cell>
          <cell r="L129" t="str">
            <v>LIMA</v>
          </cell>
          <cell r="M129" t="str">
            <v>JR. HUALLAGA NO. 160 OF. 102 PLAZA DE ARMAS</v>
          </cell>
          <cell r="N129">
            <v>4281205</v>
          </cell>
          <cell r="O129">
            <v>4</v>
          </cell>
          <cell r="P129">
            <v>4</v>
          </cell>
          <cell r="Q129">
            <v>0</v>
          </cell>
          <cell r="R129">
            <v>0</v>
          </cell>
          <cell r="S129">
            <v>8</v>
          </cell>
        </row>
        <row r="130">
          <cell r="B130">
            <v>1501</v>
          </cell>
          <cell r="D130" t="str">
            <v>APY056596</v>
          </cell>
          <cell r="E130" t="str">
            <v>X</v>
          </cell>
          <cell r="F130" t="str">
            <v>A</v>
          </cell>
          <cell r="I130" t="str">
            <v>CMAC ICA - AGENCIA ANDAHUAYLAS</v>
          </cell>
          <cell r="J130" t="str">
            <v>APURIMAC</v>
          </cell>
          <cell r="K130" t="str">
            <v>ANDAHUAYLAS</v>
          </cell>
          <cell r="L130" t="str">
            <v>ANDAHUAYLAS</v>
          </cell>
          <cell r="M130" t="str">
            <v>JR RAMON CASTILLA 438</v>
          </cell>
          <cell r="N130" t="str">
            <v>083-422263</v>
          </cell>
          <cell r="O130">
            <v>3</v>
          </cell>
          <cell r="P130">
            <v>1</v>
          </cell>
          <cell r="Q130">
            <v>0</v>
          </cell>
          <cell r="R130">
            <v>0</v>
          </cell>
          <cell r="S130">
            <v>4</v>
          </cell>
        </row>
        <row r="131">
          <cell r="B131">
            <v>1506</v>
          </cell>
          <cell r="C131">
            <v>77510511</v>
          </cell>
          <cell r="D131" t="str">
            <v>APY056574</v>
          </cell>
          <cell r="E131" t="str">
            <v>X</v>
          </cell>
          <cell r="F131" t="str">
            <v>A</v>
          </cell>
          <cell r="G131" t="str">
            <v>X</v>
          </cell>
          <cell r="H131" t="str">
            <v>A</v>
          </cell>
          <cell r="I131" t="str">
            <v>CAMBIOS CARLITOS II</v>
          </cell>
          <cell r="J131" t="str">
            <v>LIMA</v>
          </cell>
          <cell r="K131" t="str">
            <v>LIMA</v>
          </cell>
          <cell r="L131" t="str">
            <v>CARABYLLO</v>
          </cell>
          <cell r="M131" t="str">
            <v>AV. UNIVERSITARIA NO. 509 URB. TUNGASUCA</v>
          </cell>
          <cell r="N131" t="str">
            <v>543-1697</v>
          </cell>
          <cell r="O131">
            <v>811</v>
          </cell>
          <cell r="P131">
            <v>318</v>
          </cell>
          <cell r="Q131">
            <v>0</v>
          </cell>
          <cell r="R131">
            <v>8105</v>
          </cell>
          <cell r="S131">
            <v>1129</v>
          </cell>
        </row>
        <row r="132">
          <cell r="B132">
            <v>1508</v>
          </cell>
          <cell r="C132">
            <v>77510034</v>
          </cell>
          <cell r="D132">
            <v>1508</v>
          </cell>
          <cell r="E132" t="str">
            <v>X</v>
          </cell>
          <cell r="F132" t="str">
            <v>S</v>
          </cell>
          <cell r="G132" t="str">
            <v>X</v>
          </cell>
          <cell r="H132" t="str">
            <v>A</v>
          </cell>
          <cell r="I132" t="str">
            <v>CASA DE CAMBIO MAR Y EVEL</v>
          </cell>
          <cell r="J132" t="str">
            <v>LIMA</v>
          </cell>
          <cell r="K132" t="str">
            <v>LIMA</v>
          </cell>
          <cell r="L132" t="str">
            <v>SAN MARTIN DE PORRAS</v>
          </cell>
          <cell r="M132" t="str">
            <v>JR. SALAVERRY 490</v>
          </cell>
          <cell r="N132" t="str">
            <v>568-1412</v>
          </cell>
          <cell r="O132">
            <v>0</v>
          </cell>
          <cell r="P132">
            <v>0</v>
          </cell>
          <cell r="Q132">
            <v>0</v>
          </cell>
          <cell r="R132">
            <v>5166</v>
          </cell>
          <cell r="S132">
            <v>0</v>
          </cell>
        </row>
        <row r="133">
          <cell r="B133">
            <v>1512</v>
          </cell>
          <cell r="C133">
            <v>0</v>
          </cell>
          <cell r="D133" t="str">
            <v>APY001475</v>
          </cell>
          <cell r="E133" t="str">
            <v>X</v>
          </cell>
          <cell r="F133" t="str">
            <v>A</v>
          </cell>
          <cell r="I133" t="str">
            <v>BOTICA SR. DE LA ASCENSION</v>
          </cell>
          <cell r="J133" t="str">
            <v>LIMA</v>
          </cell>
          <cell r="K133" t="str">
            <v>LIMA</v>
          </cell>
          <cell r="L133" t="str">
            <v>SURQUILLO</v>
          </cell>
          <cell r="M133" t="str">
            <v>AV. ANGAMOS ESTE 2506 MZ E LT 22 URB LA CALERA</v>
          </cell>
          <cell r="N133" t="str">
            <v>449-1467</v>
          </cell>
          <cell r="O133">
            <v>1</v>
          </cell>
          <cell r="P133">
            <v>0</v>
          </cell>
          <cell r="Q133">
            <v>0</v>
          </cell>
          <cell r="R133">
            <v>0</v>
          </cell>
          <cell r="S133">
            <v>1</v>
          </cell>
        </row>
        <row r="134">
          <cell r="B134">
            <v>1516</v>
          </cell>
          <cell r="C134">
            <v>77510297</v>
          </cell>
          <cell r="D134" t="str">
            <v>APY056299</v>
          </cell>
          <cell r="E134" t="str">
            <v>X</v>
          </cell>
          <cell r="F134" t="str">
            <v>A</v>
          </cell>
          <cell r="G134" t="str">
            <v>X</v>
          </cell>
          <cell r="H134" t="str">
            <v>A</v>
          </cell>
          <cell r="I134" t="str">
            <v>CAJA NUESTRA GENTE AG. COMAS</v>
          </cell>
          <cell r="J134" t="str">
            <v>LIMA</v>
          </cell>
          <cell r="K134" t="str">
            <v>LIMA</v>
          </cell>
          <cell r="L134" t="str">
            <v>COMAS</v>
          </cell>
          <cell r="M134" t="str">
            <v>AV VICTOR ANDRES BELAUNDE 104</v>
          </cell>
          <cell r="N134" t="str">
            <v>516-7005</v>
          </cell>
          <cell r="O134">
            <v>82</v>
          </cell>
          <cell r="P134">
            <v>0</v>
          </cell>
          <cell r="Q134">
            <v>0</v>
          </cell>
          <cell r="R134">
            <v>15</v>
          </cell>
          <cell r="S134">
            <v>82</v>
          </cell>
        </row>
        <row r="135">
          <cell r="B135">
            <v>1520</v>
          </cell>
          <cell r="D135" t="str">
            <v>APY056640</v>
          </cell>
          <cell r="E135" t="str">
            <v>X</v>
          </cell>
          <cell r="F135" t="str">
            <v>A</v>
          </cell>
          <cell r="I135" t="str">
            <v>CMAC PAITA - AGENCIA TALARA</v>
          </cell>
          <cell r="J135" t="str">
            <v>PIURA</v>
          </cell>
          <cell r="K135" t="str">
            <v>TALARA</v>
          </cell>
          <cell r="L135" t="str">
            <v>PARINAS</v>
          </cell>
          <cell r="M135" t="str">
            <v>AV. A-107 FRENTE</v>
          </cell>
          <cell r="N135" t="str">
            <v>073 387208</v>
          </cell>
          <cell r="O135">
            <v>13</v>
          </cell>
          <cell r="P135">
            <v>6</v>
          </cell>
          <cell r="Q135">
            <v>0</v>
          </cell>
          <cell r="R135">
            <v>0</v>
          </cell>
          <cell r="S135">
            <v>19</v>
          </cell>
        </row>
        <row r="136">
          <cell r="B136">
            <v>1545</v>
          </cell>
          <cell r="C136">
            <v>1545</v>
          </cell>
          <cell r="D136" t="str">
            <v>APY056815</v>
          </cell>
          <cell r="E136" t="str">
            <v>X</v>
          </cell>
          <cell r="F136" t="str">
            <v>A</v>
          </cell>
          <cell r="I136" t="str">
            <v>CAJA MUNICIPAL SULLANA - AGENCIA HUARAZ</v>
          </cell>
          <cell r="J136" t="str">
            <v>ANCASH</v>
          </cell>
          <cell r="K136" t="str">
            <v>HUARAZ</v>
          </cell>
          <cell r="L136" t="str">
            <v>HUARAZ</v>
          </cell>
          <cell r="M136" t="str">
            <v>JR. JOSE DE SUCRE 866-868 (AL COSTADO DE LA COOPERATIVA CHINQUIQUIRA)</v>
          </cell>
          <cell r="N136" t="str">
            <v>043-424917</v>
          </cell>
          <cell r="O136">
            <v>26</v>
          </cell>
          <cell r="P136">
            <v>10</v>
          </cell>
          <cell r="Q136">
            <v>0</v>
          </cell>
          <cell r="R136">
            <v>0</v>
          </cell>
          <cell r="S136">
            <v>36</v>
          </cell>
        </row>
        <row r="137">
          <cell r="B137">
            <v>1546</v>
          </cell>
          <cell r="C137">
            <v>77510617</v>
          </cell>
          <cell r="D137" t="str">
            <v>APY056903</v>
          </cell>
          <cell r="E137" t="str">
            <v>X</v>
          </cell>
          <cell r="F137" t="str">
            <v>A</v>
          </cell>
          <cell r="G137" t="str">
            <v>X</v>
          </cell>
          <cell r="H137" t="str">
            <v>A</v>
          </cell>
          <cell r="I137" t="str">
            <v>CAJA TRUJILLO AGENCIA VIRU</v>
          </cell>
          <cell r="J137" t="str">
            <v>LA LIBERTAD</v>
          </cell>
          <cell r="K137" t="str">
            <v>TRUJILLO</v>
          </cell>
          <cell r="L137" t="str">
            <v>VIRU</v>
          </cell>
          <cell r="M137" t="str">
            <v>CALLE ALFONSO UGARTE 290</v>
          </cell>
          <cell r="N137" t="str">
            <v>044-371351</v>
          </cell>
          <cell r="O137">
            <v>272</v>
          </cell>
          <cell r="P137">
            <v>7</v>
          </cell>
          <cell r="Q137">
            <v>0</v>
          </cell>
          <cell r="R137">
            <v>1032</v>
          </cell>
          <cell r="S137">
            <v>279</v>
          </cell>
        </row>
        <row r="138">
          <cell r="B138">
            <v>1550</v>
          </cell>
          <cell r="C138">
            <v>77510066</v>
          </cell>
          <cell r="D138" t="str">
            <v>APY056738</v>
          </cell>
          <cell r="E138" t="str">
            <v>X</v>
          </cell>
          <cell r="F138" t="str">
            <v>A</v>
          </cell>
          <cell r="G138" t="str">
            <v>X</v>
          </cell>
          <cell r="H138" t="str">
            <v>A</v>
          </cell>
          <cell r="I138" t="str">
            <v>INKA CASH AG. SUCRE</v>
          </cell>
          <cell r="J138" t="str">
            <v>LIMA</v>
          </cell>
          <cell r="K138" t="str">
            <v>LIMA</v>
          </cell>
          <cell r="L138" t="str">
            <v>PUEBLO LIBRE</v>
          </cell>
          <cell r="M138" t="str">
            <v>AV JOSE A DE SUCRE NO. 679-683 TDA 15 Y 16</v>
          </cell>
          <cell r="N138" t="str">
            <v>460-6617</v>
          </cell>
          <cell r="O138">
            <v>346</v>
          </cell>
          <cell r="P138">
            <v>128</v>
          </cell>
          <cell r="Q138">
            <v>0</v>
          </cell>
          <cell r="R138">
            <v>0</v>
          </cell>
          <cell r="S138">
            <v>474</v>
          </cell>
        </row>
        <row r="139">
          <cell r="B139">
            <v>1557</v>
          </cell>
          <cell r="C139">
            <v>77510695</v>
          </cell>
          <cell r="D139" t="str">
            <v>APY007350</v>
          </cell>
          <cell r="E139" t="str">
            <v>X</v>
          </cell>
          <cell r="F139" t="str">
            <v>A</v>
          </cell>
          <cell r="G139" t="str">
            <v>X</v>
          </cell>
          <cell r="H139" t="str">
            <v>A</v>
          </cell>
          <cell r="I139" t="str">
            <v>CASA DE CAMBIO SAN ROQUE</v>
          </cell>
          <cell r="J139" t="str">
            <v>LIMA</v>
          </cell>
          <cell r="K139" t="str">
            <v>LIMA</v>
          </cell>
          <cell r="L139" t="str">
            <v>SANTIAGO DE SURCO</v>
          </cell>
          <cell r="M139" t="str">
            <v>CALLE ALFREDO ICAZA 120 SAN ROQUE</v>
          </cell>
          <cell r="N139" t="str">
            <v>278-0246</v>
          </cell>
          <cell r="O139">
            <v>1789</v>
          </cell>
          <cell r="P139">
            <v>465</v>
          </cell>
          <cell r="Q139">
            <v>0</v>
          </cell>
          <cell r="R139">
            <v>786</v>
          </cell>
          <cell r="S139">
            <v>2254</v>
          </cell>
        </row>
        <row r="140">
          <cell r="B140">
            <v>1566</v>
          </cell>
          <cell r="D140" t="str">
            <v>APY057180</v>
          </cell>
          <cell r="E140" t="str">
            <v>X</v>
          </cell>
          <cell r="F140" t="str">
            <v>A</v>
          </cell>
          <cell r="I140" t="str">
            <v>BODEGA CATHERINE</v>
          </cell>
          <cell r="J140" t="str">
            <v>ANCASH</v>
          </cell>
          <cell r="K140" t="str">
            <v>SANTA</v>
          </cell>
          <cell r="L140" t="str">
            <v>NEPENA</v>
          </cell>
          <cell r="M140" t="str">
            <v>MZ 1 LT. 12 SAN JACINTO</v>
          </cell>
          <cell r="N140" t="str">
            <v>043 463231</v>
          </cell>
          <cell r="O140">
            <v>426</v>
          </cell>
          <cell r="P140">
            <v>23</v>
          </cell>
          <cell r="Q140">
            <v>0</v>
          </cell>
          <cell r="R140">
            <v>0</v>
          </cell>
          <cell r="S140">
            <v>449</v>
          </cell>
        </row>
        <row r="141">
          <cell r="B141">
            <v>1568</v>
          </cell>
          <cell r="D141" t="str">
            <v>APY057092</v>
          </cell>
          <cell r="E141" t="str">
            <v>X</v>
          </cell>
          <cell r="F141" t="str">
            <v>A</v>
          </cell>
          <cell r="I141" t="str">
            <v>CMAC ICA - AGENCIA CAMANA</v>
          </cell>
          <cell r="J141" t="str">
            <v>AREQUIPA</v>
          </cell>
          <cell r="K141" t="str">
            <v>CAMANA</v>
          </cell>
          <cell r="L141" t="str">
            <v>CAMANA</v>
          </cell>
          <cell r="M141" t="str">
            <v>ESQ. MCAL CASTILLA CON QUILCA NO 102</v>
          </cell>
          <cell r="N141" t="str">
            <v>054 572897</v>
          </cell>
          <cell r="O141">
            <v>34</v>
          </cell>
          <cell r="P141">
            <v>10</v>
          </cell>
          <cell r="Q141">
            <v>0</v>
          </cell>
          <cell r="R141">
            <v>0</v>
          </cell>
          <cell r="S141">
            <v>44</v>
          </cell>
        </row>
        <row r="142">
          <cell r="B142">
            <v>1570</v>
          </cell>
          <cell r="C142">
            <v>0</v>
          </cell>
          <cell r="D142" t="str">
            <v>APY057179</v>
          </cell>
          <cell r="E142" t="str">
            <v>X</v>
          </cell>
          <cell r="F142" t="str">
            <v>A</v>
          </cell>
          <cell r="I142" t="str">
            <v>017 SCOTIABANK C.C. DAMASCO</v>
          </cell>
          <cell r="J142" t="str">
            <v>LIMA</v>
          </cell>
          <cell r="K142" t="str">
            <v>LIMA</v>
          </cell>
          <cell r="L142" t="str">
            <v>LA MOLINA</v>
          </cell>
          <cell r="M142" t="str">
            <v>LOS DAMASCOS LT. 33 MZ B</v>
          </cell>
          <cell r="N142" t="str">
            <v>211-6000</v>
          </cell>
          <cell r="O142">
            <v>5</v>
          </cell>
          <cell r="P142">
            <v>0</v>
          </cell>
          <cell r="Q142">
            <v>0</v>
          </cell>
          <cell r="R142">
            <v>0</v>
          </cell>
          <cell r="S142">
            <v>5</v>
          </cell>
        </row>
        <row r="143">
          <cell r="B143">
            <v>1571</v>
          </cell>
          <cell r="D143" t="str">
            <v>APY057168</v>
          </cell>
          <cell r="E143" t="str">
            <v>X</v>
          </cell>
          <cell r="F143" t="str">
            <v>A</v>
          </cell>
          <cell r="I143" t="str">
            <v>016 SCOTIABANK SAN LUIS</v>
          </cell>
          <cell r="J143" t="str">
            <v>LIMA</v>
          </cell>
          <cell r="K143" t="str">
            <v>LIMA</v>
          </cell>
          <cell r="L143" t="str">
            <v>SAN LUIS</v>
          </cell>
          <cell r="M143" t="str">
            <v>AV. CANADA 3461 3471</v>
          </cell>
          <cell r="N143">
            <v>2116000</v>
          </cell>
          <cell r="O143">
            <v>3</v>
          </cell>
          <cell r="P143">
            <v>0</v>
          </cell>
          <cell r="Q143">
            <v>0</v>
          </cell>
          <cell r="R143">
            <v>0</v>
          </cell>
          <cell r="S143">
            <v>3</v>
          </cell>
        </row>
        <row r="144">
          <cell r="B144">
            <v>1577</v>
          </cell>
          <cell r="C144">
            <v>77510952</v>
          </cell>
          <cell r="D144" t="str">
            <v>APY056837</v>
          </cell>
          <cell r="E144" t="str">
            <v>X</v>
          </cell>
          <cell r="F144" t="str">
            <v>A</v>
          </cell>
          <cell r="G144" t="str">
            <v>X</v>
          </cell>
          <cell r="H144" t="str">
            <v>A</v>
          </cell>
          <cell r="I144" t="str">
            <v>CMAC TACNA AGENCIA PRINCIPAL</v>
          </cell>
          <cell r="J144" t="str">
            <v>TACNA</v>
          </cell>
          <cell r="K144" t="str">
            <v>TACNA</v>
          </cell>
          <cell r="L144" t="str">
            <v>TACNA</v>
          </cell>
          <cell r="M144" t="str">
            <v>SAN MARTIN NO. 710</v>
          </cell>
          <cell r="N144" t="str">
            <v>052 583636</v>
          </cell>
          <cell r="O144">
            <v>15</v>
          </cell>
          <cell r="P144">
            <v>5</v>
          </cell>
          <cell r="Q144">
            <v>0</v>
          </cell>
          <cell r="R144">
            <v>20</v>
          </cell>
          <cell r="S144">
            <v>20</v>
          </cell>
        </row>
        <row r="145">
          <cell r="B145">
            <v>1578</v>
          </cell>
          <cell r="C145">
            <v>77510954</v>
          </cell>
          <cell r="D145" t="str">
            <v>APY056848</v>
          </cell>
          <cell r="E145" t="str">
            <v>X</v>
          </cell>
          <cell r="F145" t="str">
            <v>A</v>
          </cell>
          <cell r="G145" t="str">
            <v>X</v>
          </cell>
          <cell r="H145" t="str">
            <v>A</v>
          </cell>
          <cell r="I145" t="str">
            <v>CMAC TACNA AGENCIA GREGORIO ALBARRACIN NUEVA TACNA</v>
          </cell>
          <cell r="J145" t="str">
            <v>TACNA</v>
          </cell>
          <cell r="K145" t="str">
            <v>TACNA</v>
          </cell>
          <cell r="L145" t="str">
            <v>TACNA</v>
          </cell>
          <cell r="M145" t="str">
            <v>AV. MUNICIPAL CDRA. 10</v>
          </cell>
          <cell r="N145" t="str">
            <v>052 401077</v>
          </cell>
          <cell r="O145">
            <v>1</v>
          </cell>
          <cell r="P145">
            <v>0</v>
          </cell>
          <cell r="Q145">
            <v>0</v>
          </cell>
          <cell r="R145">
            <v>3</v>
          </cell>
          <cell r="S145">
            <v>1</v>
          </cell>
        </row>
        <row r="146">
          <cell r="B146">
            <v>1580</v>
          </cell>
          <cell r="C146">
            <v>0</v>
          </cell>
          <cell r="D146" t="str">
            <v>APY057311</v>
          </cell>
          <cell r="E146" t="str">
            <v>X</v>
          </cell>
          <cell r="F146" t="str">
            <v>A</v>
          </cell>
          <cell r="I146" t="str">
            <v>FINANCIERA CONFIANZA AG. PICHANAKI</v>
          </cell>
          <cell r="J146" t="str">
            <v>JUNIN</v>
          </cell>
          <cell r="K146" t="str">
            <v>CHANCHAMAYO</v>
          </cell>
          <cell r="L146" t="str">
            <v>PICHANAKI CAP. BAJO PICHANAKI</v>
          </cell>
          <cell r="M146" t="str">
            <v>AV. MICAELA BASTIDAS NO. 438</v>
          </cell>
          <cell r="N146" t="str">
            <v>064 347140</v>
          </cell>
          <cell r="O146">
            <v>13</v>
          </cell>
          <cell r="P146">
            <v>7</v>
          </cell>
          <cell r="Q146">
            <v>0</v>
          </cell>
          <cell r="R146">
            <v>0</v>
          </cell>
          <cell r="S146">
            <v>20</v>
          </cell>
        </row>
        <row r="147">
          <cell r="B147">
            <v>1582</v>
          </cell>
          <cell r="C147">
            <v>77510957</v>
          </cell>
          <cell r="D147" t="str">
            <v>APY056925</v>
          </cell>
          <cell r="E147" t="str">
            <v>X</v>
          </cell>
          <cell r="F147" t="str">
            <v>A</v>
          </cell>
          <cell r="G147" t="str">
            <v>X</v>
          </cell>
          <cell r="H147" t="str">
            <v>A</v>
          </cell>
          <cell r="I147" t="str">
            <v>CMAC TACNA AGENCIA ALTO DE LA ALIANZA</v>
          </cell>
          <cell r="J147" t="str">
            <v>TACNA</v>
          </cell>
          <cell r="K147" t="str">
            <v>TACNA</v>
          </cell>
          <cell r="L147" t="str">
            <v>TACNA</v>
          </cell>
          <cell r="M147" t="str">
            <v>AV. JORGE BASADRE GROHOMANN M J LTE 23</v>
          </cell>
          <cell r="N147" t="str">
            <v>052 247861</v>
          </cell>
          <cell r="O147">
            <v>0</v>
          </cell>
          <cell r="P147">
            <v>0</v>
          </cell>
          <cell r="Q147">
            <v>0</v>
          </cell>
          <cell r="R147">
            <v>5</v>
          </cell>
          <cell r="S147">
            <v>0</v>
          </cell>
        </row>
        <row r="148">
          <cell r="B148">
            <v>1584</v>
          </cell>
          <cell r="D148" t="str">
            <v>APY057201</v>
          </cell>
          <cell r="E148" t="str">
            <v>X</v>
          </cell>
          <cell r="F148" t="str">
            <v>A</v>
          </cell>
          <cell r="I148" t="str">
            <v>FINANCIERA CONFIANZA AG. HUANUCO</v>
          </cell>
          <cell r="J148" t="str">
            <v>HUANUCO</v>
          </cell>
          <cell r="K148" t="str">
            <v>HUANUCO</v>
          </cell>
          <cell r="L148" t="str">
            <v>HUANUCO</v>
          </cell>
          <cell r="M148" t="str">
            <v>JR. GENERAL PRADO NO. 868</v>
          </cell>
          <cell r="N148" t="str">
            <v>062 510125</v>
          </cell>
          <cell r="O148">
            <v>35</v>
          </cell>
          <cell r="P148">
            <v>1</v>
          </cell>
          <cell r="Q148">
            <v>0</v>
          </cell>
          <cell r="R148">
            <v>0</v>
          </cell>
          <cell r="S148">
            <v>36</v>
          </cell>
        </row>
        <row r="149">
          <cell r="B149">
            <v>1585</v>
          </cell>
          <cell r="D149" t="str">
            <v>APY057212</v>
          </cell>
          <cell r="E149" t="str">
            <v>X</v>
          </cell>
          <cell r="F149" t="str">
            <v>A</v>
          </cell>
          <cell r="I149" t="str">
            <v>FINANCIERA CONFIANZA AG. PASCO</v>
          </cell>
          <cell r="J149" t="str">
            <v>PASCO</v>
          </cell>
          <cell r="K149" t="str">
            <v>PASCO</v>
          </cell>
          <cell r="L149" t="str">
            <v>CHAUPIMARCA</v>
          </cell>
          <cell r="M149" t="str">
            <v>JR. LEONCIO PRADO NO. 116 Y 116-A</v>
          </cell>
          <cell r="N149" t="str">
            <v>063 422008</v>
          </cell>
          <cell r="O149">
            <v>35</v>
          </cell>
          <cell r="P149">
            <v>16</v>
          </cell>
          <cell r="Q149">
            <v>0</v>
          </cell>
          <cell r="R149">
            <v>0</v>
          </cell>
          <cell r="S149">
            <v>51</v>
          </cell>
        </row>
        <row r="150">
          <cell r="B150">
            <v>1586</v>
          </cell>
          <cell r="D150" t="str">
            <v>APY057223</v>
          </cell>
          <cell r="E150" t="str">
            <v>X</v>
          </cell>
          <cell r="F150" t="str">
            <v>A</v>
          </cell>
          <cell r="I150" t="str">
            <v>FINANCIERA CONFIANZA AG. LA MERCED</v>
          </cell>
          <cell r="J150" t="str">
            <v>JUNIN</v>
          </cell>
          <cell r="K150" t="str">
            <v>CHANCHAMAYO</v>
          </cell>
          <cell r="L150" t="str">
            <v>LA MERCED</v>
          </cell>
          <cell r="M150" t="str">
            <v>JR. TARMA NO. 569</v>
          </cell>
          <cell r="N150" t="str">
            <v>064 531872</v>
          </cell>
          <cell r="O150">
            <v>66</v>
          </cell>
          <cell r="P150">
            <v>11</v>
          </cell>
          <cell r="Q150">
            <v>0</v>
          </cell>
          <cell r="R150">
            <v>0</v>
          </cell>
          <cell r="S150">
            <v>77</v>
          </cell>
        </row>
        <row r="151">
          <cell r="B151">
            <v>1589</v>
          </cell>
          <cell r="D151" t="str">
            <v>APY057256</v>
          </cell>
          <cell r="E151" t="str">
            <v>X</v>
          </cell>
          <cell r="F151" t="str">
            <v>A</v>
          </cell>
          <cell r="I151" t="str">
            <v>FINANCIERA CONFIANZA AG. VILLA MARIA DEL TRIUNFO</v>
          </cell>
          <cell r="J151" t="str">
            <v>LIMA</v>
          </cell>
          <cell r="K151" t="str">
            <v>LIMA</v>
          </cell>
          <cell r="L151" t="str">
            <v>VILLA MARIA DEL TRIUNFO</v>
          </cell>
          <cell r="M151" t="str">
            <v>AV VILLA MARIA 201 CRUCE CON AV SALVADOR ALLENDE</v>
          </cell>
          <cell r="N151" t="str">
            <v>281-1984</v>
          </cell>
          <cell r="O151">
            <v>1</v>
          </cell>
          <cell r="P151">
            <v>2</v>
          </cell>
          <cell r="Q151">
            <v>0</v>
          </cell>
          <cell r="R151">
            <v>0</v>
          </cell>
          <cell r="S151">
            <v>3</v>
          </cell>
        </row>
        <row r="152">
          <cell r="B152">
            <v>1591</v>
          </cell>
          <cell r="D152" t="str">
            <v>APY057278</v>
          </cell>
          <cell r="E152" t="str">
            <v>X</v>
          </cell>
          <cell r="F152" t="str">
            <v>A</v>
          </cell>
          <cell r="I152" t="str">
            <v>FINANCIERA CONFIANZA AG. ATE</v>
          </cell>
          <cell r="J152" t="str">
            <v>LIMA</v>
          </cell>
          <cell r="K152" t="str">
            <v>LIMA</v>
          </cell>
          <cell r="L152" t="str">
            <v>ATE</v>
          </cell>
          <cell r="M152" t="str">
            <v>AV CRTERA CENTRAL KM 6.5 MZ E LT 15 URB RABINDRANATH TAGORE</v>
          </cell>
          <cell r="N152" t="str">
            <v>351-3222</v>
          </cell>
          <cell r="O152">
            <v>2</v>
          </cell>
          <cell r="P152">
            <v>1</v>
          </cell>
          <cell r="Q152">
            <v>0</v>
          </cell>
          <cell r="R152">
            <v>0</v>
          </cell>
          <cell r="S152">
            <v>3</v>
          </cell>
        </row>
        <row r="153">
          <cell r="B153">
            <v>1593</v>
          </cell>
          <cell r="D153" t="str">
            <v>APY057290</v>
          </cell>
          <cell r="E153" t="str">
            <v>X</v>
          </cell>
          <cell r="F153" t="str">
            <v>A</v>
          </cell>
          <cell r="I153" t="str">
            <v>FINANCIERA CONFIANZA AG. PAMPAS</v>
          </cell>
          <cell r="J153" t="str">
            <v>HUANCAVELICA</v>
          </cell>
          <cell r="K153" t="str">
            <v>TAYACAJA</v>
          </cell>
          <cell r="L153" t="str">
            <v>PAMPAS</v>
          </cell>
          <cell r="M153" t="str">
            <v>JR. BOLOGNESI NO. 116 PLAZA PRINCIPAL</v>
          </cell>
          <cell r="N153" t="str">
            <v>067 456260</v>
          </cell>
          <cell r="O153">
            <v>38</v>
          </cell>
          <cell r="P153">
            <v>1</v>
          </cell>
          <cell r="Q153">
            <v>0</v>
          </cell>
          <cell r="R153">
            <v>0</v>
          </cell>
          <cell r="S153">
            <v>39</v>
          </cell>
        </row>
        <row r="154">
          <cell r="B154">
            <v>1594</v>
          </cell>
          <cell r="D154" t="str">
            <v>APY057300</v>
          </cell>
          <cell r="E154" t="str">
            <v>X</v>
          </cell>
          <cell r="F154" t="str">
            <v>A</v>
          </cell>
          <cell r="I154" t="str">
            <v>FINANCIERA CONFIANZA AG. JAUJA</v>
          </cell>
          <cell r="J154" t="str">
            <v>JUNIN</v>
          </cell>
          <cell r="K154" t="str">
            <v>JAUJA</v>
          </cell>
          <cell r="L154" t="str">
            <v>JAUJA</v>
          </cell>
          <cell r="M154" t="str">
            <v>AV. RICARDO PALMA NO. 397-399</v>
          </cell>
          <cell r="N154" t="str">
            <v>064 362884</v>
          </cell>
          <cell r="O154">
            <v>10</v>
          </cell>
          <cell r="P154">
            <v>0</v>
          </cell>
          <cell r="Q154">
            <v>0</v>
          </cell>
          <cell r="R154">
            <v>0</v>
          </cell>
          <cell r="S154">
            <v>10</v>
          </cell>
        </row>
        <row r="155">
          <cell r="B155">
            <v>1595</v>
          </cell>
          <cell r="D155" t="str">
            <v>APY057322</v>
          </cell>
          <cell r="E155" t="str">
            <v>X</v>
          </cell>
          <cell r="F155" t="str">
            <v>A</v>
          </cell>
          <cell r="I155" t="str">
            <v>FINANCIERA CONFIANZA AG. TARMA</v>
          </cell>
          <cell r="J155" t="str">
            <v>JUNIN</v>
          </cell>
          <cell r="K155" t="str">
            <v>TARMA</v>
          </cell>
          <cell r="L155" t="str">
            <v>TARMA</v>
          </cell>
          <cell r="M155" t="str">
            <v>JR. LIMA NO. 451-461</v>
          </cell>
          <cell r="N155" t="str">
            <v>064 323327</v>
          </cell>
          <cell r="O155">
            <v>74</v>
          </cell>
          <cell r="P155">
            <v>6</v>
          </cell>
          <cell r="Q155">
            <v>0</v>
          </cell>
          <cell r="R155">
            <v>0</v>
          </cell>
          <cell r="S155">
            <v>80</v>
          </cell>
        </row>
        <row r="156">
          <cell r="B156">
            <v>1596</v>
          </cell>
          <cell r="D156" t="str">
            <v>APY057333</v>
          </cell>
          <cell r="E156" t="str">
            <v>X</v>
          </cell>
          <cell r="F156" t="str">
            <v>A</v>
          </cell>
          <cell r="I156" t="str">
            <v>FINANCIERA CONFIANZA AG. LA OROYA</v>
          </cell>
          <cell r="J156" t="str">
            <v>JUNIN</v>
          </cell>
          <cell r="K156" t="str">
            <v>YAULI</v>
          </cell>
          <cell r="L156" t="str">
            <v>LA OROYA</v>
          </cell>
          <cell r="M156" t="str">
            <v>AV. MIGUEL GRAU NO. 1071</v>
          </cell>
          <cell r="N156" t="str">
            <v>064 392078</v>
          </cell>
          <cell r="O156">
            <v>10</v>
          </cell>
          <cell r="P156">
            <v>4</v>
          </cell>
          <cell r="Q156">
            <v>0</v>
          </cell>
          <cell r="R156">
            <v>0</v>
          </cell>
          <cell r="S156">
            <v>14</v>
          </cell>
        </row>
        <row r="157">
          <cell r="B157">
            <v>1598</v>
          </cell>
          <cell r="D157" t="str">
            <v>APY057355</v>
          </cell>
          <cell r="E157" t="str">
            <v>X</v>
          </cell>
          <cell r="F157" t="str">
            <v>A</v>
          </cell>
          <cell r="I157" t="str">
            <v>FINANCIERA CONFIANZA AG. SATIPO</v>
          </cell>
          <cell r="J157" t="str">
            <v>JUNIN</v>
          </cell>
          <cell r="K157" t="str">
            <v>SATIPO</v>
          </cell>
          <cell r="L157" t="str">
            <v>SATIPO</v>
          </cell>
          <cell r="M157" t="str">
            <v>JR. MANUEL PRADO NO. 249</v>
          </cell>
          <cell r="N157" t="str">
            <v>064 546193</v>
          </cell>
          <cell r="O157">
            <v>49</v>
          </cell>
          <cell r="P157">
            <v>15</v>
          </cell>
          <cell r="Q157">
            <v>0</v>
          </cell>
          <cell r="R157">
            <v>0</v>
          </cell>
          <cell r="S157">
            <v>64</v>
          </cell>
        </row>
        <row r="158">
          <cell r="B158">
            <v>1599</v>
          </cell>
          <cell r="D158" t="str">
            <v>APY057366</v>
          </cell>
          <cell r="E158" t="str">
            <v>X</v>
          </cell>
          <cell r="F158" t="str">
            <v>A</v>
          </cell>
          <cell r="I158" t="str">
            <v>FINANCIERA CONFIANZA AG. CENTENARIO</v>
          </cell>
          <cell r="J158" t="str">
            <v>JUNIN</v>
          </cell>
          <cell r="K158" t="str">
            <v>HUANCAYO</v>
          </cell>
          <cell r="L158" t="str">
            <v>HUANCAYO</v>
          </cell>
          <cell r="M158" t="str">
            <v>AV. CENTENARIO NO. 356 SAN CARLOS</v>
          </cell>
          <cell r="N158" t="str">
            <v>064 200659</v>
          </cell>
          <cell r="O158">
            <v>5</v>
          </cell>
          <cell r="P158">
            <v>1</v>
          </cell>
          <cell r="Q158">
            <v>0</v>
          </cell>
          <cell r="R158">
            <v>0</v>
          </cell>
          <cell r="S158">
            <v>6</v>
          </cell>
        </row>
        <row r="159">
          <cell r="B159">
            <v>1614</v>
          </cell>
          <cell r="D159" t="str">
            <v>APY057575</v>
          </cell>
          <cell r="E159" t="str">
            <v>X</v>
          </cell>
          <cell r="F159" t="str">
            <v>A</v>
          </cell>
          <cell r="I159" t="str">
            <v>CAC SAN MARTIN DE PORRES AG. TARAPOTO</v>
          </cell>
          <cell r="J159" t="str">
            <v>SAN MARTIN</v>
          </cell>
          <cell r="K159" t="str">
            <v>TARAPOTO</v>
          </cell>
          <cell r="L159" t="str">
            <v>TARAPOTO</v>
          </cell>
          <cell r="M159" t="str">
            <v>PLAZA DE ARMAS NO. 455</v>
          </cell>
          <cell r="N159" t="str">
            <v>042 522213</v>
          </cell>
          <cell r="O159">
            <v>5</v>
          </cell>
          <cell r="P159">
            <v>0</v>
          </cell>
          <cell r="Q159">
            <v>0</v>
          </cell>
          <cell r="R159">
            <v>0</v>
          </cell>
          <cell r="S159">
            <v>5</v>
          </cell>
        </row>
        <row r="160">
          <cell r="B160">
            <v>1615</v>
          </cell>
          <cell r="D160" t="str">
            <v>APY057542</v>
          </cell>
          <cell r="E160" t="str">
            <v>X</v>
          </cell>
          <cell r="F160" t="str">
            <v>A</v>
          </cell>
          <cell r="I160" t="str">
            <v>CAC SAN MARTIN DE PORRES AG. LAMAS</v>
          </cell>
          <cell r="J160" t="str">
            <v>SAN MARTIN</v>
          </cell>
          <cell r="K160" t="str">
            <v>LAMAS</v>
          </cell>
          <cell r="L160" t="str">
            <v>LAMAS</v>
          </cell>
          <cell r="M160" t="str">
            <v>CL 6 DE OCTUBRE NO. 827 BARRIO LA PLAZA</v>
          </cell>
          <cell r="N160" t="str">
            <v>042 543046</v>
          </cell>
          <cell r="O160">
            <v>9</v>
          </cell>
          <cell r="P160">
            <v>0</v>
          </cell>
          <cell r="Q160">
            <v>0</v>
          </cell>
          <cell r="R160">
            <v>0</v>
          </cell>
          <cell r="S160">
            <v>9</v>
          </cell>
        </row>
        <row r="161">
          <cell r="B161">
            <v>1617</v>
          </cell>
          <cell r="D161" t="str">
            <v>APY057553</v>
          </cell>
          <cell r="E161" t="str">
            <v>X</v>
          </cell>
          <cell r="F161" t="str">
            <v>A</v>
          </cell>
          <cell r="I161" t="str">
            <v>CAC SAN MARTIN DE PORRES AG. SAPOSOA</v>
          </cell>
          <cell r="J161" t="str">
            <v>SAN MARTIN</v>
          </cell>
          <cell r="K161" t="str">
            <v>HUALLAGA</v>
          </cell>
          <cell r="L161" t="str">
            <v>SAPOSOA</v>
          </cell>
          <cell r="M161" t="str">
            <v>CALLE LIMA NO. 645 CERCADO</v>
          </cell>
          <cell r="N161" t="str">
            <v>042 547067</v>
          </cell>
          <cell r="O161">
            <v>1</v>
          </cell>
          <cell r="P161">
            <v>1</v>
          </cell>
          <cell r="Q161">
            <v>0</v>
          </cell>
          <cell r="R161">
            <v>0</v>
          </cell>
          <cell r="S161">
            <v>2</v>
          </cell>
        </row>
        <row r="162">
          <cell r="B162">
            <v>1618</v>
          </cell>
          <cell r="D162" t="str">
            <v>APY057498</v>
          </cell>
          <cell r="E162" t="str">
            <v>X</v>
          </cell>
          <cell r="F162" t="str">
            <v>A</v>
          </cell>
          <cell r="I162" t="str">
            <v>CAC SAN MARTIN DE PORRES AG. JUANJUI</v>
          </cell>
          <cell r="J162" t="str">
            <v>SAN MARTIN</v>
          </cell>
          <cell r="K162" t="str">
            <v>BELLAVISTA</v>
          </cell>
          <cell r="L162" t="str">
            <v>BELLAVISTA</v>
          </cell>
          <cell r="M162" t="str">
            <v>JR. DOS DE MAYO KM. 246</v>
          </cell>
          <cell r="N162" t="str">
            <v>042 545440</v>
          </cell>
          <cell r="O162">
            <v>12</v>
          </cell>
          <cell r="P162">
            <v>2</v>
          </cell>
          <cell r="Q162">
            <v>0</v>
          </cell>
          <cell r="R162">
            <v>0</v>
          </cell>
          <cell r="S162">
            <v>14</v>
          </cell>
        </row>
        <row r="163">
          <cell r="B163">
            <v>1621</v>
          </cell>
          <cell r="D163" t="str">
            <v>APY057531</v>
          </cell>
          <cell r="E163" t="str">
            <v>X</v>
          </cell>
          <cell r="F163" t="str">
            <v>A</v>
          </cell>
          <cell r="I163" t="str">
            <v>CAC SAN MARTIN DE PORRES AG. YURIMAGUAS</v>
          </cell>
          <cell r="J163" t="str">
            <v>LORETO</v>
          </cell>
          <cell r="K163" t="str">
            <v>ALTO AMAZONAS</v>
          </cell>
          <cell r="L163" t="str">
            <v>YURIMAGUAS</v>
          </cell>
          <cell r="M163" t="str">
            <v>JR. TENIENTE CESAR LOPEZ NO. 307</v>
          </cell>
          <cell r="N163" t="str">
            <v>065 353492</v>
          </cell>
          <cell r="O163">
            <v>29</v>
          </cell>
          <cell r="P163">
            <v>10</v>
          </cell>
          <cell r="Q163">
            <v>0</v>
          </cell>
          <cell r="R163">
            <v>0</v>
          </cell>
          <cell r="S163">
            <v>39</v>
          </cell>
        </row>
        <row r="164">
          <cell r="B164">
            <v>1625</v>
          </cell>
          <cell r="C164">
            <v>77510889</v>
          </cell>
          <cell r="D164" t="str">
            <v>APY057641</v>
          </cell>
          <cell r="E164" t="str">
            <v>X</v>
          </cell>
          <cell r="F164" t="str">
            <v>A</v>
          </cell>
          <cell r="G164" t="str">
            <v>X</v>
          </cell>
          <cell r="H164" t="str">
            <v>A</v>
          </cell>
          <cell r="I164" t="str">
            <v>CASA DE CAMBIO TERRONES</v>
          </cell>
          <cell r="J164" t="str">
            <v>PIURA</v>
          </cell>
          <cell r="K164" t="str">
            <v>TALARA</v>
          </cell>
          <cell r="L164" t="str">
            <v>PARINAS</v>
          </cell>
          <cell r="M164" t="str">
            <v>CENTRO CIVICO GALERIAS CARRASCO STAND 01</v>
          </cell>
          <cell r="N164" t="str">
            <v>073 387850</v>
          </cell>
          <cell r="O164">
            <v>512</v>
          </cell>
          <cell r="P164">
            <v>291</v>
          </cell>
          <cell r="Q164">
            <v>0</v>
          </cell>
          <cell r="R164">
            <v>217</v>
          </cell>
          <cell r="S164">
            <v>803</v>
          </cell>
        </row>
        <row r="165">
          <cell r="B165">
            <v>1626</v>
          </cell>
          <cell r="C165">
            <v>77510965</v>
          </cell>
          <cell r="D165" t="str">
            <v>APY057465</v>
          </cell>
          <cell r="E165" t="str">
            <v>X</v>
          </cell>
          <cell r="F165" t="str">
            <v>A</v>
          </cell>
          <cell r="G165" t="str">
            <v>X</v>
          </cell>
          <cell r="H165" t="str">
            <v>A</v>
          </cell>
          <cell r="I165" t="str">
            <v>CMAC TACNA AGENCIA JULIACA</v>
          </cell>
          <cell r="J165" t="str">
            <v>PUNO</v>
          </cell>
          <cell r="K165" t="str">
            <v>SAN ROMAN</v>
          </cell>
          <cell r="L165" t="str">
            <v>JULIACA</v>
          </cell>
          <cell r="M165" t="str">
            <v>JR. SAN RAMON 240-242</v>
          </cell>
          <cell r="N165">
            <v>51</v>
          </cell>
          <cell r="O165">
            <v>0</v>
          </cell>
          <cell r="P165">
            <v>0</v>
          </cell>
          <cell r="Q165">
            <v>0</v>
          </cell>
          <cell r="R165">
            <v>2</v>
          </cell>
          <cell r="S165">
            <v>0</v>
          </cell>
        </row>
        <row r="166">
          <cell r="B166">
            <v>1627</v>
          </cell>
          <cell r="C166">
            <v>77510963</v>
          </cell>
          <cell r="D166" t="str">
            <v>APY056860</v>
          </cell>
          <cell r="E166" t="str">
            <v>X</v>
          </cell>
          <cell r="F166" t="str">
            <v>A</v>
          </cell>
          <cell r="G166" t="str">
            <v>X</v>
          </cell>
          <cell r="H166" t="str">
            <v>A</v>
          </cell>
          <cell r="I166" t="str">
            <v>CMAC TACNA AGENCIA PUNO</v>
          </cell>
          <cell r="J166" t="str">
            <v>PUNO</v>
          </cell>
          <cell r="K166" t="str">
            <v>PUNO</v>
          </cell>
          <cell r="L166" t="str">
            <v>PUNO</v>
          </cell>
          <cell r="M166" t="str">
            <v>JR. DEUSTUA 318</v>
          </cell>
          <cell r="N166" t="str">
            <v>051 369959</v>
          </cell>
          <cell r="O166">
            <v>0</v>
          </cell>
          <cell r="P166">
            <v>0</v>
          </cell>
          <cell r="Q166">
            <v>0</v>
          </cell>
          <cell r="R166">
            <v>5</v>
          </cell>
          <cell r="S166">
            <v>0</v>
          </cell>
        </row>
        <row r="167">
          <cell r="B167">
            <v>1628</v>
          </cell>
          <cell r="D167" t="str">
            <v>APY057618</v>
          </cell>
          <cell r="E167" t="str">
            <v>X</v>
          </cell>
          <cell r="F167" t="str">
            <v>A</v>
          </cell>
          <cell r="I167" t="str">
            <v>CMAC PIURA OFICINA FIORI</v>
          </cell>
          <cell r="J167" t="str">
            <v>LIMA</v>
          </cell>
          <cell r="K167" t="str">
            <v>LIMA</v>
          </cell>
          <cell r="L167" t="str">
            <v>SAN MARTIN DE PORRAS</v>
          </cell>
          <cell r="M167" t="str">
            <v>ESQ AV ALFREDO MENDIOLA CON TOMAS VALLE</v>
          </cell>
          <cell r="N167">
            <v>5163020</v>
          </cell>
          <cell r="O167">
            <v>4</v>
          </cell>
          <cell r="P167">
            <v>2</v>
          </cell>
          <cell r="Q167">
            <v>0</v>
          </cell>
          <cell r="R167">
            <v>0</v>
          </cell>
          <cell r="S167">
            <v>6</v>
          </cell>
        </row>
        <row r="168">
          <cell r="B168">
            <v>1629</v>
          </cell>
          <cell r="D168" t="str">
            <v>APY057630</v>
          </cell>
          <cell r="E168" t="str">
            <v>X</v>
          </cell>
          <cell r="F168" t="str">
            <v>A</v>
          </cell>
          <cell r="I168" t="str">
            <v>CMAC PIURA OFICINA SANTA ANITA</v>
          </cell>
          <cell r="J168" t="str">
            <v>LIMA</v>
          </cell>
          <cell r="K168" t="str">
            <v>LIMA</v>
          </cell>
          <cell r="L168" t="str">
            <v>SANTA ANITA</v>
          </cell>
          <cell r="M168" t="str">
            <v>ESQ CTERA CENTRAL CON AV BOLOGNESI TDA 12</v>
          </cell>
          <cell r="N168">
            <v>3164049</v>
          </cell>
          <cell r="O168">
            <v>27</v>
          </cell>
          <cell r="P168">
            <v>0</v>
          </cell>
          <cell r="Q168">
            <v>0</v>
          </cell>
          <cell r="R168">
            <v>0</v>
          </cell>
          <cell r="S168">
            <v>27</v>
          </cell>
        </row>
        <row r="169">
          <cell r="B169">
            <v>1630</v>
          </cell>
          <cell r="D169" t="str">
            <v>APY057607</v>
          </cell>
          <cell r="E169" t="str">
            <v>X</v>
          </cell>
          <cell r="F169" t="str">
            <v>A</v>
          </cell>
          <cell r="I169" t="str">
            <v>CMAC PIURA OFICINA MIRAFLORES</v>
          </cell>
          <cell r="J169" t="str">
            <v>LIMA</v>
          </cell>
          <cell r="K169" t="str">
            <v>LIMA</v>
          </cell>
          <cell r="L169" t="str">
            <v>MIRAFLORES</v>
          </cell>
          <cell r="M169" t="str">
            <v>AV. RICARDO PALMA 240</v>
          </cell>
          <cell r="N169">
            <v>2141060</v>
          </cell>
          <cell r="O169">
            <v>29</v>
          </cell>
          <cell r="P169">
            <v>8</v>
          </cell>
          <cell r="Q169">
            <v>0</v>
          </cell>
          <cell r="R169">
            <v>0</v>
          </cell>
          <cell r="S169">
            <v>37</v>
          </cell>
        </row>
        <row r="170">
          <cell r="B170">
            <v>1648</v>
          </cell>
          <cell r="C170">
            <v>77510693</v>
          </cell>
          <cell r="D170" t="str">
            <v>APY055704</v>
          </cell>
          <cell r="E170" t="str">
            <v>X</v>
          </cell>
          <cell r="F170" t="str">
            <v>A</v>
          </cell>
          <cell r="G170" t="str">
            <v>X</v>
          </cell>
          <cell r="H170" t="str">
            <v>A</v>
          </cell>
          <cell r="I170" t="str">
            <v>CASA DE CAMBIO BREÑA</v>
          </cell>
          <cell r="J170" t="str">
            <v>LIMA</v>
          </cell>
          <cell r="K170" t="str">
            <v>LIMA</v>
          </cell>
          <cell r="L170" t="str">
            <v>BRENA</v>
          </cell>
          <cell r="M170" t="str">
            <v>JR. HUARAZ 1633</v>
          </cell>
          <cell r="N170" t="str">
            <v>424-8144</v>
          </cell>
          <cell r="O170">
            <v>278</v>
          </cell>
          <cell r="P170">
            <v>78</v>
          </cell>
          <cell r="Q170">
            <v>0</v>
          </cell>
          <cell r="R170">
            <v>425</v>
          </cell>
          <cell r="S170">
            <v>356</v>
          </cell>
        </row>
        <row r="171">
          <cell r="B171">
            <v>1651</v>
          </cell>
          <cell r="C171">
            <v>77510972</v>
          </cell>
          <cell r="D171" t="str">
            <v>APY056871</v>
          </cell>
          <cell r="E171" t="str">
            <v>X</v>
          </cell>
          <cell r="F171" t="str">
            <v>A</v>
          </cell>
          <cell r="G171" t="str">
            <v>X</v>
          </cell>
          <cell r="H171" t="str">
            <v>A</v>
          </cell>
          <cell r="I171" t="str">
            <v>CMAC TACNA AGENCIA PUERTO MALDONADO</v>
          </cell>
          <cell r="J171" t="str">
            <v>MADRE DE DIOS</v>
          </cell>
          <cell r="K171" t="str">
            <v>TAMBOPATA</v>
          </cell>
          <cell r="L171" t="str">
            <v>TAMBOPATA</v>
          </cell>
          <cell r="M171" t="str">
            <v>AV. MADRE DE DIOS 521</v>
          </cell>
          <cell r="N171" t="str">
            <v>082 571288</v>
          </cell>
          <cell r="O171">
            <v>68</v>
          </cell>
          <cell r="P171">
            <v>37</v>
          </cell>
          <cell r="Q171">
            <v>0</v>
          </cell>
          <cell r="R171">
            <v>22</v>
          </cell>
          <cell r="S171">
            <v>105</v>
          </cell>
        </row>
        <row r="172">
          <cell r="B172">
            <v>1654</v>
          </cell>
          <cell r="D172" t="str">
            <v>APY057904</v>
          </cell>
          <cell r="E172" t="str">
            <v>X</v>
          </cell>
          <cell r="F172" t="str">
            <v>A</v>
          </cell>
          <cell r="I172" t="str">
            <v>102 SCOTIABANK CAÑETE</v>
          </cell>
          <cell r="J172" t="str">
            <v>LIMA</v>
          </cell>
          <cell r="K172" t="str">
            <v>CANETE</v>
          </cell>
          <cell r="L172" t="str">
            <v>SAN VICENTE CANETE</v>
          </cell>
          <cell r="M172" t="str">
            <v>JR. DOS DE MAYO NO. 500</v>
          </cell>
          <cell r="N172" t="str">
            <v>211-6000</v>
          </cell>
          <cell r="O172">
            <v>142</v>
          </cell>
          <cell r="P172">
            <v>0</v>
          </cell>
          <cell r="Q172">
            <v>0</v>
          </cell>
          <cell r="R172">
            <v>0</v>
          </cell>
          <cell r="S172">
            <v>142</v>
          </cell>
        </row>
        <row r="173">
          <cell r="B173">
            <v>1663</v>
          </cell>
          <cell r="D173" t="str">
            <v>APY057872</v>
          </cell>
          <cell r="E173" t="str">
            <v>X</v>
          </cell>
          <cell r="F173" t="str">
            <v>A</v>
          </cell>
          <cell r="I173" t="str">
            <v>113 SCOTIABANK MOSHOQUEQUE</v>
          </cell>
          <cell r="J173" t="str">
            <v>LAMBAYEQUE</v>
          </cell>
          <cell r="K173" t="str">
            <v>CHICLAYO</v>
          </cell>
          <cell r="L173" t="str">
            <v>CHICLAYO</v>
          </cell>
          <cell r="M173" t="str">
            <v>AV. EL DORADO NO. 1101</v>
          </cell>
          <cell r="N173" t="str">
            <v>211-6000</v>
          </cell>
          <cell r="O173">
            <v>39</v>
          </cell>
          <cell r="P173">
            <v>0</v>
          </cell>
          <cell r="Q173">
            <v>0</v>
          </cell>
          <cell r="R173">
            <v>0</v>
          </cell>
          <cell r="S173">
            <v>39</v>
          </cell>
        </row>
        <row r="174">
          <cell r="B174">
            <v>1676</v>
          </cell>
          <cell r="D174" t="str">
            <v>APY057838</v>
          </cell>
          <cell r="E174" t="str">
            <v>X</v>
          </cell>
          <cell r="F174" t="str">
            <v>A</v>
          </cell>
          <cell r="I174" t="str">
            <v>112 SCOTIABANK / TUMBES</v>
          </cell>
          <cell r="J174" t="str">
            <v>TUMBES</v>
          </cell>
          <cell r="K174" t="str">
            <v>TUMBES</v>
          </cell>
          <cell r="L174" t="str">
            <v>TUMBES</v>
          </cell>
          <cell r="M174" t="str">
            <v>JR. FRANCISCO BOLONESI NO. 109</v>
          </cell>
          <cell r="N174">
            <v>2116000</v>
          </cell>
          <cell r="O174">
            <v>15</v>
          </cell>
          <cell r="P174">
            <v>0</v>
          </cell>
          <cell r="Q174">
            <v>0</v>
          </cell>
          <cell r="R174">
            <v>0</v>
          </cell>
          <cell r="S174">
            <v>15</v>
          </cell>
        </row>
        <row r="175">
          <cell r="B175">
            <v>1677</v>
          </cell>
          <cell r="C175">
            <v>77510270</v>
          </cell>
          <cell r="D175" t="str">
            <v>APY058246</v>
          </cell>
          <cell r="E175" t="str">
            <v>X</v>
          </cell>
          <cell r="F175" t="str">
            <v>A</v>
          </cell>
          <cell r="G175" t="str">
            <v>X</v>
          </cell>
          <cell r="H175" t="str">
            <v>A</v>
          </cell>
          <cell r="I175" t="str">
            <v>CORREO PRIVADO / TNT LA VICTORIA</v>
          </cell>
          <cell r="J175" t="str">
            <v>LIMA</v>
          </cell>
          <cell r="K175" t="str">
            <v>LIMA</v>
          </cell>
          <cell r="L175" t="str">
            <v>LA VICTORIA</v>
          </cell>
          <cell r="M175" t="str">
            <v>AV. JAVIER PRADO ESTE 1501</v>
          </cell>
          <cell r="N175" t="str">
            <v>619-5900</v>
          </cell>
          <cell r="O175">
            <v>0</v>
          </cell>
          <cell r="P175">
            <v>0</v>
          </cell>
          <cell r="Q175">
            <v>0</v>
          </cell>
          <cell r="R175">
            <v>34</v>
          </cell>
          <cell r="S175">
            <v>0</v>
          </cell>
        </row>
        <row r="176">
          <cell r="B176">
            <v>1678</v>
          </cell>
          <cell r="D176" t="str">
            <v>APY058224</v>
          </cell>
          <cell r="E176" t="str">
            <v>X</v>
          </cell>
          <cell r="F176" t="str">
            <v>A</v>
          </cell>
          <cell r="I176" t="str">
            <v>630 SCOTIABANK / C.C. REAL PLAZA CHICLAYO</v>
          </cell>
          <cell r="J176" t="str">
            <v>LAMBAYEQUE</v>
          </cell>
          <cell r="K176" t="str">
            <v>CHICLAYO</v>
          </cell>
          <cell r="L176" t="str">
            <v>CHICLAYO</v>
          </cell>
          <cell r="M176" t="str">
            <v>AV. MIGUEL CERVANTES 300</v>
          </cell>
          <cell r="N176">
            <v>2116000</v>
          </cell>
          <cell r="O176">
            <v>6</v>
          </cell>
          <cell r="P176">
            <v>0</v>
          </cell>
          <cell r="Q176">
            <v>0</v>
          </cell>
          <cell r="R176">
            <v>0</v>
          </cell>
          <cell r="S176">
            <v>6</v>
          </cell>
        </row>
        <row r="177">
          <cell r="B177">
            <v>1681</v>
          </cell>
          <cell r="D177" t="str">
            <v>APY058202</v>
          </cell>
          <cell r="E177" t="str">
            <v>X</v>
          </cell>
          <cell r="F177" t="str">
            <v>A</v>
          </cell>
          <cell r="I177" t="str">
            <v>088 SCOTIABANK / VILLA MARIA DEL TRIUNFO</v>
          </cell>
          <cell r="J177" t="str">
            <v>LIMA</v>
          </cell>
          <cell r="K177" t="str">
            <v>LIMA</v>
          </cell>
          <cell r="L177" t="str">
            <v>VILLA MARIA DEL TRIUNFO</v>
          </cell>
          <cell r="M177" t="str">
            <v>AV VILLA MARIA DEL TRIUNFO MZ H 1 LT 17</v>
          </cell>
          <cell r="N177" t="str">
            <v>211-6000</v>
          </cell>
          <cell r="O177">
            <v>5</v>
          </cell>
          <cell r="P177">
            <v>0</v>
          </cell>
          <cell r="Q177">
            <v>0</v>
          </cell>
          <cell r="R177">
            <v>0</v>
          </cell>
          <cell r="S177">
            <v>5</v>
          </cell>
        </row>
        <row r="178">
          <cell r="B178">
            <v>1684</v>
          </cell>
          <cell r="C178">
            <v>77510152</v>
          </cell>
          <cell r="D178" t="str">
            <v>APY058499</v>
          </cell>
          <cell r="E178" t="str">
            <v>X</v>
          </cell>
          <cell r="F178" t="str">
            <v>A</v>
          </cell>
          <cell r="G178" t="str">
            <v>X</v>
          </cell>
          <cell r="H178" t="str">
            <v>S</v>
          </cell>
          <cell r="I178" t="str">
            <v>CASA DE CAMBIOS VICKY III</v>
          </cell>
          <cell r="J178" t="str">
            <v>LIMA</v>
          </cell>
          <cell r="K178" t="str">
            <v>LIMA</v>
          </cell>
          <cell r="L178" t="str">
            <v>SAN JUAN DEL LURIGAN</v>
          </cell>
          <cell r="M178" t="str">
            <v>AV GRAN CHIMU 385 URB. ZARATE</v>
          </cell>
          <cell r="N178">
            <v>4597835</v>
          </cell>
          <cell r="O178">
            <v>102</v>
          </cell>
          <cell r="P178">
            <v>55</v>
          </cell>
          <cell r="Q178">
            <v>0</v>
          </cell>
          <cell r="R178">
            <v>0</v>
          </cell>
          <cell r="S178">
            <v>157</v>
          </cell>
        </row>
        <row r="179">
          <cell r="B179">
            <v>1685</v>
          </cell>
          <cell r="D179" t="str">
            <v>APY058532</v>
          </cell>
          <cell r="E179" t="str">
            <v>X</v>
          </cell>
          <cell r="F179" t="str">
            <v>A</v>
          </cell>
          <cell r="I179" t="str">
            <v>632 SCOTIABANK / EL QUINDE CAJAMARCA</v>
          </cell>
          <cell r="J179" t="str">
            <v>CAJAMARCA</v>
          </cell>
          <cell r="K179" t="str">
            <v>CAJAMARCA</v>
          </cell>
          <cell r="L179" t="str">
            <v>CAJAMARCA</v>
          </cell>
          <cell r="M179" t="str">
            <v>SOR MANUELA GIL NO 151 TDA. 106 107 108 Y 109</v>
          </cell>
          <cell r="N179" t="str">
            <v>211-6000</v>
          </cell>
          <cell r="O179">
            <v>5</v>
          </cell>
          <cell r="P179">
            <v>0</v>
          </cell>
          <cell r="Q179">
            <v>0</v>
          </cell>
          <cell r="R179">
            <v>0</v>
          </cell>
          <cell r="S179">
            <v>5</v>
          </cell>
        </row>
        <row r="180">
          <cell r="B180">
            <v>1686</v>
          </cell>
          <cell r="C180">
            <v>0</v>
          </cell>
          <cell r="D180" t="str">
            <v>APY058455</v>
          </cell>
          <cell r="E180" t="str">
            <v>X</v>
          </cell>
          <cell r="F180" t="str">
            <v>A</v>
          </cell>
          <cell r="I180" t="str">
            <v>INKA CASH AG. PIURA</v>
          </cell>
          <cell r="J180" t="str">
            <v>PIURA</v>
          </cell>
          <cell r="K180" t="str">
            <v>PIURA</v>
          </cell>
          <cell r="L180" t="str">
            <v>PIURA</v>
          </cell>
          <cell r="M180" t="str">
            <v>AV. LIBERTAD 598 TIENDA 101</v>
          </cell>
          <cell r="N180" t="str">
            <v>073-308572</v>
          </cell>
          <cell r="O180">
            <v>781</v>
          </cell>
          <cell r="P180">
            <v>261</v>
          </cell>
          <cell r="Q180">
            <v>0</v>
          </cell>
          <cell r="R180">
            <v>0</v>
          </cell>
          <cell r="S180">
            <v>1042</v>
          </cell>
        </row>
        <row r="181">
          <cell r="B181">
            <v>1687</v>
          </cell>
          <cell r="C181">
            <v>77510069</v>
          </cell>
          <cell r="D181" t="str">
            <v>APY058521</v>
          </cell>
          <cell r="E181" t="str">
            <v>X</v>
          </cell>
          <cell r="F181" t="str">
            <v>A</v>
          </cell>
          <cell r="G181" t="str">
            <v>X</v>
          </cell>
          <cell r="H181" t="str">
            <v>A</v>
          </cell>
          <cell r="I181" t="str">
            <v>CASA DE CAMBIO EL IMAN IV</v>
          </cell>
          <cell r="J181" t="str">
            <v>LIMA</v>
          </cell>
          <cell r="K181" t="str">
            <v>LIMA</v>
          </cell>
          <cell r="L181" t="str">
            <v>COMAS</v>
          </cell>
          <cell r="M181" t="str">
            <v>AV. GUILLERMO DE LA FUENTE 360 URB. STA LUZMILA</v>
          </cell>
          <cell r="N181" t="str">
            <v>536-5553</v>
          </cell>
          <cell r="O181">
            <v>24</v>
          </cell>
          <cell r="P181">
            <v>3</v>
          </cell>
          <cell r="Q181">
            <v>0</v>
          </cell>
          <cell r="R181">
            <v>390</v>
          </cell>
          <cell r="S181">
            <v>27</v>
          </cell>
        </row>
        <row r="182">
          <cell r="B182">
            <v>1689</v>
          </cell>
          <cell r="C182">
            <v>0</v>
          </cell>
          <cell r="D182" t="str">
            <v>APY058686</v>
          </cell>
          <cell r="E182" t="str">
            <v>X</v>
          </cell>
          <cell r="F182" t="str">
            <v>A</v>
          </cell>
          <cell r="I182" t="str">
            <v>CASA DE CAMBIO ROSITA</v>
          </cell>
          <cell r="J182" t="str">
            <v>LIMA</v>
          </cell>
          <cell r="K182" t="str">
            <v>LIMA</v>
          </cell>
          <cell r="L182" t="str">
            <v>RIMAC</v>
          </cell>
          <cell r="M182" t="str">
            <v>AV ALCAZAR 768</v>
          </cell>
          <cell r="N182">
            <v>3826039</v>
          </cell>
          <cell r="O182">
            <v>322</v>
          </cell>
          <cell r="P182">
            <v>176</v>
          </cell>
          <cell r="Q182">
            <v>0</v>
          </cell>
          <cell r="R182">
            <v>0</v>
          </cell>
          <cell r="S182">
            <v>498</v>
          </cell>
        </row>
        <row r="183">
          <cell r="B183">
            <v>1691</v>
          </cell>
          <cell r="C183">
            <v>77510030</v>
          </cell>
          <cell r="D183" t="str">
            <v>APY058697</v>
          </cell>
          <cell r="E183" t="str">
            <v>X</v>
          </cell>
          <cell r="F183" t="str">
            <v>A</v>
          </cell>
          <cell r="G183" t="str">
            <v>X</v>
          </cell>
          <cell r="H183" t="str">
            <v>A</v>
          </cell>
          <cell r="I183" t="str">
            <v>INTERCAMBIOS PROGRESO</v>
          </cell>
          <cell r="J183" t="str">
            <v>LIMA</v>
          </cell>
          <cell r="K183" t="str">
            <v>LIMA</v>
          </cell>
          <cell r="L183" t="str">
            <v>VILLA MARIA DEL TRIUNFO</v>
          </cell>
          <cell r="M183" t="str">
            <v>CALLE EL PROGRESO 151 INT 01 PJ SANTA ROSA</v>
          </cell>
          <cell r="N183">
            <v>2837217</v>
          </cell>
          <cell r="O183">
            <v>289</v>
          </cell>
          <cell r="P183">
            <v>34</v>
          </cell>
          <cell r="Q183">
            <v>0</v>
          </cell>
          <cell r="R183">
            <v>785</v>
          </cell>
          <cell r="S183">
            <v>323</v>
          </cell>
        </row>
        <row r="184">
          <cell r="B184">
            <v>1701</v>
          </cell>
          <cell r="D184" t="str">
            <v>APY058730</v>
          </cell>
          <cell r="E184" t="str">
            <v>X</v>
          </cell>
          <cell r="F184" t="str">
            <v>A</v>
          </cell>
          <cell r="I184" t="str">
            <v>CASA DE CAMBIO ONE DOLLAR</v>
          </cell>
          <cell r="J184" t="str">
            <v>LIMA</v>
          </cell>
          <cell r="K184" t="str">
            <v>LIMA</v>
          </cell>
          <cell r="L184" t="str">
            <v>SAN JUAN DEL LURIGAN</v>
          </cell>
          <cell r="M184" t="str">
            <v>AV PROCERES DE LA INDEP 1583 MZ P LT 20 LAS FLORES</v>
          </cell>
          <cell r="N184" t="str">
            <v>458-8063</v>
          </cell>
          <cell r="O184">
            <v>321</v>
          </cell>
          <cell r="P184">
            <v>89</v>
          </cell>
          <cell r="Q184">
            <v>0</v>
          </cell>
          <cell r="R184">
            <v>0</v>
          </cell>
          <cell r="S184">
            <v>410</v>
          </cell>
        </row>
        <row r="185">
          <cell r="B185">
            <v>1703</v>
          </cell>
          <cell r="D185" t="str">
            <v>APY058598</v>
          </cell>
          <cell r="E185" t="str">
            <v>X</v>
          </cell>
          <cell r="F185" t="str">
            <v>A</v>
          </cell>
          <cell r="I185" t="str">
            <v>TOTAL RENT SAC</v>
          </cell>
          <cell r="J185" t="str">
            <v>SAN MARTIN</v>
          </cell>
          <cell r="K185" t="str">
            <v>MOYOBAMBA</v>
          </cell>
          <cell r="L185" t="str">
            <v>MOYOBAMBA</v>
          </cell>
          <cell r="M185" t="str">
            <v>JR. ALONSO DE ALVARADO 874</v>
          </cell>
          <cell r="N185" t="str">
            <v>042 561539</v>
          </cell>
          <cell r="O185">
            <v>303</v>
          </cell>
          <cell r="P185">
            <v>116</v>
          </cell>
          <cell r="Q185">
            <v>1</v>
          </cell>
          <cell r="R185">
            <v>0</v>
          </cell>
          <cell r="S185">
            <v>420</v>
          </cell>
        </row>
        <row r="186">
          <cell r="B186">
            <v>1705</v>
          </cell>
          <cell r="C186">
            <v>1705</v>
          </cell>
          <cell r="D186" t="str">
            <v>APY058170</v>
          </cell>
          <cell r="E186" t="str">
            <v>X</v>
          </cell>
          <cell r="F186" t="str">
            <v>A</v>
          </cell>
          <cell r="I186" t="str">
            <v>CAJA RURAL SR. DE LUREN LURIN</v>
          </cell>
          <cell r="J186" t="str">
            <v>LIMA</v>
          </cell>
          <cell r="K186" t="str">
            <v>LIMA</v>
          </cell>
          <cell r="L186" t="str">
            <v>LURIN</v>
          </cell>
          <cell r="M186" t="str">
            <v>URB. LAS VIRREINAS B-05</v>
          </cell>
          <cell r="N186" t="str">
            <v>430-0998</v>
          </cell>
          <cell r="O186">
            <v>8</v>
          </cell>
          <cell r="P186">
            <v>0</v>
          </cell>
          <cell r="Q186">
            <v>0</v>
          </cell>
          <cell r="R186">
            <v>0</v>
          </cell>
          <cell r="S186">
            <v>8</v>
          </cell>
        </row>
        <row r="187">
          <cell r="B187">
            <v>1706</v>
          </cell>
          <cell r="C187">
            <v>77510449</v>
          </cell>
          <cell r="D187" t="str">
            <v>APY058729</v>
          </cell>
          <cell r="E187" t="str">
            <v>X</v>
          </cell>
          <cell r="F187" t="str">
            <v>A</v>
          </cell>
          <cell r="G187" t="str">
            <v>X</v>
          </cell>
          <cell r="H187" t="str">
            <v>A</v>
          </cell>
          <cell r="I187" t="str">
            <v>CASA DE CAMBIO ROLY I</v>
          </cell>
          <cell r="J187" t="str">
            <v>LIMA</v>
          </cell>
          <cell r="K187" t="str">
            <v>LIMA</v>
          </cell>
          <cell r="L187" t="str">
            <v>SAN JUAN DEL LURIGAN</v>
          </cell>
          <cell r="M187" t="str">
            <v>AV. GRAN CHIMU 367 URB. ZARATE</v>
          </cell>
          <cell r="N187" t="str">
            <v>376-9233</v>
          </cell>
          <cell r="O187">
            <v>480</v>
          </cell>
          <cell r="P187">
            <v>180</v>
          </cell>
          <cell r="Q187">
            <v>0</v>
          </cell>
          <cell r="R187">
            <v>3032</v>
          </cell>
          <cell r="S187">
            <v>660</v>
          </cell>
        </row>
        <row r="188">
          <cell r="B188">
            <v>1713</v>
          </cell>
          <cell r="D188" t="str">
            <v>APY058752</v>
          </cell>
          <cell r="E188" t="str">
            <v>X</v>
          </cell>
          <cell r="F188" t="str">
            <v>A</v>
          </cell>
          <cell r="I188" t="str">
            <v>CMAC PIURA OFICINA PRINCIPAL</v>
          </cell>
          <cell r="J188" t="str">
            <v>PIURA</v>
          </cell>
          <cell r="K188" t="str">
            <v>PIURA</v>
          </cell>
          <cell r="L188" t="str">
            <v>PIURA</v>
          </cell>
          <cell r="M188" t="str">
            <v>JR. AYACUCHO 353</v>
          </cell>
          <cell r="N188" t="str">
            <v>073 284300</v>
          </cell>
          <cell r="O188">
            <v>47</v>
          </cell>
          <cell r="P188">
            <v>14</v>
          </cell>
          <cell r="Q188">
            <v>0</v>
          </cell>
          <cell r="R188">
            <v>0</v>
          </cell>
          <cell r="S188">
            <v>61</v>
          </cell>
        </row>
        <row r="189">
          <cell r="B189">
            <v>1716</v>
          </cell>
          <cell r="D189" t="str">
            <v>APY058916</v>
          </cell>
          <cell r="E189" t="str">
            <v>X</v>
          </cell>
          <cell r="F189" t="str">
            <v>A</v>
          </cell>
          <cell r="I189" t="str">
            <v>633 SCOTIABANK / MOYOBAMBA</v>
          </cell>
          <cell r="J189" t="str">
            <v>SAN MARTIN</v>
          </cell>
          <cell r="K189" t="str">
            <v>MOYOBAMBA</v>
          </cell>
          <cell r="L189" t="str">
            <v>MOYOBAMBA</v>
          </cell>
          <cell r="M189" t="str">
            <v>JR. ALONSO DE ALVARADO 866</v>
          </cell>
          <cell r="N189" t="str">
            <v>211-6000</v>
          </cell>
          <cell r="O189">
            <v>2</v>
          </cell>
          <cell r="P189">
            <v>0</v>
          </cell>
          <cell r="Q189">
            <v>0</v>
          </cell>
          <cell r="R189">
            <v>0</v>
          </cell>
          <cell r="S189">
            <v>2</v>
          </cell>
        </row>
        <row r="190">
          <cell r="B190">
            <v>1718</v>
          </cell>
          <cell r="C190">
            <v>77511079</v>
          </cell>
          <cell r="D190" t="str">
            <v>APY058884</v>
          </cell>
          <cell r="E190" t="str">
            <v>X</v>
          </cell>
          <cell r="F190" t="str">
            <v>A</v>
          </cell>
          <cell r="G190" t="str">
            <v>X</v>
          </cell>
          <cell r="H190" t="str">
            <v>A</v>
          </cell>
          <cell r="I190" t="str">
            <v>CASA DE CAMBIO FULL DOLLAR</v>
          </cell>
          <cell r="J190" t="str">
            <v>LIMA</v>
          </cell>
          <cell r="K190" t="str">
            <v>LIMA</v>
          </cell>
          <cell r="L190" t="str">
            <v>SANTIAGO DE SURCO</v>
          </cell>
          <cell r="M190" t="str">
            <v>AV. BENAVIDES NO. 3601 INT 29 URB. HIGUERETA</v>
          </cell>
          <cell r="N190" t="str">
            <v>271-7323</v>
          </cell>
          <cell r="O190">
            <v>176</v>
          </cell>
          <cell r="P190">
            <v>44</v>
          </cell>
          <cell r="Q190">
            <v>0</v>
          </cell>
          <cell r="R190">
            <v>272</v>
          </cell>
          <cell r="S190">
            <v>220</v>
          </cell>
        </row>
        <row r="191">
          <cell r="B191">
            <v>1721</v>
          </cell>
          <cell r="C191">
            <v>0</v>
          </cell>
          <cell r="D191" t="str">
            <v>APY058905</v>
          </cell>
          <cell r="E191" t="str">
            <v>X</v>
          </cell>
          <cell r="F191" t="str">
            <v>A</v>
          </cell>
          <cell r="I191" t="str">
            <v>092 SCOTIABANK / PUENTE PIEDRA</v>
          </cell>
          <cell r="J191" t="str">
            <v>LIMA</v>
          </cell>
          <cell r="K191" t="str">
            <v>LIMA</v>
          </cell>
          <cell r="L191" t="str">
            <v>PUENTE PIEDRA</v>
          </cell>
          <cell r="M191" t="str">
            <v>AV. PANAMERICANA NORTE  KL 30 MZ C LT A URB SANTO DOMINGO</v>
          </cell>
          <cell r="N191" t="str">
            <v>211-6000</v>
          </cell>
          <cell r="O191">
            <v>16</v>
          </cell>
          <cell r="P191">
            <v>0</v>
          </cell>
          <cell r="Q191">
            <v>0</v>
          </cell>
          <cell r="R191">
            <v>0</v>
          </cell>
          <cell r="S191">
            <v>16</v>
          </cell>
        </row>
        <row r="192">
          <cell r="B192">
            <v>1724</v>
          </cell>
          <cell r="C192">
            <v>1724</v>
          </cell>
          <cell r="D192" t="str">
            <v>APY056211</v>
          </cell>
          <cell r="E192" t="str">
            <v>X</v>
          </cell>
          <cell r="F192" t="str">
            <v>A</v>
          </cell>
          <cell r="I192" t="str">
            <v>CASA DE CAMBIO LA ESQUINA</v>
          </cell>
          <cell r="J192" t="str">
            <v>TACNA</v>
          </cell>
          <cell r="K192" t="str">
            <v>TACNA</v>
          </cell>
          <cell r="L192" t="str">
            <v>TACNA</v>
          </cell>
          <cell r="M192" t="str">
            <v>SAN MARTIN 606</v>
          </cell>
          <cell r="N192" t="str">
            <v>052 425795</v>
          </cell>
          <cell r="O192">
            <v>1715</v>
          </cell>
          <cell r="P192">
            <v>752</v>
          </cell>
          <cell r="Q192">
            <v>0</v>
          </cell>
          <cell r="R192">
            <v>0</v>
          </cell>
          <cell r="S192">
            <v>2467</v>
          </cell>
        </row>
        <row r="193">
          <cell r="B193">
            <v>1726</v>
          </cell>
          <cell r="C193">
            <v>0</v>
          </cell>
          <cell r="D193" t="str">
            <v>APY058675</v>
          </cell>
          <cell r="E193" t="str">
            <v>X</v>
          </cell>
          <cell r="F193" t="str">
            <v>A</v>
          </cell>
          <cell r="I193" t="str">
            <v>CASA DE CAMBIO LUIS</v>
          </cell>
          <cell r="J193" t="str">
            <v>LIMA</v>
          </cell>
          <cell r="K193" t="str">
            <v>LIMA</v>
          </cell>
          <cell r="L193" t="str">
            <v>RIMAC</v>
          </cell>
          <cell r="M193" t="str">
            <v>AV. SAMUEL ALCAZAR 772</v>
          </cell>
          <cell r="N193" t="str">
            <v>635-9835</v>
          </cell>
          <cell r="O193">
            <v>759</v>
          </cell>
          <cell r="P193">
            <v>141</v>
          </cell>
          <cell r="Q193">
            <v>0</v>
          </cell>
          <cell r="R193">
            <v>0</v>
          </cell>
          <cell r="S193">
            <v>900</v>
          </cell>
        </row>
        <row r="194">
          <cell r="B194">
            <v>1729</v>
          </cell>
          <cell r="D194" t="str">
            <v>APY058840</v>
          </cell>
          <cell r="E194" t="str">
            <v>X</v>
          </cell>
          <cell r="F194" t="str">
            <v>A</v>
          </cell>
          <cell r="I194" t="str">
            <v>FINANCIERA CONFIANZA AG. VILLA EL SALVADOR</v>
          </cell>
          <cell r="J194" t="str">
            <v>LIMA</v>
          </cell>
          <cell r="K194" t="str">
            <v>LIMA</v>
          </cell>
          <cell r="L194" t="str">
            <v>VILLA EL SALVADOR</v>
          </cell>
          <cell r="M194" t="str">
            <v>AV. REVOLUCION 1982 CDRA 19 MZ H LT 12</v>
          </cell>
          <cell r="N194" t="str">
            <v>280-9327</v>
          </cell>
          <cell r="O194">
            <v>1</v>
          </cell>
          <cell r="P194">
            <v>1</v>
          </cell>
          <cell r="Q194">
            <v>0</v>
          </cell>
          <cell r="R194">
            <v>0</v>
          </cell>
          <cell r="S194">
            <v>2</v>
          </cell>
        </row>
        <row r="195">
          <cell r="B195">
            <v>1730</v>
          </cell>
          <cell r="C195">
            <v>1730</v>
          </cell>
          <cell r="D195" t="str">
            <v>APY058851</v>
          </cell>
          <cell r="E195" t="str">
            <v>X</v>
          </cell>
          <cell r="F195" t="str">
            <v>A</v>
          </cell>
          <cell r="I195" t="str">
            <v>FINANCIERA CONFIANZA AG. LOS OLIVOS</v>
          </cell>
          <cell r="J195" t="str">
            <v>LIMA</v>
          </cell>
          <cell r="K195" t="str">
            <v>LIMA</v>
          </cell>
          <cell r="L195" t="str">
            <v>LOS OLIVOS</v>
          </cell>
          <cell r="M195" t="str">
            <v>AV. ALFREDO MENDIOLA MZ F LT 25</v>
          </cell>
          <cell r="N195" t="str">
            <v>539-0515</v>
          </cell>
          <cell r="O195">
            <v>3</v>
          </cell>
          <cell r="P195">
            <v>1</v>
          </cell>
          <cell r="Q195">
            <v>0</v>
          </cell>
          <cell r="R195">
            <v>0</v>
          </cell>
          <cell r="S195">
            <v>4</v>
          </cell>
        </row>
        <row r="196">
          <cell r="B196">
            <v>1741</v>
          </cell>
          <cell r="D196" t="str">
            <v>APY059027</v>
          </cell>
          <cell r="E196" t="str">
            <v>X</v>
          </cell>
          <cell r="F196" t="str">
            <v>A</v>
          </cell>
          <cell r="I196" t="str">
            <v>CMAC PAITA - AGENCIA SECHURA</v>
          </cell>
          <cell r="J196" t="str">
            <v>PIURA</v>
          </cell>
          <cell r="K196" t="str">
            <v>PIURA</v>
          </cell>
          <cell r="L196" t="str">
            <v>SECHURA</v>
          </cell>
          <cell r="M196" t="str">
            <v>CALLE VOLIVAR NO. 420</v>
          </cell>
          <cell r="N196" t="str">
            <v>073 377334</v>
          </cell>
          <cell r="O196">
            <v>20</v>
          </cell>
          <cell r="P196">
            <v>18</v>
          </cell>
          <cell r="Q196">
            <v>0</v>
          </cell>
          <cell r="R196">
            <v>0</v>
          </cell>
          <cell r="S196">
            <v>38</v>
          </cell>
        </row>
        <row r="197">
          <cell r="B197">
            <v>1746</v>
          </cell>
          <cell r="C197">
            <v>77510168</v>
          </cell>
          <cell r="D197" t="str">
            <v>APY059281</v>
          </cell>
          <cell r="E197" t="str">
            <v>X</v>
          </cell>
          <cell r="F197" t="str">
            <v>A</v>
          </cell>
          <cell r="G197" t="str">
            <v>X</v>
          </cell>
          <cell r="H197" t="str">
            <v>A</v>
          </cell>
          <cell r="I197" t="str">
            <v>CASA DE CAMBIO LEO</v>
          </cell>
          <cell r="J197" t="str">
            <v>LIMA</v>
          </cell>
          <cell r="K197" t="str">
            <v>LIMA</v>
          </cell>
          <cell r="L197" t="str">
            <v>ATE</v>
          </cell>
          <cell r="M197" t="str">
            <v>AV. 15 DE JULIO LOTE 15 ZONA B UCV 3</v>
          </cell>
          <cell r="N197" t="str">
            <v>371-6209</v>
          </cell>
          <cell r="O197">
            <v>265</v>
          </cell>
          <cell r="P197">
            <v>54</v>
          </cell>
          <cell r="Q197">
            <v>0</v>
          </cell>
          <cell r="R197">
            <v>1908</v>
          </cell>
          <cell r="S197">
            <v>319</v>
          </cell>
        </row>
        <row r="198">
          <cell r="B198">
            <v>1751</v>
          </cell>
          <cell r="C198">
            <v>77510198</v>
          </cell>
          <cell r="D198" t="str">
            <v>APY059214</v>
          </cell>
          <cell r="E198" t="str">
            <v>X</v>
          </cell>
          <cell r="F198" t="str">
            <v>A</v>
          </cell>
          <cell r="G198" t="str">
            <v>X</v>
          </cell>
          <cell r="H198" t="str">
            <v>A</v>
          </cell>
          <cell r="I198" t="str">
            <v>CASA DE CAMBIO IRSA</v>
          </cell>
          <cell r="J198" t="str">
            <v>LIMA</v>
          </cell>
          <cell r="K198" t="str">
            <v>LIMA</v>
          </cell>
          <cell r="L198" t="str">
            <v>SANTA ANITA</v>
          </cell>
          <cell r="M198" t="str">
            <v>LAS ALONDRAS 317-B</v>
          </cell>
          <cell r="N198" t="str">
            <v>478-2319</v>
          </cell>
          <cell r="O198">
            <v>185</v>
          </cell>
          <cell r="P198">
            <v>116</v>
          </cell>
          <cell r="Q198">
            <v>0</v>
          </cell>
          <cell r="R198">
            <v>1032</v>
          </cell>
          <cell r="S198">
            <v>301</v>
          </cell>
        </row>
        <row r="199">
          <cell r="B199">
            <v>1754</v>
          </cell>
          <cell r="D199" t="str">
            <v>APY058060</v>
          </cell>
          <cell r="E199" t="str">
            <v>X</v>
          </cell>
          <cell r="F199" t="str">
            <v>A</v>
          </cell>
          <cell r="I199" t="str">
            <v>J.R. TOURS Y SERVICIOS MULTIPLES</v>
          </cell>
          <cell r="J199" t="str">
            <v>MOQUEGUA</v>
          </cell>
          <cell r="K199" t="str">
            <v>ILO</v>
          </cell>
          <cell r="L199" t="str">
            <v>ILO</v>
          </cell>
          <cell r="M199" t="str">
            <v>CALE MOQUEGUA NO. 320</v>
          </cell>
          <cell r="N199" t="str">
            <v>053 481926</v>
          </cell>
          <cell r="O199">
            <v>47</v>
          </cell>
          <cell r="P199">
            <v>89</v>
          </cell>
          <cell r="Q199">
            <v>0</v>
          </cell>
          <cell r="R199">
            <v>0</v>
          </cell>
          <cell r="S199">
            <v>136</v>
          </cell>
        </row>
        <row r="200">
          <cell r="B200">
            <v>1759</v>
          </cell>
          <cell r="C200">
            <v>1759</v>
          </cell>
          <cell r="D200" t="str">
            <v>APY059380</v>
          </cell>
          <cell r="E200" t="str">
            <v>X</v>
          </cell>
          <cell r="F200" t="str">
            <v>A</v>
          </cell>
          <cell r="I200" t="str">
            <v>CASA DE CAMBIO LUZURIAGA</v>
          </cell>
          <cell r="J200" t="str">
            <v>LIMA</v>
          </cell>
          <cell r="K200" t="str">
            <v>LIMA</v>
          </cell>
          <cell r="L200" t="str">
            <v>JESUS MARIA</v>
          </cell>
          <cell r="M200" t="str">
            <v>JR. MARISCAL LUZURIAGA 267</v>
          </cell>
          <cell r="N200" t="str">
            <v>331-1350</v>
          </cell>
          <cell r="O200">
            <v>1</v>
          </cell>
          <cell r="P200">
            <v>0</v>
          </cell>
          <cell r="Q200">
            <v>0</v>
          </cell>
          <cell r="R200">
            <v>0</v>
          </cell>
          <cell r="S200">
            <v>1</v>
          </cell>
        </row>
        <row r="201">
          <cell r="B201">
            <v>1764</v>
          </cell>
          <cell r="C201">
            <v>77510487</v>
          </cell>
          <cell r="D201" t="str">
            <v>APY059401</v>
          </cell>
          <cell r="E201" t="str">
            <v>X</v>
          </cell>
          <cell r="F201" t="str">
            <v>A</v>
          </cell>
          <cell r="G201" t="str">
            <v>X</v>
          </cell>
          <cell r="H201" t="str">
            <v>A</v>
          </cell>
          <cell r="I201" t="str">
            <v>CASA DE CAMBIO ROLY II</v>
          </cell>
          <cell r="J201" t="str">
            <v>LIMA</v>
          </cell>
          <cell r="K201" t="str">
            <v>LIMA</v>
          </cell>
          <cell r="L201" t="str">
            <v>SAN JUAN DEL LURIGAN</v>
          </cell>
          <cell r="M201" t="str">
            <v>CL LAS SENSITIVAS MZ D LT 6 URB LOS JARDINES</v>
          </cell>
          <cell r="N201" t="str">
            <v>458-2657</v>
          </cell>
          <cell r="O201">
            <v>146</v>
          </cell>
          <cell r="P201">
            <v>55</v>
          </cell>
          <cell r="Q201">
            <v>0</v>
          </cell>
          <cell r="R201">
            <v>1161</v>
          </cell>
          <cell r="S201">
            <v>201</v>
          </cell>
        </row>
        <row r="202">
          <cell r="B202">
            <v>1766</v>
          </cell>
          <cell r="C202">
            <v>77510023</v>
          </cell>
          <cell r="D202" t="str">
            <v>APY058994</v>
          </cell>
          <cell r="E202" t="str">
            <v>X</v>
          </cell>
          <cell r="F202" t="str">
            <v>A</v>
          </cell>
          <cell r="G202" t="str">
            <v>X</v>
          </cell>
          <cell r="H202" t="str">
            <v>A</v>
          </cell>
          <cell r="I202" t="str">
            <v>CASA DE CAMBIO TIO RICO</v>
          </cell>
          <cell r="J202" t="str">
            <v>LIMA</v>
          </cell>
          <cell r="K202" t="str">
            <v>LIMA</v>
          </cell>
          <cell r="L202" t="str">
            <v>COMAS</v>
          </cell>
          <cell r="M202" t="str">
            <v>A. TUPAC AMARU 3856 LA PASCANA</v>
          </cell>
          <cell r="N202" t="str">
            <v>541-4309</v>
          </cell>
          <cell r="O202">
            <v>1293</v>
          </cell>
          <cell r="P202">
            <v>167</v>
          </cell>
          <cell r="Q202">
            <v>0</v>
          </cell>
          <cell r="R202">
            <v>3241</v>
          </cell>
          <cell r="S202">
            <v>1460</v>
          </cell>
        </row>
        <row r="203">
          <cell r="B203">
            <v>1777</v>
          </cell>
          <cell r="C203">
            <v>1777</v>
          </cell>
          <cell r="D203" t="str">
            <v>APY059171</v>
          </cell>
          <cell r="E203" t="str">
            <v>X</v>
          </cell>
          <cell r="F203" t="str">
            <v>A</v>
          </cell>
          <cell r="I203" t="str">
            <v>CMAC PIURA OFICINA REAL PLAZA</v>
          </cell>
          <cell r="J203" t="str">
            <v>LAMBAYEQUE</v>
          </cell>
          <cell r="K203" t="str">
            <v>CHICLAYO</v>
          </cell>
          <cell r="L203" t="str">
            <v>CHICLAYO</v>
          </cell>
          <cell r="M203" t="str">
            <v>MANUEL CERVANTES 300 CENTRO COMERCIAL REAL PLAZA OF-04</v>
          </cell>
          <cell r="N203" t="str">
            <v>074-273419</v>
          </cell>
          <cell r="O203">
            <v>63</v>
          </cell>
          <cell r="P203">
            <v>27</v>
          </cell>
          <cell r="Q203">
            <v>0</v>
          </cell>
          <cell r="R203">
            <v>0</v>
          </cell>
          <cell r="S203">
            <v>90</v>
          </cell>
        </row>
        <row r="204">
          <cell r="B204">
            <v>1780</v>
          </cell>
          <cell r="C204">
            <v>77510519</v>
          </cell>
          <cell r="D204" t="str">
            <v>APY059555</v>
          </cell>
          <cell r="E204" t="str">
            <v>X</v>
          </cell>
          <cell r="F204" t="str">
            <v>A</v>
          </cell>
          <cell r="G204" t="str">
            <v>X</v>
          </cell>
          <cell r="H204" t="str">
            <v>A</v>
          </cell>
          <cell r="I204" t="str">
            <v>CASA DE CAMBIO RUEDA DE NEGOCIOS</v>
          </cell>
          <cell r="J204" t="str">
            <v>LA LIBERTAD</v>
          </cell>
          <cell r="K204" t="str">
            <v>CHEPEN</v>
          </cell>
          <cell r="L204" t="str">
            <v>CHEPEN</v>
          </cell>
          <cell r="M204" t="str">
            <v>CALLE SAN PEDRO 119</v>
          </cell>
          <cell r="N204" t="str">
            <v>044-562890</v>
          </cell>
          <cell r="O204">
            <v>503</v>
          </cell>
          <cell r="P204">
            <v>123</v>
          </cell>
          <cell r="Q204">
            <v>0</v>
          </cell>
          <cell r="R204">
            <v>1247</v>
          </cell>
          <cell r="S204">
            <v>626</v>
          </cell>
        </row>
        <row r="205">
          <cell r="B205">
            <v>1790</v>
          </cell>
          <cell r="C205">
            <v>1790</v>
          </cell>
          <cell r="D205" t="str">
            <v>APY059687</v>
          </cell>
          <cell r="E205" t="str">
            <v>X</v>
          </cell>
          <cell r="F205" t="str">
            <v>A</v>
          </cell>
          <cell r="I205" t="str">
            <v>CAJA RURAL DE AHORRO Y CREDITO CAJAMARCA</v>
          </cell>
          <cell r="J205" t="str">
            <v>CAJAMARCA</v>
          </cell>
          <cell r="K205" t="str">
            <v>CAJAMARCA</v>
          </cell>
          <cell r="L205" t="str">
            <v>CAJAMARCA</v>
          </cell>
          <cell r="M205" t="str">
            <v>JR. DEL COMERCIO 560</v>
          </cell>
          <cell r="N205" t="str">
            <v>076-367936</v>
          </cell>
          <cell r="O205">
            <v>100</v>
          </cell>
          <cell r="P205">
            <v>36</v>
          </cell>
          <cell r="Q205">
            <v>0</v>
          </cell>
          <cell r="R205">
            <v>0</v>
          </cell>
          <cell r="S205">
            <v>136</v>
          </cell>
        </row>
        <row r="206">
          <cell r="B206">
            <v>1792</v>
          </cell>
          <cell r="C206">
            <v>77510177</v>
          </cell>
          <cell r="D206" t="str">
            <v>APY060159</v>
          </cell>
          <cell r="E206" t="str">
            <v>X</v>
          </cell>
          <cell r="F206" t="str">
            <v>A</v>
          </cell>
          <cell r="G206" t="str">
            <v>X</v>
          </cell>
          <cell r="H206" t="str">
            <v>A</v>
          </cell>
          <cell r="I206" t="str">
            <v>CASA DE CAMBIO RISSO</v>
          </cell>
          <cell r="J206" t="str">
            <v>LIMA</v>
          </cell>
          <cell r="K206" t="str">
            <v>LIMA</v>
          </cell>
          <cell r="L206" t="str">
            <v>LINCE</v>
          </cell>
          <cell r="M206" t="str">
            <v>JR RISSO 119</v>
          </cell>
          <cell r="N206" t="str">
            <v>471-8209</v>
          </cell>
          <cell r="O206">
            <v>763</v>
          </cell>
          <cell r="P206">
            <v>273</v>
          </cell>
          <cell r="Q206">
            <v>0</v>
          </cell>
          <cell r="R206">
            <v>805</v>
          </cell>
          <cell r="S206">
            <v>1036</v>
          </cell>
        </row>
        <row r="207">
          <cell r="B207">
            <v>1795</v>
          </cell>
          <cell r="C207">
            <v>77510298</v>
          </cell>
          <cell r="D207" t="str">
            <v>APY057476</v>
          </cell>
          <cell r="E207" t="str">
            <v>X</v>
          </cell>
          <cell r="F207" t="str">
            <v>A</v>
          </cell>
          <cell r="G207" t="str">
            <v>X</v>
          </cell>
          <cell r="H207" t="str">
            <v>A</v>
          </cell>
          <cell r="I207" t="str">
            <v>CAJA NUESTRA GENTE AG. AVELINO CACERES</v>
          </cell>
          <cell r="J207" t="str">
            <v>AREQUIPA</v>
          </cell>
          <cell r="K207" t="str">
            <v>AREQUIPA</v>
          </cell>
          <cell r="L207" t="str">
            <v>AREQUIPA</v>
          </cell>
          <cell r="M207" t="str">
            <v>VISTA HERMOZA D-1</v>
          </cell>
          <cell r="N207" t="str">
            <v>054-430815</v>
          </cell>
          <cell r="O207">
            <v>35</v>
          </cell>
          <cell r="P207">
            <v>8</v>
          </cell>
          <cell r="Q207">
            <v>0</v>
          </cell>
          <cell r="R207">
            <v>0</v>
          </cell>
          <cell r="S207">
            <v>43</v>
          </cell>
        </row>
        <row r="208">
          <cell r="B208">
            <v>1796</v>
          </cell>
          <cell r="C208">
            <v>77510300</v>
          </cell>
          <cell r="D208" t="str">
            <v>APY058235</v>
          </cell>
          <cell r="E208" t="str">
            <v>X</v>
          </cell>
          <cell r="F208" t="str">
            <v>A</v>
          </cell>
          <cell r="G208" t="str">
            <v>X</v>
          </cell>
          <cell r="H208" t="str">
            <v>A</v>
          </cell>
          <cell r="I208" t="str">
            <v>CAJA NUESTRA GENTE AG. RIO SECO</v>
          </cell>
          <cell r="J208" t="str">
            <v>AREQUIPA</v>
          </cell>
          <cell r="K208" t="str">
            <v>AREQUIPA</v>
          </cell>
          <cell r="L208" t="str">
            <v>CERRO COLORADO</v>
          </cell>
          <cell r="M208" t="str">
            <v>MCDO MAYORISTA RIO SECO BLOCK C SECT17</v>
          </cell>
          <cell r="N208" t="str">
            <v>054-607000</v>
          </cell>
          <cell r="O208">
            <v>6</v>
          </cell>
          <cell r="P208">
            <v>6</v>
          </cell>
          <cell r="Q208">
            <v>0</v>
          </cell>
          <cell r="R208">
            <v>0</v>
          </cell>
          <cell r="S208">
            <v>12</v>
          </cell>
        </row>
        <row r="209">
          <cell r="B209">
            <v>1797</v>
          </cell>
          <cell r="C209">
            <v>77510299</v>
          </cell>
          <cell r="D209" t="str">
            <v>APY057883</v>
          </cell>
          <cell r="E209" t="str">
            <v>X</v>
          </cell>
          <cell r="F209" t="str">
            <v>A</v>
          </cell>
          <cell r="G209" t="str">
            <v>X</v>
          </cell>
          <cell r="H209" t="str">
            <v>A</v>
          </cell>
          <cell r="I209" t="str">
            <v>CAJA NUESTRA GENTE AG. SOCABAYA</v>
          </cell>
          <cell r="J209" t="str">
            <v>AREQUIPA</v>
          </cell>
          <cell r="K209" t="str">
            <v>AREQUIPA</v>
          </cell>
          <cell r="L209" t="str">
            <v>SOCABAYA</v>
          </cell>
          <cell r="M209" t="str">
            <v>AV. SOCABAYA 405</v>
          </cell>
          <cell r="N209" t="str">
            <v>054-436101</v>
          </cell>
          <cell r="O209">
            <v>77</v>
          </cell>
          <cell r="P209">
            <v>12</v>
          </cell>
          <cell r="Q209">
            <v>0</v>
          </cell>
          <cell r="R209">
            <v>0</v>
          </cell>
          <cell r="S209">
            <v>89</v>
          </cell>
        </row>
        <row r="210">
          <cell r="B210">
            <v>1798</v>
          </cell>
          <cell r="C210">
            <v>77510293</v>
          </cell>
          <cell r="D210" t="str">
            <v>APY051799</v>
          </cell>
          <cell r="E210" t="str">
            <v>X</v>
          </cell>
          <cell r="F210" t="str">
            <v>A</v>
          </cell>
          <cell r="G210" t="str">
            <v>X</v>
          </cell>
          <cell r="H210" t="str">
            <v>A</v>
          </cell>
          <cell r="I210" t="str">
            <v>CAJA NUESTRA GENTE AG. CAMANA</v>
          </cell>
          <cell r="J210" t="str">
            <v>AREQUIPA</v>
          </cell>
          <cell r="K210" t="str">
            <v>CAMANA</v>
          </cell>
          <cell r="L210" t="str">
            <v>CAMANA</v>
          </cell>
          <cell r="M210" t="str">
            <v>JR 28 DE JULIO 189</v>
          </cell>
          <cell r="N210" t="str">
            <v>054-571559</v>
          </cell>
          <cell r="O210">
            <v>209</v>
          </cell>
          <cell r="P210">
            <v>23</v>
          </cell>
          <cell r="Q210">
            <v>0</v>
          </cell>
          <cell r="R210">
            <v>0</v>
          </cell>
          <cell r="S210">
            <v>232</v>
          </cell>
        </row>
        <row r="211">
          <cell r="B211">
            <v>1799</v>
          </cell>
          <cell r="C211">
            <v>77510296</v>
          </cell>
          <cell r="D211" t="str">
            <v>APY051777</v>
          </cell>
          <cell r="E211" t="str">
            <v>X</v>
          </cell>
          <cell r="F211" t="str">
            <v>A</v>
          </cell>
          <cell r="G211" t="str">
            <v>X</v>
          </cell>
          <cell r="H211" t="str">
            <v>A</v>
          </cell>
          <cell r="I211" t="str">
            <v>CAJA NUESTRA GENTE AG. CAYMA</v>
          </cell>
          <cell r="J211" t="str">
            <v>AREQUIPA</v>
          </cell>
          <cell r="K211" t="str">
            <v>AREQUIPA</v>
          </cell>
          <cell r="L211" t="str">
            <v>CAYMA</v>
          </cell>
          <cell r="M211" t="str">
            <v>AV CAYMA 622</v>
          </cell>
          <cell r="N211" t="str">
            <v>054-607003</v>
          </cell>
          <cell r="O211">
            <v>70</v>
          </cell>
          <cell r="P211">
            <v>24</v>
          </cell>
          <cell r="Q211">
            <v>0</v>
          </cell>
          <cell r="R211">
            <v>43</v>
          </cell>
          <cell r="S211">
            <v>94</v>
          </cell>
        </row>
        <row r="212">
          <cell r="B212">
            <v>1800</v>
          </cell>
          <cell r="C212">
            <v>77510372</v>
          </cell>
          <cell r="D212" t="str">
            <v>APY057102</v>
          </cell>
          <cell r="E212" t="str">
            <v>X</v>
          </cell>
          <cell r="F212" t="str">
            <v>A</v>
          </cell>
          <cell r="G212" t="str">
            <v>X</v>
          </cell>
          <cell r="H212" t="str">
            <v>A</v>
          </cell>
          <cell r="I212" t="str">
            <v>CAJA NUESTRA GENTE AG. CHIVAY</v>
          </cell>
          <cell r="J212" t="str">
            <v>AREQUIPA</v>
          </cell>
          <cell r="K212" t="str">
            <v>CAYLLOMA</v>
          </cell>
          <cell r="L212" t="str">
            <v>CHIVAY</v>
          </cell>
          <cell r="M212" t="str">
            <v>AV SALAVERRY MZQ LT5</v>
          </cell>
          <cell r="N212" t="str">
            <v>054-531276</v>
          </cell>
          <cell r="O212">
            <v>36</v>
          </cell>
          <cell r="P212">
            <v>1</v>
          </cell>
          <cell r="Q212">
            <v>0</v>
          </cell>
          <cell r="R212">
            <v>24</v>
          </cell>
          <cell r="S212">
            <v>37</v>
          </cell>
        </row>
        <row r="213">
          <cell r="B213">
            <v>1801</v>
          </cell>
          <cell r="C213">
            <v>77510369</v>
          </cell>
          <cell r="D213" t="str">
            <v>APY057146</v>
          </cell>
          <cell r="E213" t="str">
            <v>X</v>
          </cell>
          <cell r="F213" t="str">
            <v>A</v>
          </cell>
          <cell r="G213" t="str">
            <v>X</v>
          </cell>
          <cell r="H213" t="str">
            <v>A</v>
          </cell>
          <cell r="I213" t="str">
            <v>CAJA NUESTRA GENTE AG. COCACHACRA</v>
          </cell>
          <cell r="J213" t="str">
            <v>AREQUIPA</v>
          </cell>
          <cell r="K213" t="str">
            <v>ISLAY</v>
          </cell>
          <cell r="L213" t="str">
            <v>COCACHACRA</v>
          </cell>
          <cell r="M213" t="str">
            <v>AV DEAN VALDIVIA 513</v>
          </cell>
          <cell r="N213" t="str">
            <v>054-552190</v>
          </cell>
          <cell r="O213">
            <v>20</v>
          </cell>
          <cell r="P213">
            <v>2</v>
          </cell>
          <cell r="Q213">
            <v>0</v>
          </cell>
          <cell r="R213">
            <v>0</v>
          </cell>
          <cell r="S213">
            <v>22</v>
          </cell>
        </row>
        <row r="214">
          <cell r="B214">
            <v>1802</v>
          </cell>
          <cell r="C214">
            <v>77510370</v>
          </cell>
          <cell r="D214" t="str">
            <v>APY051810</v>
          </cell>
          <cell r="E214" t="str">
            <v>X</v>
          </cell>
          <cell r="F214" t="str">
            <v>A</v>
          </cell>
          <cell r="G214" t="str">
            <v>X</v>
          </cell>
          <cell r="H214" t="str">
            <v>A</v>
          </cell>
          <cell r="I214" t="str">
            <v>CAJA NUESTRA GENTE AG. CORIRE</v>
          </cell>
          <cell r="J214" t="str">
            <v>AREQUIPA</v>
          </cell>
          <cell r="K214" t="str">
            <v>AREQUIPA</v>
          </cell>
          <cell r="L214" t="str">
            <v>AREQUIPA</v>
          </cell>
          <cell r="M214" t="str">
            <v>ESQ PLAZA 28 DE JULIO 105-B CON MIGUEL GRAU</v>
          </cell>
          <cell r="N214" t="str">
            <v>054-472189</v>
          </cell>
          <cell r="O214">
            <v>29</v>
          </cell>
          <cell r="P214">
            <v>1</v>
          </cell>
          <cell r="Q214">
            <v>0</v>
          </cell>
          <cell r="R214">
            <v>0</v>
          </cell>
          <cell r="S214">
            <v>30</v>
          </cell>
        </row>
        <row r="215">
          <cell r="B215">
            <v>1803</v>
          </cell>
          <cell r="C215">
            <v>77510126</v>
          </cell>
          <cell r="D215" t="str">
            <v>APY055803</v>
          </cell>
          <cell r="E215" t="str">
            <v>X</v>
          </cell>
          <cell r="F215" t="str">
            <v>A</v>
          </cell>
          <cell r="G215" t="str">
            <v>X</v>
          </cell>
          <cell r="H215" t="str">
            <v>A</v>
          </cell>
          <cell r="I215" t="str">
            <v>CAJA NUESTRA GENTE AG. LA JOYA</v>
          </cell>
          <cell r="J215" t="str">
            <v>AREQUIPA</v>
          </cell>
          <cell r="K215" t="str">
            <v>AREQUIPA</v>
          </cell>
          <cell r="L215" t="str">
            <v>LA JOYA</v>
          </cell>
          <cell r="M215" t="str">
            <v>CARRETERA PANAMERICANA SUR KM 55</v>
          </cell>
          <cell r="N215" t="str">
            <v>054-491111</v>
          </cell>
          <cell r="O215">
            <v>7</v>
          </cell>
          <cell r="P215">
            <v>1</v>
          </cell>
          <cell r="Q215">
            <v>0</v>
          </cell>
          <cell r="R215">
            <v>23</v>
          </cell>
          <cell r="S215">
            <v>8</v>
          </cell>
        </row>
        <row r="216">
          <cell r="B216">
            <v>1804</v>
          </cell>
          <cell r="C216">
            <v>77510368</v>
          </cell>
          <cell r="D216" t="str">
            <v>APY051809</v>
          </cell>
          <cell r="E216" t="str">
            <v>X</v>
          </cell>
          <cell r="F216" t="str">
            <v>A</v>
          </cell>
          <cell r="G216" t="str">
            <v>X</v>
          </cell>
          <cell r="H216" t="str">
            <v>A</v>
          </cell>
          <cell r="I216" t="str">
            <v>CAJA NUESTRA GENTE AG. MOLLENDO</v>
          </cell>
          <cell r="J216" t="str">
            <v>AREQUIPA</v>
          </cell>
          <cell r="K216" t="str">
            <v>ISLAY</v>
          </cell>
          <cell r="L216" t="str">
            <v>MOLLENDO</v>
          </cell>
          <cell r="M216" t="str">
            <v>PLAZA BOLOGNESI 131</v>
          </cell>
          <cell r="N216" t="str">
            <v>054-535125</v>
          </cell>
          <cell r="O216">
            <v>299</v>
          </cell>
          <cell r="P216">
            <v>61</v>
          </cell>
          <cell r="Q216">
            <v>0</v>
          </cell>
          <cell r="R216">
            <v>0</v>
          </cell>
          <cell r="S216">
            <v>360</v>
          </cell>
        </row>
        <row r="217">
          <cell r="B217">
            <v>1805</v>
          </cell>
          <cell r="C217">
            <v>77510295</v>
          </cell>
          <cell r="D217" t="str">
            <v>APY051788</v>
          </cell>
          <cell r="E217" t="str">
            <v>X</v>
          </cell>
          <cell r="F217" t="str">
            <v>A</v>
          </cell>
          <cell r="G217" t="str">
            <v>X</v>
          </cell>
          <cell r="H217" t="str">
            <v>A</v>
          </cell>
          <cell r="I217" t="str">
            <v>CAJA NUESTRA GENTE AG. LA NEGRITA</v>
          </cell>
          <cell r="J217" t="str">
            <v>AREQUIPA</v>
          </cell>
          <cell r="K217" t="str">
            <v>AREQUIPA</v>
          </cell>
          <cell r="L217" t="str">
            <v>AREQUIPA</v>
          </cell>
          <cell r="M217" t="str">
            <v>CENTRO COMERCIAL LA NEGRITA TIENDA 19 Y 20</v>
          </cell>
          <cell r="N217" t="str">
            <v>054-607002</v>
          </cell>
          <cell r="O217">
            <v>141</v>
          </cell>
          <cell r="P217">
            <v>42</v>
          </cell>
          <cell r="Q217">
            <v>0</v>
          </cell>
          <cell r="R217">
            <v>30</v>
          </cell>
          <cell r="S217">
            <v>183</v>
          </cell>
        </row>
        <row r="218">
          <cell r="B218">
            <v>1806</v>
          </cell>
          <cell r="C218">
            <v>77510371</v>
          </cell>
          <cell r="D218" t="str">
            <v>APY051821</v>
          </cell>
          <cell r="E218" t="str">
            <v>X</v>
          </cell>
          <cell r="F218" t="str">
            <v>A</v>
          </cell>
          <cell r="G218" t="str">
            <v>X</v>
          </cell>
          <cell r="H218" t="str">
            <v>A</v>
          </cell>
          <cell r="I218" t="str">
            <v>CAJA NUESTRA GENTE AG. PEDREGAL</v>
          </cell>
          <cell r="J218" t="str">
            <v>AREQUIPA</v>
          </cell>
          <cell r="K218" t="str">
            <v>AREQUIPA</v>
          </cell>
          <cell r="L218" t="str">
            <v>AREQUIPA</v>
          </cell>
          <cell r="M218" t="str">
            <v>CENTRO POBLADO EL PEDREGAL MZH LT1</v>
          </cell>
          <cell r="N218" t="str">
            <v>054-586109</v>
          </cell>
          <cell r="O218">
            <v>60</v>
          </cell>
          <cell r="P218">
            <v>19</v>
          </cell>
          <cell r="Q218">
            <v>0</v>
          </cell>
          <cell r="R218">
            <v>0</v>
          </cell>
          <cell r="S218">
            <v>79</v>
          </cell>
        </row>
        <row r="219">
          <cell r="B219">
            <v>1808</v>
          </cell>
          <cell r="C219">
            <v>77510294</v>
          </cell>
          <cell r="D219" t="str">
            <v>APY051766</v>
          </cell>
          <cell r="E219" t="str">
            <v>X</v>
          </cell>
          <cell r="F219" t="str">
            <v>A</v>
          </cell>
          <cell r="G219" t="str">
            <v>X</v>
          </cell>
          <cell r="H219" t="str">
            <v>A</v>
          </cell>
          <cell r="I219" t="str">
            <v>CAJA NUESTRA GENTE AG. AREQUIPA</v>
          </cell>
          <cell r="J219" t="str">
            <v>AREQUIPA</v>
          </cell>
          <cell r="K219" t="str">
            <v>AREQUIPA</v>
          </cell>
          <cell r="L219" t="str">
            <v>AREQUIPA</v>
          </cell>
          <cell r="M219" t="str">
            <v>MORAL 101</v>
          </cell>
          <cell r="N219" t="str">
            <v>054-607000</v>
          </cell>
          <cell r="O219">
            <v>74</v>
          </cell>
          <cell r="P219">
            <v>24</v>
          </cell>
          <cell r="Q219">
            <v>0</v>
          </cell>
          <cell r="R219">
            <v>71</v>
          </cell>
          <cell r="S219">
            <v>98</v>
          </cell>
        </row>
        <row r="220">
          <cell r="B220">
            <v>1810</v>
          </cell>
          <cell r="C220">
            <v>77510376</v>
          </cell>
          <cell r="D220" t="str">
            <v>APY053791</v>
          </cell>
          <cell r="E220" t="str">
            <v>X</v>
          </cell>
          <cell r="F220" t="str">
            <v>A</v>
          </cell>
          <cell r="G220" t="str">
            <v>X</v>
          </cell>
          <cell r="H220" t="str">
            <v>A</v>
          </cell>
          <cell r="I220" t="str">
            <v>CAJA NUESTRA GENTE AG. CONO NORTE TACNA</v>
          </cell>
          <cell r="J220" t="str">
            <v>TACNA</v>
          </cell>
          <cell r="K220" t="str">
            <v>TACNA</v>
          </cell>
          <cell r="L220" t="str">
            <v>TACNA</v>
          </cell>
          <cell r="M220" t="str">
            <v>AV PINTO PARQUE INDUSTRIAL MZK LT 7-8</v>
          </cell>
          <cell r="N220" t="str">
            <v>052-246757</v>
          </cell>
          <cell r="O220">
            <v>102</v>
          </cell>
          <cell r="P220">
            <v>36</v>
          </cell>
          <cell r="Q220">
            <v>0</v>
          </cell>
          <cell r="R220">
            <v>14</v>
          </cell>
          <cell r="S220">
            <v>138</v>
          </cell>
        </row>
        <row r="221">
          <cell r="B221">
            <v>1811</v>
          </cell>
          <cell r="C221">
            <v>77510377</v>
          </cell>
          <cell r="D221" t="str">
            <v>APY053780</v>
          </cell>
          <cell r="E221" t="str">
            <v>X</v>
          </cell>
          <cell r="F221" t="str">
            <v>A</v>
          </cell>
          <cell r="G221" t="str">
            <v>X</v>
          </cell>
          <cell r="H221" t="str">
            <v>A</v>
          </cell>
          <cell r="I221" t="str">
            <v>CAJA NUESTRA GENTE AG. CONO SUR TACNA</v>
          </cell>
          <cell r="J221" t="str">
            <v>TACNA</v>
          </cell>
          <cell r="K221" t="str">
            <v>TACNA</v>
          </cell>
          <cell r="L221" t="str">
            <v>TACNA</v>
          </cell>
          <cell r="M221" t="str">
            <v>AV LA CULTURA MZ 96 LT24 AH VILLA SAN FRANCISCO</v>
          </cell>
          <cell r="N221" t="str">
            <v>052-401912</v>
          </cell>
          <cell r="O221">
            <v>143</v>
          </cell>
          <cell r="P221">
            <v>12</v>
          </cell>
          <cell r="Q221">
            <v>0</v>
          </cell>
          <cell r="R221">
            <v>0</v>
          </cell>
          <cell r="S221">
            <v>155</v>
          </cell>
        </row>
        <row r="222">
          <cell r="B222">
            <v>1812</v>
          </cell>
          <cell r="C222">
            <v>77510373</v>
          </cell>
          <cell r="D222" t="str">
            <v>APY051074</v>
          </cell>
          <cell r="E222" t="str">
            <v>X</v>
          </cell>
          <cell r="F222" t="str">
            <v>A</v>
          </cell>
          <cell r="G222" t="str">
            <v>X</v>
          </cell>
          <cell r="H222" t="str">
            <v>A</v>
          </cell>
          <cell r="I222" t="str">
            <v>CAJA NUESTRA GENTE AG. ILO</v>
          </cell>
          <cell r="J222" t="str">
            <v>MOQUEGUA</v>
          </cell>
          <cell r="K222" t="str">
            <v>ILO</v>
          </cell>
          <cell r="L222" t="str">
            <v>ILO</v>
          </cell>
          <cell r="M222" t="str">
            <v>CALLE ZEPITA 512</v>
          </cell>
          <cell r="N222" t="str">
            <v>053-483785</v>
          </cell>
          <cell r="O222">
            <v>161</v>
          </cell>
          <cell r="P222">
            <v>55</v>
          </cell>
          <cell r="Q222">
            <v>0</v>
          </cell>
          <cell r="R222">
            <v>0</v>
          </cell>
          <cell r="S222">
            <v>216</v>
          </cell>
        </row>
        <row r="223">
          <cell r="B223">
            <v>1813</v>
          </cell>
          <cell r="C223">
            <v>77510375</v>
          </cell>
          <cell r="D223" t="str">
            <v>APY051063</v>
          </cell>
          <cell r="E223" t="str">
            <v>X</v>
          </cell>
          <cell r="F223" t="str">
            <v>A</v>
          </cell>
          <cell r="G223" t="str">
            <v>X</v>
          </cell>
          <cell r="H223" t="str">
            <v>A</v>
          </cell>
          <cell r="I223" t="str">
            <v>CAJA NUESTRA GENTE AG. MOQUEGUA 2</v>
          </cell>
          <cell r="J223" t="str">
            <v>MOQUEGUA</v>
          </cell>
          <cell r="K223" t="str">
            <v>MARISCAL NIETO</v>
          </cell>
          <cell r="L223" t="str">
            <v>MOQUEGUA</v>
          </cell>
          <cell r="M223" t="str">
            <v>JR MOQUEGUA 828</v>
          </cell>
          <cell r="N223" t="str">
            <v>053-461555</v>
          </cell>
          <cell r="O223">
            <v>115</v>
          </cell>
          <cell r="P223">
            <v>68</v>
          </cell>
          <cell r="Q223">
            <v>0</v>
          </cell>
          <cell r="R223">
            <v>0</v>
          </cell>
          <cell r="S223">
            <v>183</v>
          </cell>
        </row>
        <row r="224">
          <cell r="B224">
            <v>1814</v>
          </cell>
          <cell r="C224">
            <v>77510378</v>
          </cell>
          <cell r="D224" t="str">
            <v>APY051052</v>
          </cell>
          <cell r="E224" t="str">
            <v>X</v>
          </cell>
          <cell r="F224" t="str">
            <v>A</v>
          </cell>
          <cell r="G224" t="str">
            <v>X</v>
          </cell>
          <cell r="H224" t="str">
            <v>A</v>
          </cell>
          <cell r="I224" t="str">
            <v>CAJA NUESTRA GENTE AG. TACNA 2</v>
          </cell>
          <cell r="J224" t="str">
            <v>TACNA</v>
          </cell>
          <cell r="K224" t="str">
            <v>TACNA</v>
          </cell>
          <cell r="L224" t="str">
            <v>TACNA</v>
          </cell>
          <cell r="M224" t="str">
            <v>AV SAN MARTIN 788</v>
          </cell>
          <cell r="N224" t="str">
            <v>052-241388</v>
          </cell>
          <cell r="O224">
            <v>299</v>
          </cell>
          <cell r="P224">
            <v>49</v>
          </cell>
          <cell r="Q224">
            <v>0</v>
          </cell>
          <cell r="R224">
            <v>21</v>
          </cell>
          <cell r="S224">
            <v>348</v>
          </cell>
        </row>
        <row r="225">
          <cell r="B225">
            <v>1815</v>
          </cell>
          <cell r="C225">
            <v>77510075</v>
          </cell>
          <cell r="D225" t="str">
            <v>APY054033</v>
          </cell>
          <cell r="E225" t="str">
            <v>X</v>
          </cell>
          <cell r="F225" t="str">
            <v>A</v>
          </cell>
          <cell r="G225" t="str">
            <v>X</v>
          </cell>
          <cell r="H225" t="str">
            <v>A</v>
          </cell>
          <cell r="I225" t="str">
            <v>DEMBER III</v>
          </cell>
          <cell r="J225" t="str">
            <v>LIMA</v>
          </cell>
          <cell r="K225" t="str">
            <v>LIMA</v>
          </cell>
          <cell r="L225" t="str">
            <v>INDEPENDENCIA</v>
          </cell>
          <cell r="M225" t="str">
            <v>AV CARLOS IZAGUIRRE 143</v>
          </cell>
          <cell r="N225" t="str">
            <v>523-6867</v>
          </cell>
          <cell r="O225">
            <v>148</v>
          </cell>
          <cell r="P225">
            <v>25</v>
          </cell>
          <cell r="Q225">
            <v>0</v>
          </cell>
          <cell r="R225">
            <v>477</v>
          </cell>
          <cell r="S225">
            <v>173</v>
          </cell>
        </row>
        <row r="226">
          <cell r="B226">
            <v>1819</v>
          </cell>
          <cell r="D226" t="str">
            <v>APY060171</v>
          </cell>
          <cell r="E226" t="str">
            <v>X</v>
          </cell>
          <cell r="F226" t="str">
            <v>A</v>
          </cell>
          <cell r="I226" t="str">
            <v>CASA DE CAMBIO PERCY</v>
          </cell>
          <cell r="J226" t="str">
            <v>LIMA</v>
          </cell>
          <cell r="K226" t="str">
            <v>BARRANCA</v>
          </cell>
          <cell r="L226" t="str">
            <v>PARAMONGA</v>
          </cell>
          <cell r="M226" t="str">
            <v>MERCADO MODELO PUESTO D-1</v>
          </cell>
          <cell r="N226">
            <v>2360680</v>
          </cell>
          <cell r="O226">
            <v>465</v>
          </cell>
          <cell r="P226">
            <v>16</v>
          </cell>
          <cell r="Q226">
            <v>0</v>
          </cell>
          <cell r="R226">
            <v>0</v>
          </cell>
          <cell r="S226">
            <v>481</v>
          </cell>
        </row>
        <row r="227">
          <cell r="B227">
            <v>182</v>
          </cell>
          <cell r="C227">
            <v>182</v>
          </cell>
          <cell r="D227" t="str">
            <v>APY002597</v>
          </cell>
          <cell r="E227" t="str">
            <v>X</v>
          </cell>
          <cell r="F227" t="str">
            <v>A</v>
          </cell>
          <cell r="I227" t="str">
            <v>BOTICA UNIVERSITARIA</v>
          </cell>
          <cell r="J227" t="str">
            <v>LIMA</v>
          </cell>
          <cell r="K227" t="str">
            <v>LIMA</v>
          </cell>
          <cell r="L227" t="str">
            <v>LOS OLIVOS</v>
          </cell>
          <cell r="M227" t="str">
            <v>AV.ANTUNEZ DE MAYOLO MZ A - LT 1- URB. EL OLIVAR TDA 2</v>
          </cell>
          <cell r="N227">
            <v>4858667</v>
          </cell>
          <cell r="O227">
            <v>0</v>
          </cell>
          <cell r="P227">
            <v>5</v>
          </cell>
          <cell r="Q227">
            <v>0</v>
          </cell>
          <cell r="R227">
            <v>0</v>
          </cell>
          <cell r="S227">
            <v>5</v>
          </cell>
        </row>
        <row r="228">
          <cell r="B228">
            <v>1822</v>
          </cell>
          <cell r="C228">
            <v>0</v>
          </cell>
          <cell r="D228" t="str">
            <v>APY060302</v>
          </cell>
          <cell r="E228" t="str">
            <v>X</v>
          </cell>
          <cell r="F228" t="str">
            <v>A</v>
          </cell>
          <cell r="I228" t="str">
            <v>CASA DE CAMBIO L &amp; R</v>
          </cell>
          <cell r="J228" t="str">
            <v>LIMA</v>
          </cell>
          <cell r="K228" t="str">
            <v>LIMA</v>
          </cell>
          <cell r="L228" t="str">
            <v>SAN MARTIN DE PORRAS</v>
          </cell>
          <cell r="M228" t="str">
            <v>AV UNIVERSITARIA 717 MZ H LT 23</v>
          </cell>
          <cell r="N228" t="str">
            <v>569-4088</v>
          </cell>
          <cell r="O228">
            <v>108</v>
          </cell>
          <cell r="P228">
            <v>0</v>
          </cell>
          <cell r="Q228">
            <v>0</v>
          </cell>
          <cell r="R228">
            <v>0</v>
          </cell>
          <cell r="S228">
            <v>108</v>
          </cell>
        </row>
        <row r="229">
          <cell r="B229">
            <v>1823</v>
          </cell>
          <cell r="C229">
            <v>77510102</v>
          </cell>
          <cell r="D229" t="str">
            <v>APY005006</v>
          </cell>
          <cell r="E229" t="str">
            <v>X</v>
          </cell>
          <cell r="F229" t="str">
            <v>A</v>
          </cell>
          <cell r="G229" t="str">
            <v>X</v>
          </cell>
          <cell r="H229" t="str">
            <v>A</v>
          </cell>
          <cell r="I229" t="str">
            <v>INVERSIONES NAVEGANTE S.R.L.</v>
          </cell>
          <cell r="J229" t="str">
            <v>LIMA</v>
          </cell>
          <cell r="K229" t="str">
            <v>LIMA</v>
          </cell>
          <cell r="L229" t="str">
            <v>PUENTE PIEDRA</v>
          </cell>
          <cell r="M229" t="str">
            <v>AV. BUENOS AIRES 340 2DO PISO</v>
          </cell>
          <cell r="N229" t="str">
            <v>548-5133</v>
          </cell>
          <cell r="O229">
            <v>669</v>
          </cell>
          <cell r="P229">
            <v>186</v>
          </cell>
          <cell r="Q229">
            <v>0</v>
          </cell>
          <cell r="R229">
            <v>457</v>
          </cell>
          <cell r="S229">
            <v>855</v>
          </cell>
        </row>
        <row r="230">
          <cell r="B230">
            <v>1824</v>
          </cell>
          <cell r="C230">
            <v>77510527</v>
          </cell>
          <cell r="D230" t="str">
            <v>APY060335</v>
          </cell>
          <cell r="E230" t="str">
            <v>X</v>
          </cell>
          <cell r="F230" t="str">
            <v>A</v>
          </cell>
          <cell r="G230" t="str">
            <v>X</v>
          </cell>
          <cell r="H230" t="str">
            <v>S</v>
          </cell>
          <cell r="I230" t="str">
            <v>CASA DE CAMBIO EVELYN</v>
          </cell>
          <cell r="J230" t="str">
            <v>LIMA</v>
          </cell>
          <cell r="K230" t="str">
            <v>LIMA</v>
          </cell>
          <cell r="L230" t="str">
            <v>COMAS</v>
          </cell>
          <cell r="M230" t="str">
            <v>AV. UNIVERSITARIA 435 CARABAYLLO</v>
          </cell>
          <cell r="N230">
            <v>3040788</v>
          </cell>
          <cell r="O230">
            <v>230</v>
          </cell>
          <cell r="P230">
            <v>88</v>
          </cell>
          <cell r="Q230">
            <v>0</v>
          </cell>
          <cell r="R230">
            <v>0</v>
          </cell>
          <cell r="S230">
            <v>318</v>
          </cell>
        </row>
        <row r="231">
          <cell r="B231">
            <v>1831</v>
          </cell>
          <cell r="C231">
            <v>77510253</v>
          </cell>
          <cell r="D231" t="str">
            <v>APY060445</v>
          </cell>
          <cell r="E231" t="str">
            <v>X</v>
          </cell>
          <cell r="F231" t="str">
            <v>A</v>
          </cell>
          <cell r="G231" t="str">
            <v>X</v>
          </cell>
          <cell r="H231" t="str">
            <v>A</v>
          </cell>
          <cell r="I231" t="str">
            <v>CASA DE CAMBIO BRYAN</v>
          </cell>
          <cell r="J231" t="str">
            <v>LIMA</v>
          </cell>
          <cell r="K231" t="str">
            <v>LIMA</v>
          </cell>
          <cell r="L231" t="str">
            <v>SAN ISIDRO</v>
          </cell>
          <cell r="M231" t="str">
            <v>AV ARAMBURU 241</v>
          </cell>
          <cell r="N231">
            <v>4223408</v>
          </cell>
          <cell r="O231">
            <v>103</v>
          </cell>
          <cell r="P231">
            <v>69</v>
          </cell>
          <cell r="Q231">
            <v>0</v>
          </cell>
          <cell r="R231">
            <v>4502</v>
          </cell>
          <cell r="S231">
            <v>172</v>
          </cell>
        </row>
        <row r="232">
          <cell r="B232">
            <v>1833</v>
          </cell>
          <cell r="D232" t="str">
            <v>APY060269</v>
          </cell>
          <cell r="E232" t="str">
            <v>X</v>
          </cell>
          <cell r="F232" t="str">
            <v>A</v>
          </cell>
          <cell r="I232" t="str">
            <v>691 SCOTIABANK AG CANTO GRANDE</v>
          </cell>
          <cell r="J232" t="str">
            <v>LIMA</v>
          </cell>
          <cell r="K232" t="str">
            <v>LIMA</v>
          </cell>
          <cell r="L232" t="str">
            <v>SAN JUAN DEL LURIGAN</v>
          </cell>
          <cell r="M232" t="str">
            <v>AV CANTO GRANDE MZH LT 21 URB CANTO GRANDE</v>
          </cell>
          <cell r="N232">
            <v>2116000</v>
          </cell>
          <cell r="O232">
            <v>2</v>
          </cell>
          <cell r="P232">
            <v>0</v>
          </cell>
          <cell r="Q232">
            <v>0</v>
          </cell>
          <cell r="R232">
            <v>0</v>
          </cell>
          <cell r="S232">
            <v>2</v>
          </cell>
        </row>
        <row r="233">
          <cell r="B233">
            <v>1837</v>
          </cell>
          <cell r="C233">
            <v>77510094</v>
          </cell>
          <cell r="D233" t="str">
            <v>APY060380</v>
          </cell>
          <cell r="E233" t="str">
            <v>X</v>
          </cell>
          <cell r="F233" t="str">
            <v>C</v>
          </cell>
          <cell r="G233" t="str">
            <v>X</v>
          </cell>
          <cell r="H233" t="str">
            <v>C</v>
          </cell>
          <cell r="I233" t="str">
            <v>REAL PLAZA 1</v>
          </cell>
          <cell r="J233" t="str">
            <v>LIMA</v>
          </cell>
          <cell r="K233" t="str">
            <v>LIMA</v>
          </cell>
          <cell r="L233" t="str">
            <v>SAN MARTIN DE PORRAS</v>
          </cell>
          <cell r="M233" t="str">
            <v>CC REAL PLAZA PRO LC115 SANTA LUZMILA</v>
          </cell>
          <cell r="N233" t="str">
            <v>536-2663</v>
          </cell>
          <cell r="O233">
            <v>0</v>
          </cell>
          <cell r="P233">
            <v>0</v>
          </cell>
          <cell r="Q233">
            <v>0</v>
          </cell>
          <cell r="R233">
            <v>555</v>
          </cell>
          <cell r="S233">
            <v>0</v>
          </cell>
        </row>
        <row r="234">
          <cell r="B234">
            <v>1841</v>
          </cell>
          <cell r="C234">
            <v>77510860</v>
          </cell>
          <cell r="D234" t="str">
            <v>APY060478</v>
          </cell>
          <cell r="E234" t="str">
            <v>X</v>
          </cell>
          <cell r="F234" t="str">
            <v>A</v>
          </cell>
          <cell r="G234" t="str">
            <v>X</v>
          </cell>
          <cell r="H234" t="str">
            <v>A</v>
          </cell>
          <cell r="I234" t="str">
            <v>CASA DE CAMBIO CITY DOLLAR</v>
          </cell>
          <cell r="J234" t="str">
            <v>PIURA</v>
          </cell>
          <cell r="K234" t="str">
            <v>PIURA</v>
          </cell>
          <cell r="L234" t="str">
            <v>PIURA</v>
          </cell>
          <cell r="M234" t="str">
            <v>JR. ICA 530 INT 02</v>
          </cell>
          <cell r="N234" t="str">
            <v>073-304336</v>
          </cell>
          <cell r="O234">
            <v>295</v>
          </cell>
          <cell r="P234">
            <v>51</v>
          </cell>
          <cell r="Q234">
            <v>0</v>
          </cell>
          <cell r="R234">
            <v>296</v>
          </cell>
          <cell r="S234">
            <v>346</v>
          </cell>
        </row>
        <row r="235">
          <cell r="B235">
            <v>1842</v>
          </cell>
          <cell r="C235">
            <v>1842</v>
          </cell>
          <cell r="D235" t="str">
            <v>APY060456</v>
          </cell>
          <cell r="E235" t="str">
            <v>X</v>
          </cell>
          <cell r="F235" t="str">
            <v>A</v>
          </cell>
          <cell r="I235" t="str">
            <v>CASA DE CAMBIO JUNIOR</v>
          </cell>
          <cell r="J235" t="str">
            <v>LIMA</v>
          </cell>
          <cell r="K235" t="str">
            <v>LIMA</v>
          </cell>
          <cell r="L235" t="str">
            <v>SAN JUAN DE MIRAFLOR</v>
          </cell>
          <cell r="M235" t="str">
            <v>AV VARGAS MACHUCA 487 ZONA AL COSTADO BANCO CONTINENTAL</v>
          </cell>
          <cell r="N235" t="str">
            <v>276-7226</v>
          </cell>
          <cell r="O235">
            <v>367</v>
          </cell>
          <cell r="P235">
            <v>60</v>
          </cell>
          <cell r="Q235">
            <v>0</v>
          </cell>
          <cell r="R235">
            <v>0</v>
          </cell>
          <cell r="S235">
            <v>427</v>
          </cell>
        </row>
        <row r="236">
          <cell r="B236">
            <v>1849</v>
          </cell>
          <cell r="C236">
            <v>0</v>
          </cell>
          <cell r="D236" t="str">
            <v>APY060632</v>
          </cell>
          <cell r="E236" t="str">
            <v>X</v>
          </cell>
          <cell r="F236" t="str">
            <v>A</v>
          </cell>
          <cell r="I236" t="str">
            <v>INKA CASH AG. IQUITOS</v>
          </cell>
          <cell r="J236" t="str">
            <v>LORETO</v>
          </cell>
          <cell r="K236" t="str">
            <v>IQUITOS</v>
          </cell>
          <cell r="L236" t="str">
            <v>IQUITOS</v>
          </cell>
          <cell r="M236" t="str">
            <v>CALLE PROSPERO 743</v>
          </cell>
          <cell r="N236" t="str">
            <v>065 231238</v>
          </cell>
          <cell r="O236">
            <v>815</v>
          </cell>
          <cell r="P236">
            <v>431</v>
          </cell>
          <cell r="Q236">
            <v>0</v>
          </cell>
          <cell r="R236">
            <v>0</v>
          </cell>
          <cell r="S236">
            <v>1246</v>
          </cell>
        </row>
        <row r="237">
          <cell r="B237">
            <v>1850</v>
          </cell>
          <cell r="C237">
            <v>77510485</v>
          </cell>
          <cell r="D237" t="str">
            <v>APY060643</v>
          </cell>
          <cell r="E237" t="str">
            <v>X</v>
          </cell>
          <cell r="F237" t="str">
            <v>A</v>
          </cell>
          <cell r="G237" t="str">
            <v>X</v>
          </cell>
          <cell r="H237" t="str">
            <v>S</v>
          </cell>
          <cell r="I237" t="str">
            <v>INKA CASH AG. CHORRILLOS</v>
          </cell>
          <cell r="J237" t="str">
            <v>LIMA</v>
          </cell>
          <cell r="K237" t="str">
            <v>LIMA</v>
          </cell>
          <cell r="L237" t="str">
            <v>CHORRILLOS</v>
          </cell>
          <cell r="M237" t="str">
            <v>AV. HUAYLAS 595</v>
          </cell>
          <cell r="N237">
            <v>2520303</v>
          </cell>
          <cell r="O237">
            <v>383</v>
          </cell>
          <cell r="P237">
            <v>95</v>
          </cell>
          <cell r="Q237">
            <v>0</v>
          </cell>
          <cell r="R237">
            <v>0</v>
          </cell>
          <cell r="S237">
            <v>478</v>
          </cell>
        </row>
        <row r="238">
          <cell r="B238">
            <v>1851</v>
          </cell>
          <cell r="C238">
            <v>0</v>
          </cell>
          <cell r="D238" t="str">
            <v>APY060050</v>
          </cell>
          <cell r="E238" t="str">
            <v>X</v>
          </cell>
          <cell r="F238" t="str">
            <v>A</v>
          </cell>
          <cell r="I238" t="str">
            <v>CMAC AREQUIPA AG QUILLABAMBA</v>
          </cell>
          <cell r="J238" t="str">
            <v>CUZCO</v>
          </cell>
          <cell r="K238" t="str">
            <v>CUZCO</v>
          </cell>
          <cell r="L238" t="str">
            <v>CUZCO</v>
          </cell>
          <cell r="M238" t="str">
            <v>AV SAN MARTIN 403</v>
          </cell>
          <cell r="N238" t="str">
            <v>084-282395</v>
          </cell>
          <cell r="O238">
            <v>27</v>
          </cell>
          <cell r="P238">
            <v>7</v>
          </cell>
          <cell r="Q238">
            <v>0</v>
          </cell>
          <cell r="R238">
            <v>0</v>
          </cell>
          <cell r="S238">
            <v>34</v>
          </cell>
        </row>
        <row r="239">
          <cell r="B239">
            <v>1854</v>
          </cell>
          <cell r="C239">
            <v>0</v>
          </cell>
          <cell r="D239" t="str">
            <v>APY059764</v>
          </cell>
          <cell r="E239" t="str">
            <v>X</v>
          </cell>
          <cell r="F239" t="str">
            <v>A</v>
          </cell>
          <cell r="I239" t="str">
            <v>CMAC AREQUIPA AG LA PAMPILLA</v>
          </cell>
          <cell r="J239" t="str">
            <v>AREQUIPA</v>
          </cell>
          <cell r="K239" t="str">
            <v>AREQUIPA</v>
          </cell>
          <cell r="L239" t="str">
            <v>JOSE LUIS BUSTAMANTE Y RIVERO</v>
          </cell>
          <cell r="M239" t="str">
            <v>AV ALCIDES CARRION 271-273</v>
          </cell>
          <cell r="N239" t="str">
            <v>054-430600</v>
          </cell>
          <cell r="O239">
            <v>49</v>
          </cell>
          <cell r="P239">
            <v>32</v>
          </cell>
          <cell r="Q239">
            <v>0</v>
          </cell>
          <cell r="R239">
            <v>0</v>
          </cell>
          <cell r="S239">
            <v>81</v>
          </cell>
        </row>
        <row r="240">
          <cell r="B240">
            <v>1858</v>
          </cell>
          <cell r="C240">
            <v>0</v>
          </cell>
          <cell r="D240" t="str">
            <v>APY059807</v>
          </cell>
          <cell r="E240" t="str">
            <v>X</v>
          </cell>
          <cell r="F240" t="str">
            <v>A</v>
          </cell>
          <cell r="I240" t="str">
            <v>CMAC AREQUIPA AG MOLLENDO</v>
          </cell>
          <cell r="J240" t="str">
            <v>AREQUIPA</v>
          </cell>
          <cell r="K240" t="str">
            <v>ISLAY</v>
          </cell>
          <cell r="L240" t="str">
            <v>MOLLENDO</v>
          </cell>
          <cell r="M240" t="str">
            <v>PLAZA BOLOGNESI 101</v>
          </cell>
          <cell r="N240" t="str">
            <v>054-533636</v>
          </cell>
          <cell r="O240">
            <v>54</v>
          </cell>
          <cell r="P240">
            <v>13</v>
          </cell>
          <cell r="Q240">
            <v>0</v>
          </cell>
          <cell r="R240">
            <v>0</v>
          </cell>
          <cell r="S240">
            <v>67</v>
          </cell>
        </row>
        <row r="241">
          <cell r="B241">
            <v>1861</v>
          </cell>
          <cell r="C241">
            <v>0</v>
          </cell>
          <cell r="D241" t="str">
            <v>APY059830</v>
          </cell>
          <cell r="E241" t="str">
            <v>X</v>
          </cell>
          <cell r="F241" t="str">
            <v>A</v>
          </cell>
          <cell r="I241" t="str">
            <v>CMAC AREQUIPA AG RIO SECO</v>
          </cell>
          <cell r="J241" t="str">
            <v>AREQUIPA</v>
          </cell>
          <cell r="K241" t="str">
            <v>AREQUIPA</v>
          </cell>
          <cell r="L241" t="str">
            <v>AREQUIPA</v>
          </cell>
          <cell r="M241" t="str">
            <v>AV AVIACION KM 9 VIA YURA TDA 101</v>
          </cell>
          <cell r="N241" t="str">
            <v>054-443197</v>
          </cell>
          <cell r="O241">
            <v>2</v>
          </cell>
          <cell r="P241">
            <v>1</v>
          </cell>
          <cell r="Q241">
            <v>0</v>
          </cell>
          <cell r="R241">
            <v>0</v>
          </cell>
          <cell r="S241">
            <v>3</v>
          </cell>
        </row>
        <row r="242">
          <cell r="B242">
            <v>1867</v>
          </cell>
          <cell r="C242">
            <v>0</v>
          </cell>
          <cell r="D242" t="str">
            <v>APY059885</v>
          </cell>
          <cell r="E242" t="str">
            <v>X</v>
          </cell>
          <cell r="F242" t="str">
            <v>A</v>
          </cell>
          <cell r="I242" t="str">
            <v>CMAC AREQUIPA AG NAZCA</v>
          </cell>
          <cell r="J242" t="str">
            <v>ICA</v>
          </cell>
          <cell r="K242" t="str">
            <v>NAZCA</v>
          </cell>
          <cell r="L242" t="str">
            <v>NAZCA</v>
          </cell>
          <cell r="M242" t="str">
            <v>CALLE ARICA 229</v>
          </cell>
          <cell r="N242" t="str">
            <v>056-522222</v>
          </cell>
          <cell r="O242">
            <v>24</v>
          </cell>
          <cell r="P242">
            <v>1</v>
          </cell>
          <cell r="Q242">
            <v>0</v>
          </cell>
          <cell r="R242">
            <v>0</v>
          </cell>
          <cell r="S242">
            <v>25</v>
          </cell>
        </row>
        <row r="243">
          <cell r="B243">
            <v>1868</v>
          </cell>
          <cell r="C243">
            <v>0</v>
          </cell>
          <cell r="D243" t="str">
            <v>APY059896</v>
          </cell>
          <cell r="E243" t="str">
            <v>X</v>
          </cell>
          <cell r="F243" t="str">
            <v>A</v>
          </cell>
          <cell r="I243" t="str">
            <v>CMAC AREQUIPA AG MOQUEGUA</v>
          </cell>
          <cell r="J243" t="str">
            <v>MOQUEGUA</v>
          </cell>
          <cell r="K243" t="str">
            <v>MARISCAL NIETO</v>
          </cell>
          <cell r="L243" t="str">
            <v>MOQUEGUA</v>
          </cell>
          <cell r="M243" t="str">
            <v>CALLE ANCASH 380</v>
          </cell>
          <cell r="N243" t="str">
            <v>053-463973</v>
          </cell>
          <cell r="O243">
            <v>33</v>
          </cell>
          <cell r="P243">
            <v>0</v>
          </cell>
          <cell r="Q243">
            <v>0</v>
          </cell>
          <cell r="R243">
            <v>0</v>
          </cell>
          <cell r="S243">
            <v>33</v>
          </cell>
        </row>
        <row r="244">
          <cell r="B244">
            <v>1870</v>
          </cell>
          <cell r="C244">
            <v>0</v>
          </cell>
          <cell r="D244" t="str">
            <v>APY060148</v>
          </cell>
          <cell r="E244" t="str">
            <v>X</v>
          </cell>
          <cell r="F244" t="str">
            <v>A</v>
          </cell>
          <cell r="I244" t="str">
            <v>CMAC AREQUIPA AG EL SOL</v>
          </cell>
          <cell r="J244" t="str">
            <v>PUNO</v>
          </cell>
          <cell r="K244" t="str">
            <v>PUNO</v>
          </cell>
          <cell r="L244" t="str">
            <v>PUNO</v>
          </cell>
          <cell r="M244" t="str">
            <v>AV EL SOL 429-431</v>
          </cell>
          <cell r="N244" t="str">
            <v>051-363600</v>
          </cell>
          <cell r="O244">
            <v>23</v>
          </cell>
          <cell r="P244">
            <v>19</v>
          </cell>
          <cell r="Q244">
            <v>0</v>
          </cell>
          <cell r="R244">
            <v>0</v>
          </cell>
          <cell r="S244">
            <v>42</v>
          </cell>
        </row>
        <row r="245">
          <cell r="B245">
            <v>1871</v>
          </cell>
          <cell r="C245">
            <v>0</v>
          </cell>
          <cell r="D245" t="str">
            <v>APY059939</v>
          </cell>
          <cell r="E245" t="str">
            <v>X</v>
          </cell>
          <cell r="F245" t="str">
            <v>A</v>
          </cell>
          <cell r="I245" t="str">
            <v>CMAC AREQUIPA AG TUPAC AMARU</v>
          </cell>
          <cell r="J245" t="str">
            <v>PUNO</v>
          </cell>
          <cell r="K245" t="str">
            <v>SAN ROMAN</v>
          </cell>
          <cell r="L245" t="str">
            <v>CABANA</v>
          </cell>
          <cell r="M245" t="str">
            <v>JR TUPAC AMARU 895-897</v>
          </cell>
          <cell r="N245" t="str">
            <v>051-328870</v>
          </cell>
          <cell r="O245">
            <v>1</v>
          </cell>
          <cell r="P245">
            <v>0</v>
          </cell>
          <cell r="Q245">
            <v>0</v>
          </cell>
          <cell r="R245">
            <v>0</v>
          </cell>
          <cell r="S245">
            <v>1</v>
          </cell>
        </row>
        <row r="246">
          <cell r="B246">
            <v>1872</v>
          </cell>
          <cell r="C246">
            <v>0</v>
          </cell>
          <cell r="D246" t="str">
            <v>APY059940</v>
          </cell>
          <cell r="E246" t="str">
            <v>X</v>
          </cell>
          <cell r="F246" t="str">
            <v>A</v>
          </cell>
          <cell r="I246" t="str">
            <v>CMAC AREQUIPA AG SAN JOSE</v>
          </cell>
          <cell r="J246" t="str">
            <v>PUNO</v>
          </cell>
          <cell r="K246" t="str">
            <v>PUNO</v>
          </cell>
          <cell r="L246" t="str">
            <v>PUNO</v>
          </cell>
          <cell r="M246" t="str">
            <v>ESQ JR AYAVIRI Y JR RAUL PORRAS BARRE 1213</v>
          </cell>
          <cell r="N246" t="str">
            <v>051-328256</v>
          </cell>
          <cell r="O246">
            <v>3</v>
          </cell>
          <cell r="P246">
            <v>1</v>
          </cell>
          <cell r="Q246">
            <v>0</v>
          </cell>
          <cell r="R246">
            <v>0</v>
          </cell>
          <cell r="S246">
            <v>4</v>
          </cell>
        </row>
        <row r="247">
          <cell r="B247">
            <v>1873</v>
          </cell>
          <cell r="C247">
            <v>0</v>
          </cell>
          <cell r="D247" t="str">
            <v>APY059951</v>
          </cell>
          <cell r="E247" t="str">
            <v>X</v>
          </cell>
          <cell r="F247" t="str">
            <v>A</v>
          </cell>
          <cell r="I247" t="str">
            <v>CMAC AREQUIPA AG YUNGUYO</v>
          </cell>
          <cell r="J247" t="str">
            <v>PUNO</v>
          </cell>
          <cell r="K247" t="str">
            <v>CHUCUITO</v>
          </cell>
          <cell r="L247" t="str">
            <v>YUNGUYO</v>
          </cell>
          <cell r="M247" t="str">
            <v>JR BOLOGNESI 529</v>
          </cell>
          <cell r="N247" t="str">
            <v>051-556122</v>
          </cell>
          <cell r="O247">
            <v>14</v>
          </cell>
          <cell r="P247">
            <v>1</v>
          </cell>
          <cell r="Q247">
            <v>0</v>
          </cell>
          <cell r="R247">
            <v>0</v>
          </cell>
          <cell r="S247">
            <v>15</v>
          </cell>
        </row>
        <row r="248">
          <cell r="B248">
            <v>1874</v>
          </cell>
          <cell r="C248">
            <v>0</v>
          </cell>
          <cell r="D248" t="str">
            <v>APY059962</v>
          </cell>
          <cell r="E248" t="str">
            <v>X</v>
          </cell>
          <cell r="F248" t="str">
            <v>A</v>
          </cell>
          <cell r="I248" t="str">
            <v>CMAC AREQUIPA AG LAS MERCEDES</v>
          </cell>
          <cell r="J248" t="str">
            <v>PUNO</v>
          </cell>
          <cell r="K248" t="str">
            <v>SAN ROMAN</v>
          </cell>
          <cell r="L248" t="str">
            <v>JULIACA</v>
          </cell>
          <cell r="M248" t="str">
            <v>AV NORMAL 463-471 ESQ SAN JUAN DE DIOS</v>
          </cell>
          <cell r="N248" t="str">
            <v>051-322579</v>
          </cell>
          <cell r="O248">
            <v>4</v>
          </cell>
          <cell r="P248">
            <v>2</v>
          </cell>
          <cell r="Q248">
            <v>0</v>
          </cell>
          <cell r="R248">
            <v>0</v>
          </cell>
          <cell r="S248">
            <v>6</v>
          </cell>
        </row>
        <row r="249">
          <cell r="B249">
            <v>1876</v>
          </cell>
          <cell r="C249">
            <v>0</v>
          </cell>
          <cell r="D249" t="str">
            <v>APY060016</v>
          </cell>
          <cell r="E249" t="str">
            <v>X</v>
          </cell>
          <cell r="F249" t="str">
            <v>A</v>
          </cell>
          <cell r="I249" t="str">
            <v>CMAC AREQUIPA AG SAN JUAN DE MIRAFLORES</v>
          </cell>
          <cell r="J249" t="str">
            <v>LIMA</v>
          </cell>
          <cell r="K249" t="str">
            <v>LIMA</v>
          </cell>
          <cell r="L249" t="str">
            <v>SAN JUAN DE MIRAFLOR</v>
          </cell>
          <cell r="M249" t="str">
            <v>AV. SAN JUAN 857</v>
          </cell>
          <cell r="N249">
            <v>4551010</v>
          </cell>
          <cell r="O249">
            <v>1</v>
          </cell>
          <cell r="P249">
            <v>0</v>
          </cell>
          <cell r="Q249">
            <v>0</v>
          </cell>
          <cell r="R249">
            <v>0</v>
          </cell>
          <cell r="S249">
            <v>1</v>
          </cell>
        </row>
        <row r="250">
          <cell r="B250">
            <v>1880</v>
          </cell>
          <cell r="C250">
            <v>0</v>
          </cell>
          <cell r="D250" t="str">
            <v>APY060061</v>
          </cell>
          <cell r="E250" t="str">
            <v>X</v>
          </cell>
          <cell r="F250" t="str">
            <v>A</v>
          </cell>
          <cell r="I250" t="str">
            <v>CMAC AREQUIPA AG URUBAMBA</v>
          </cell>
          <cell r="J250" t="str">
            <v>CUZCO</v>
          </cell>
          <cell r="K250" t="str">
            <v>URUBAMBA</v>
          </cell>
          <cell r="L250" t="str">
            <v>URUBAMBA</v>
          </cell>
          <cell r="M250" t="str">
            <v>JR GRAU 521</v>
          </cell>
          <cell r="N250" t="str">
            <v>084-205074</v>
          </cell>
          <cell r="O250">
            <v>10</v>
          </cell>
          <cell r="P250">
            <v>0</v>
          </cell>
          <cell r="Q250">
            <v>0</v>
          </cell>
          <cell r="R250">
            <v>0</v>
          </cell>
          <cell r="S250">
            <v>10</v>
          </cell>
        </row>
        <row r="251">
          <cell r="B251">
            <v>1881</v>
          </cell>
          <cell r="C251">
            <v>0</v>
          </cell>
          <cell r="D251" t="str">
            <v>APY060412</v>
          </cell>
          <cell r="E251" t="str">
            <v>X</v>
          </cell>
          <cell r="F251" t="str">
            <v>A</v>
          </cell>
          <cell r="I251" t="str">
            <v>CMAC AREQUIPA AG SAN ISIDRO</v>
          </cell>
          <cell r="J251" t="str">
            <v>LIMA</v>
          </cell>
          <cell r="K251" t="str">
            <v>LIMA</v>
          </cell>
          <cell r="L251" t="str">
            <v>SAN ISIDRO</v>
          </cell>
          <cell r="M251" t="str">
            <v>CANEVAL Y MOREYRA 127</v>
          </cell>
          <cell r="N251" t="str">
            <v>221-1230</v>
          </cell>
          <cell r="O251">
            <v>26</v>
          </cell>
          <cell r="P251">
            <v>15</v>
          </cell>
          <cell r="Q251">
            <v>0</v>
          </cell>
          <cell r="R251">
            <v>0</v>
          </cell>
          <cell r="S251">
            <v>41</v>
          </cell>
        </row>
        <row r="252">
          <cell r="B252">
            <v>1883</v>
          </cell>
          <cell r="C252">
            <v>1883</v>
          </cell>
          <cell r="D252" t="str">
            <v>APY060566</v>
          </cell>
          <cell r="E252" t="str">
            <v>X</v>
          </cell>
          <cell r="F252" t="str">
            <v>A</v>
          </cell>
          <cell r="I252" t="str">
            <v>CAJA MUNICIPAL SULLANA - AGENCIA PIURA</v>
          </cell>
          <cell r="J252" t="str">
            <v>PIURA</v>
          </cell>
          <cell r="K252" t="str">
            <v>PIURA</v>
          </cell>
          <cell r="L252" t="str">
            <v>PIURA</v>
          </cell>
          <cell r="M252" t="str">
            <v>AV. SANCHEZ CERRO 1227</v>
          </cell>
          <cell r="N252" t="str">
            <v>073-320524</v>
          </cell>
          <cell r="O252">
            <v>15</v>
          </cell>
          <cell r="P252">
            <v>1</v>
          </cell>
          <cell r="Q252">
            <v>0</v>
          </cell>
          <cell r="R252">
            <v>0</v>
          </cell>
          <cell r="S252">
            <v>16</v>
          </cell>
        </row>
        <row r="253">
          <cell r="B253">
            <v>1884</v>
          </cell>
          <cell r="C253">
            <v>1884</v>
          </cell>
          <cell r="D253" t="str">
            <v>APY060577</v>
          </cell>
          <cell r="E253" t="str">
            <v>X</v>
          </cell>
          <cell r="F253" t="str">
            <v>A</v>
          </cell>
          <cell r="I253" t="str">
            <v>CASA DE CAMBIO BLUE I</v>
          </cell>
          <cell r="J253" t="str">
            <v>LIMA</v>
          </cell>
          <cell r="K253" t="str">
            <v>LIMA</v>
          </cell>
          <cell r="L253" t="str">
            <v>SAN JUAN DEL LURIGAN</v>
          </cell>
          <cell r="M253" t="str">
            <v>AV PROCERES DE LA INDEPENDENCIA 1673</v>
          </cell>
          <cell r="N253" t="str">
            <v>376-2015</v>
          </cell>
          <cell r="O253">
            <v>1610</v>
          </cell>
          <cell r="P253">
            <v>410</v>
          </cell>
          <cell r="Q253">
            <v>0</v>
          </cell>
          <cell r="R253">
            <v>0</v>
          </cell>
          <cell r="S253">
            <v>2020</v>
          </cell>
        </row>
        <row r="254">
          <cell r="B254">
            <v>1887</v>
          </cell>
          <cell r="C254">
            <v>77510493</v>
          </cell>
          <cell r="D254" t="str">
            <v>APY063888</v>
          </cell>
          <cell r="E254" t="str">
            <v>X</v>
          </cell>
          <cell r="F254" t="str">
            <v>A</v>
          </cell>
          <cell r="G254" t="str">
            <v>X</v>
          </cell>
          <cell r="H254" t="str">
            <v>A</v>
          </cell>
          <cell r="I254" t="str">
            <v>INKA CASH AG. AVIACION</v>
          </cell>
          <cell r="J254" t="str">
            <v>LIMA</v>
          </cell>
          <cell r="K254" t="str">
            <v>LIMA</v>
          </cell>
          <cell r="L254" t="str">
            <v>SAN BORJA</v>
          </cell>
          <cell r="M254" t="str">
            <v>AV. AVIACION 2493</v>
          </cell>
          <cell r="N254" t="str">
            <v>226-5100</v>
          </cell>
          <cell r="O254">
            <v>338</v>
          </cell>
          <cell r="P254">
            <v>263</v>
          </cell>
          <cell r="Q254">
            <v>0</v>
          </cell>
          <cell r="R254">
            <v>0</v>
          </cell>
          <cell r="S254">
            <v>601</v>
          </cell>
        </row>
        <row r="255">
          <cell r="B255">
            <v>1890</v>
          </cell>
          <cell r="C255">
            <v>0</v>
          </cell>
          <cell r="D255" t="str">
            <v>APY060072</v>
          </cell>
          <cell r="E255" t="str">
            <v>X</v>
          </cell>
          <cell r="F255" t="str">
            <v>A</v>
          </cell>
          <cell r="I255" t="str">
            <v>CMAC AREQUIPA AG SICUANI</v>
          </cell>
          <cell r="J255" t="str">
            <v>CUZCO</v>
          </cell>
          <cell r="K255" t="str">
            <v>CANCHIS</v>
          </cell>
          <cell r="L255" t="str">
            <v>SICUANI</v>
          </cell>
          <cell r="M255" t="str">
            <v>AV AREQUIPA 103 CON CEMENTERIO 143</v>
          </cell>
          <cell r="N255" t="str">
            <v>084-352111</v>
          </cell>
          <cell r="O255">
            <v>9</v>
          </cell>
          <cell r="P255">
            <v>2</v>
          </cell>
          <cell r="Q255">
            <v>0</v>
          </cell>
          <cell r="R255">
            <v>0</v>
          </cell>
          <cell r="S255">
            <v>11</v>
          </cell>
        </row>
        <row r="256">
          <cell r="B256">
            <v>1894</v>
          </cell>
          <cell r="C256">
            <v>0</v>
          </cell>
          <cell r="D256" t="str">
            <v>APY060115</v>
          </cell>
          <cell r="E256" t="str">
            <v>X</v>
          </cell>
          <cell r="F256" t="str">
            <v>A</v>
          </cell>
          <cell r="I256" t="str">
            <v>CMAC AREQUIPA AG PTO MALDONADO</v>
          </cell>
          <cell r="J256" t="str">
            <v>MADRE DE DIOS</v>
          </cell>
          <cell r="K256" t="str">
            <v>TAMBOPATA</v>
          </cell>
          <cell r="L256" t="str">
            <v>TAMBOPATA</v>
          </cell>
          <cell r="M256" t="str">
            <v>AV ERNESTO RIVERO 771</v>
          </cell>
          <cell r="N256" t="str">
            <v>082-574077</v>
          </cell>
          <cell r="O256">
            <v>224</v>
          </cell>
          <cell r="P256">
            <v>43</v>
          </cell>
          <cell r="Q256">
            <v>0</v>
          </cell>
          <cell r="R256">
            <v>0</v>
          </cell>
          <cell r="S256">
            <v>267</v>
          </cell>
        </row>
        <row r="257">
          <cell r="B257">
            <v>1896</v>
          </cell>
          <cell r="C257">
            <v>77510385</v>
          </cell>
          <cell r="D257" t="str">
            <v>APY060599</v>
          </cell>
          <cell r="E257" t="str">
            <v>X</v>
          </cell>
          <cell r="F257" t="str">
            <v>A</v>
          </cell>
          <cell r="G257" t="str">
            <v>X</v>
          </cell>
          <cell r="H257" t="str">
            <v>A</v>
          </cell>
          <cell r="I257" t="str">
            <v>AG DE VIAJES AMERICA TOURS</v>
          </cell>
          <cell r="J257" t="str">
            <v>LA LIBERTAD</v>
          </cell>
          <cell r="K257" t="str">
            <v>TRUJILLO</v>
          </cell>
          <cell r="L257" t="str">
            <v>TRUJILLO</v>
          </cell>
          <cell r="M257" t="str">
            <v>JR PIZARRO 476</v>
          </cell>
          <cell r="N257" t="str">
            <v>044-235182</v>
          </cell>
          <cell r="O257">
            <v>174</v>
          </cell>
          <cell r="P257">
            <v>79</v>
          </cell>
          <cell r="Q257">
            <v>0</v>
          </cell>
          <cell r="R257">
            <v>598</v>
          </cell>
          <cell r="S257">
            <v>253</v>
          </cell>
        </row>
        <row r="258">
          <cell r="B258">
            <v>1897</v>
          </cell>
          <cell r="C258">
            <v>1897</v>
          </cell>
          <cell r="D258" t="str">
            <v>APY060654</v>
          </cell>
          <cell r="E258" t="str">
            <v>X</v>
          </cell>
          <cell r="F258" t="str">
            <v>A</v>
          </cell>
          <cell r="I258" t="str">
            <v>FINANCIERA CONFIANZA AG. VENTANILLA</v>
          </cell>
          <cell r="J258" t="str">
            <v>CALLAO</v>
          </cell>
          <cell r="K258" t="str">
            <v>CALLAO</v>
          </cell>
          <cell r="L258" t="str">
            <v>VENTANILLA</v>
          </cell>
          <cell r="M258" t="str">
            <v>AV ANDRES AVELINO CACERES MZ C 3 LT 11 EX ZONA COMERCIAL E INDUST</v>
          </cell>
          <cell r="N258" t="str">
            <v>553-2424</v>
          </cell>
          <cell r="O258">
            <v>96</v>
          </cell>
          <cell r="P258">
            <v>6</v>
          </cell>
          <cell r="Q258">
            <v>0</v>
          </cell>
          <cell r="R258">
            <v>0</v>
          </cell>
          <cell r="S258">
            <v>102</v>
          </cell>
        </row>
        <row r="259">
          <cell r="B259">
            <v>1900</v>
          </cell>
          <cell r="C259">
            <v>77510499</v>
          </cell>
          <cell r="D259" t="str">
            <v>APY063921</v>
          </cell>
          <cell r="E259" t="str">
            <v>X</v>
          </cell>
          <cell r="F259" t="str">
            <v>A</v>
          </cell>
          <cell r="G259" t="str">
            <v>X</v>
          </cell>
          <cell r="H259" t="str">
            <v>S</v>
          </cell>
          <cell r="I259" t="str">
            <v>INKA CASH AG. CALLAO</v>
          </cell>
          <cell r="J259" t="str">
            <v>CALLAO</v>
          </cell>
          <cell r="K259" t="str">
            <v>CALLAO</v>
          </cell>
          <cell r="L259" t="str">
            <v>CALLAO</v>
          </cell>
          <cell r="M259" t="str">
            <v>SAENZ PEÑA 760</v>
          </cell>
          <cell r="N259" t="str">
            <v>465-3042</v>
          </cell>
          <cell r="O259">
            <v>1657</v>
          </cell>
          <cell r="P259">
            <v>361</v>
          </cell>
          <cell r="Q259">
            <v>0</v>
          </cell>
          <cell r="R259">
            <v>0</v>
          </cell>
          <cell r="S259">
            <v>2018</v>
          </cell>
        </row>
        <row r="260">
          <cell r="B260">
            <v>1903</v>
          </cell>
          <cell r="C260">
            <v>77510500</v>
          </cell>
          <cell r="D260" t="str">
            <v>APY063910</v>
          </cell>
          <cell r="E260" t="str">
            <v>X</v>
          </cell>
          <cell r="F260" t="str">
            <v>A</v>
          </cell>
          <cell r="G260" t="str">
            <v>X</v>
          </cell>
          <cell r="H260" t="str">
            <v>S</v>
          </cell>
          <cell r="I260" t="str">
            <v>INKA CASH AG. SAN MARTIN DE PORRES</v>
          </cell>
          <cell r="J260" t="str">
            <v>LIMA</v>
          </cell>
          <cell r="K260" t="str">
            <v>LIMA</v>
          </cell>
          <cell r="L260" t="str">
            <v>SAN MARTIN DE PORRAS</v>
          </cell>
          <cell r="M260" t="str">
            <v>AV. PERU 1835</v>
          </cell>
          <cell r="N260" t="str">
            <v>571-2002</v>
          </cell>
          <cell r="O260">
            <v>386</v>
          </cell>
          <cell r="P260">
            <v>93</v>
          </cell>
          <cell r="Q260">
            <v>0</v>
          </cell>
          <cell r="R260">
            <v>0</v>
          </cell>
          <cell r="S260">
            <v>479</v>
          </cell>
        </row>
        <row r="261">
          <cell r="B261">
            <v>1909</v>
          </cell>
          <cell r="C261">
            <v>77510470</v>
          </cell>
          <cell r="D261" t="str">
            <v>APY060896</v>
          </cell>
          <cell r="E261" t="str">
            <v>X</v>
          </cell>
          <cell r="F261" t="str">
            <v>C</v>
          </cell>
          <cell r="G261" t="str">
            <v>X</v>
          </cell>
          <cell r="H261" t="str">
            <v>C</v>
          </cell>
          <cell r="I261" t="str">
            <v>CASA DE CAMBIO REAL HUANCAYO</v>
          </cell>
          <cell r="J261" t="str">
            <v>JUNIN</v>
          </cell>
          <cell r="K261" t="str">
            <v>HUANCAYO</v>
          </cell>
          <cell r="L261" t="str">
            <v>HUANCAYO</v>
          </cell>
          <cell r="M261" t="str">
            <v>ESTAC HUANCAYO LC INT 113 CC HCYO 1ER NI</v>
          </cell>
          <cell r="N261" t="str">
            <v>064 214355</v>
          </cell>
          <cell r="O261">
            <v>0</v>
          </cell>
          <cell r="P261">
            <v>0</v>
          </cell>
          <cell r="Q261">
            <v>0</v>
          </cell>
          <cell r="R261">
            <v>193</v>
          </cell>
          <cell r="S261">
            <v>0</v>
          </cell>
        </row>
        <row r="262">
          <cell r="B262">
            <v>1911</v>
          </cell>
          <cell r="C262">
            <v>77510128</v>
          </cell>
          <cell r="D262" t="str">
            <v>APY060687</v>
          </cell>
          <cell r="E262" t="str">
            <v>X</v>
          </cell>
          <cell r="F262" t="str">
            <v>A</v>
          </cell>
          <cell r="G262" t="str">
            <v>X</v>
          </cell>
          <cell r="H262" t="str">
            <v>A</v>
          </cell>
          <cell r="I262" t="str">
            <v>CAJA NUESTRA GENTE AG. ATE</v>
          </cell>
          <cell r="J262" t="str">
            <v>LIMA</v>
          </cell>
          <cell r="K262" t="str">
            <v>LIMA</v>
          </cell>
          <cell r="L262" t="str">
            <v>ATE</v>
          </cell>
          <cell r="M262" t="str">
            <v>AV. NICOLAS AYLLON 5632</v>
          </cell>
          <cell r="N262">
            <v>4629095</v>
          </cell>
          <cell r="O262">
            <v>14</v>
          </cell>
          <cell r="P262">
            <v>3</v>
          </cell>
          <cell r="Q262">
            <v>0</v>
          </cell>
          <cell r="R262">
            <v>0</v>
          </cell>
          <cell r="S262">
            <v>17</v>
          </cell>
        </row>
        <row r="263">
          <cell r="B263">
            <v>1912</v>
          </cell>
          <cell r="C263">
            <v>77510374</v>
          </cell>
          <cell r="D263" t="str">
            <v>APY060708</v>
          </cell>
          <cell r="E263" t="str">
            <v>X</v>
          </cell>
          <cell r="F263" t="str">
            <v>A</v>
          </cell>
          <cell r="G263" t="str">
            <v>X</v>
          </cell>
          <cell r="H263" t="str">
            <v>A</v>
          </cell>
          <cell r="I263" t="str">
            <v>CAJA NUESTRA GENTE AG. PAMPA</v>
          </cell>
          <cell r="J263" t="str">
            <v>MOQUEGUA</v>
          </cell>
          <cell r="K263" t="str">
            <v>ILO</v>
          </cell>
          <cell r="L263" t="str">
            <v>ILO</v>
          </cell>
          <cell r="M263" t="str">
            <v>NVO ILO PAMPA INALAMBRICA MZ 4 LT 14</v>
          </cell>
          <cell r="N263" t="str">
            <v>053 496315</v>
          </cell>
          <cell r="O263">
            <v>47</v>
          </cell>
          <cell r="P263">
            <v>1</v>
          </cell>
          <cell r="Q263">
            <v>0</v>
          </cell>
          <cell r="R263">
            <v>0</v>
          </cell>
          <cell r="S263">
            <v>48</v>
          </cell>
        </row>
        <row r="264">
          <cell r="B264">
            <v>1913</v>
          </cell>
          <cell r="C264">
            <v>77510379</v>
          </cell>
          <cell r="D264" t="str">
            <v>APY060719</v>
          </cell>
          <cell r="E264" t="str">
            <v>X</v>
          </cell>
          <cell r="F264" t="str">
            <v>A</v>
          </cell>
          <cell r="G264" t="str">
            <v>X</v>
          </cell>
          <cell r="H264" t="str">
            <v>A</v>
          </cell>
          <cell r="I264" t="str">
            <v>CAJA NUESTRA GENTE AG. CIUDAD NUEVA</v>
          </cell>
          <cell r="J264" t="str">
            <v>TACNA</v>
          </cell>
          <cell r="K264" t="str">
            <v>TACNA</v>
          </cell>
          <cell r="L264" t="str">
            <v>TACNA</v>
          </cell>
          <cell r="M264" t="str">
            <v>CL DANIEL A CARRION MZ 69 LT 4 CTE 18</v>
          </cell>
          <cell r="N264" t="str">
            <v>052 310075</v>
          </cell>
          <cell r="O264">
            <v>74</v>
          </cell>
          <cell r="P264">
            <v>3</v>
          </cell>
          <cell r="Q264">
            <v>0</v>
          </cell>
          <cell r="R264">
            <v>0</v>
          </cell>
          <cell r="S264">
            <v>77</v>
          </cell>
        </row>
        <row r="265">
          <cell r="B265">
            <v>1914</v>
          </cell>
          <cell r="C265">
            <v>77510414</v>
          </cell>
          <cell r="D265" t="str">
            <v>APY060906</v>
          </cell>
          <cell r="E265" t="str">
            <v>X</v>
          </cell>
          <cell r="F265" t="str">
            <v>A</v>
          </cell>
          <cell r="G265" t="str">
            <v>X</v>
          </cell>
          <cell r="H265" t="str">
            <v>A</v>
          </cell>
          <cell r="I265" t="str">
            <v>CAJA NUESTRA GENTE AG. CAJABAMBA</v>
          </cell>
          <cell r="J265" t="str">
            <v>CAJAMARCA</v>
          </cell>
          <cell r="K265" t="str">
            <v>CAJABAMBA</v>
          </cell>
          <cell r="L265" t="str">
            <v>CAJABAMBA</v>
          </cell>
          <cell r="M265" t="str">
            <v>CL CELSO CALDERON ESQ CON FCO BOLOGNESI S/N</v>
          </cell>
          <cell r="N265" t="str">
            <v>076 551183</v>
          </cell>
          <cell r="O265">
            <v>30</v>
          </cell>
          <cell r="P265">
            <v>1</v>
          </cell>
          <cell r="Q265">
            <v>0</v>
          </cell>
          <cell r="R265">
            <v>0</v>
          </cell>
          <cell r="S265">
            <v>31</v>
          </cell>
        </row>
        <row r="266">
          <cell r="B266">
            <v>1915</v>
          </cell>
          <cell r="C266">
            <v>1915</v>
          </cell>
          <cell r="D266" t="str">
            <v>APY060720</v>
          </cell>
          <cell r="E266" t="str">
            <v>X</v>
          </cell>
          <cell r="F266" t="str">
            <v>A</v>
          </cell>
          <cell r="I266" t="str">
            <v>CAJA RURAL SR. DE LUREN CAMANA</v>
          </cell>
          <cell r="J266" t="str">
            <v>AREQUIPA</v>
          </cell>
          <cell r="K266" t="str">
            <v>CAMANA</v>
          </cell>
          <cell r="L266" t="str">
            <v>CAMANA</v>
          </cell>
          <cell r="M266" t="str">
            <v>JR. ALFONSO UGARTE 104 B</v>
          </cell>
          <cell r="N266" t="str">
            <v>054 571358</v>
          </cell>
          <cell r="O266">
            <v>67</v>
          </cell>
          <cell r="P266">
            <v>28</v>
          </cell>
          <cell r="Q266">
            <v>0</v>
          </cell>
          <cell r="R266">
            <v>0</v>
          </cell>
          <cell r="S266">
            <v>95</v>
          </cell>
        </row>
        <row r="267">
          <cell r="B267">
            <v>1916</v>
          </cell>
          <cell r="D267" t="str">
            <v>APY060917</v>
          </cell>
          <cell r="E267" t="str">
            <v>X</v>
          </cell>
          <cell r="F267" t="str">
            <v>A</v>
          </cell>
          <cell r="I267" t="str">
            <v>CAJA NUESTRA GENTE AG. BAMBAMARCA</v>
          </cell>
          <cell r="J267" t="str">
            <v>CAJAMARCA</v>
          </cell>
          <cell r="K267" t="str">
            <v>HUALGAYOC</v>
          </cell>
          <cell r="L267" t="str">
            <v>BAMBAMARCA</v>
          </cell>
          <cell r="M267" t="str">
            <v>CL. MIGUEL GRAU NO. 190</v>
          </cell>
          <cell r="N267" t="str">
            <v>076 353454</v>
          </cell>
          <cell r="O267">
            <v>47</v>
          </cell>
          <cell r="P267">
            <v>1</v>
          </cell>
          <cell r="Q267">
            <v>0</v>
          </cell>
          <cell r="R267">
            <v>0</v>
          </cell>
          <cell r="S267">
            <v>48</v>
          </cell>
        </row>
        <row r="268">
          <cell r="B268">
            <v>1917</v>
          </cell>
          <cell r="C268">
            <v>77510127</v>
          </cell>
          <cell r="D268" t="str">
            <v>APY060698</v>
          </cell>
          <cell r="E268" t="str">
            <v>X</v>
          </cell>
          <cell r="F268" t="str">
            <v>A</v>
          </cell>
          <cell r="G268" t="str">
            <v>X</v>
          </cell>
          <cell r="H268" t="str">
            <v>A</v>
          </cell>
          <cell r="I268" t="str">
            <v>CAJA NUESTRA GENTE AG. LOS OLIVOS</v>
          </cell>
          <cell r="J268" t="str">
            <v>LIMA</v>
          </cell>
          <cell r="K268" t="str">
            <v>LIMA</v>
          </cell>
          <cell r="L268" t="str">
            <v>LOS OLIVOS</v>
          </cell>
          <cell r="M268" t="str">
            <v>AV ALFREDO MENDIOLA 3261 - 3263</v>
          </cell>
          <cell r="N268">
            <v>5217654</v>
          </cell>
          <cell r="O268">
            <v>26</v>
          </cell>
          <cell r="P268">
            <v>2</v>
          </cell>
          <cell r="Q268">
            <v>0</v>
          </cell>
          <cell r="R268">
            <v>14</v>
          </cell>
          <cell r="S268">
            <v>28</v>
          </cell>
        </row>
        <row r="269">
          <cell r="B269">
            <v>1918</v>
          </cell>
          <cell r="D269" t="str">
            <v>APY058653</v>
          </cell>
          <cell r="E269" t="str">
            <v>X</v>
          </cell>
          <cell r="F269" t="str">
            <v>A</v>
          </cell>
          <cell r="I269" t="str">
            <v>PROEMPRESA AGENCIA ATE - TAGORE</v>
          </cell>
          <cell r="J269" t="str">
            <v>LIMA</v>
          </cell>
          <cell r="K269" t="str">
            <v>LIMA</v>
          </cell>
          <cell r="L269" t="str">
            <v>ATE</v>
          </cell>
          <cell r="M269" t="str">
            <v>AV. NICOLAS AYLLON 5509 (EX CRTERA CENTRAL)</v>
          </cell>
          <cell r="N269" t="str">
            <v>351-9203</v>
          </cell>
          <cell r="O269">
            <v>1</v>
          </cell>
          <cell r="P269">
            <v>0</v>
          </cell>
          <cell r="Q269">
            <v>0</v>
          </cell>
          <cell r="R269">
            <v>0</v>
          </cell>
          <cell r="S269">
            <v>1</v>
          </cell>
        </row>
        <row r="270">
          <cell r="B270">
            <v>1920</v>
          </cell>
          <cell r="D270" t="str">
            <v>APY058312</v>
          </cell>
          <cell r="E270" t="str">
            <v>X</v>
          </cell>
          <cell r="F270" t="str">
            <v>A</v>
          </cell>
          <cell r="I270" t="str">
            <v>PROEMPRESA AGENCIA CERCADO</v>
          </cell>
          <cell r="J270" t="str">
            <v>LIMA</v>
          </cell>
          <cell r="K270" t="str">
            <v>LIMA</v>
          </cell>
          <cell r="L270" t="str">
            <v>LIMA</v>
          </cell>
          <cell r="M270" t="str">
            <v>JR. LAMPA 792 (CRUCE CON JR. PUNO)</v>
          </cell>
          <cell r="N270" t="str">
            <v>428-2722</v>
          </cell>
          <cell r="O270">
            <v>8</v>
          </cell>
          <cell r="P270">
            <v>7</v>
          </cell>
          <cell r="Q270">
            <v>0</v>
          </cell>
          <cell r="R270">
            <v>0</v>
          </cell>
          <cell r="S270">
            <v>15</v>
          </cell>
        </row>
        <row r="271">
          <cell r="B271">
            <v>1926</v>
          </cell>
          <cell r="D271" t="str">
            <v>APY058345</v>
          </cell>
          <cell r="E271" t="str">
            <v>X</v>
          </cell>
          <cell r="F271" t="str">
            <v>A</v>
          </cell>
          <cell r="I271" t="str">
            <v>PROEMPRESA AGENCIA PUENTE PIEDRA</v>
          </cell>
          <cell r="J271" t="str">
            <v>LIMA</v>
          </cell>
          <cell r="K271" t="str">
            <v>LIMA</v>
          </cell>
          <cell r="L271" t="str">
            <v>PUENTE PIEDRA</v>
          </cell>
          <cell r="M271" t="str">
            <v>AV PTE PIEDRA 511 (FTE AL MCDO HUAMANTANGA ALT ELEKTRA)</v>
          </cell>
          <cell r="N271" t="str">
            <v>548-8059</v>
          </cell>
          <cell r="O271">
            <v>3</v>
          </cell>
          <cell r="P271">
            <v>0</v>
          </cell>
          <cell r="Q271">
            <v>0</v>
          </cell>
          <cell r="R271">
            <v>0</v>
          </cell>
          <cell r="S271">
            <v>3</v>
          </cell>
        </row>
        <row r="272">
          <cell r="B272">
            <v>1927</v>
          </cell>
          <cell r="D272" t="str">
            <v>APY058356</v>
          </cell>
          <cell r="E272" t="str">
            <v>X</v>
          </cell>
          <cell r="F272" t="str">
            <v>A</v>
          </cell>
          <cell r="I272" t="str">
            <v>PROEMPRESA AGENCIA SAN BORJA</v>
          </cell>
          <cell r="J272" t="str">
            <v>LIMA</v>
          </cell>
          <cell r="K272" t="str">
            <v>LIMA</v>
          </cell>
          <cell r="L272" t="str">
            <v>SAN BORJA</v>
          </cell>
          <cell r="M272" t="str">
            <v>AV. AVIACION 2431</v>
          </cell>
          <cell r="N272" t="str">
            <v>625-8080</v>
          </cell>
          <cell r="O272">
            <v>5</v>
          </cell>
          <cell r="P272">
            <v>2</v>
          </cell>
          <cell r="Q272">
            <v>0</v>
          </cell>
          <cell r="R272">
            <v>0</v>
          </cell>
          <cell r="S272">
            <v>7</v>
          </cell>
        </row>
        <row r="273">
          <cell r="B273">
            <v>1930</v>
          </cell>
          <cell r="D273" t="str">
            <v>APY058433</v>
          </cell>
          <cell r="E273" t="str">
            <v>X</v>
          </cell>
          <cell r="F273" t="str">
            <v>A</v>
          </cell>
          <cell r="I273" t="str">
            <v>PROEMPRESA AGENCIA AREQUIPA</v>
          </cell>
          <cell r="J273" t="str">
            <v>AREQUIPA</v>
          </cell>
          <cell r="K273" t="str">
            <v>AREQUIPA</v>
          </cell>
          <cell r="L273" t="str">
            <v>AREQUIPA</v>
          </cell>
          <cell r="M273" t="str">
            <v>CL SAN FRANCISCO 141 CERCADO</v>
          </cell>
          <cell r="N273" t="str">
            <v>054 281928</v>
          </cell>
          <cell r="O273">
            <v>6</v>
          </cell>
          <cell r="P273">
            <v>6</v>
          </cell>
          <cell r="Q273">
            <v>0</v>
          </cell>
          <cell r="R273">
            <v>0</v>
          </cell>
          <cell r="S273">
            <v>12</v>
          </cell>
        </row>
        <row r="274">
          <cell r="B274">
            <v>1931</v>
          </cell>
          <cell r="D274" t="str">
            <v>APY058422</v>
          </cell>
          <cell r="E274" t="str">
            <v>X</v>
          </cell>
          <cell r="F274" t="str">
            <v>A</v>
          </cell>
          <cell r="I274" t="str">
            <v>PROEMPRESA AGENCIA PAUCARPATA</v>
          </cell>
          <cell r="J274" t="str">
            <v>AREQUIPA</v>
          </cell>
          <cell r="K274" t="str">
            <v>AREQUIPA</v>
          </cell>
          <cell r="L274" t="str">
            <v>PAUCARPATA</v>
          </cell>
          <cell r="M274" t="str">
            <v>AV. JESUS 612 C (A 1/2 CDRA DEL MERCADO PORONGOCHE)</v>
          </cell>
          <cell r="N274" t="str">
            <v>054 465777</v>
          </cell>
          <cell r="O274">
            <v>5</v>
          </cell>
          <cell r="P274">
            <v>0</v>
          </cell>
          <cell r="Q274">
            <v>0</v>
          </cell>
          <cell r="R274">
            <v>0</v>
          </cell>
          <cell r="S274">
            <v>5</v>
          </cell>
        </row>
        <row r="275">
          <cell r="B275">
            <v>1932</v>
          </cell>
          <cell r="D275" t="str">
            <v>APY060885</v>
          </cell>
          <cell r="E275" t="str">
            <v>X</v>
          </cell>
          <cell r="F275" t="str">
            <v>A</v>
          </cell>
          <cell r="I275" t="str">
            <v>FINANCIERA CONFIANZA AG. CHORRILLOS</v>
          </cell>
          <cell r="J275" t="str">
            <v>LIMA</v>
          </cell>
          <cell r="K275" t="str">
            <v>LIMA</v>
          </cell>
          <cell r="L275" t="str">
            <v>CHORRILLOS</v>
          </cell>
          <cell r="M275" t="str">
            <v>AV. GUARDIA CIVIL 187 1RA CDRA ESQ CON JR LOS RUISEÑORES</v>
          </cell>
          <cell r="N275" t="str">
            <v>266-6398</v>
          </cell>
          <cell r="O275">
            <v>2</v>
          </cell>
          <cell r="P275">
            <v>0</v>
          </cell>
          <cell r="Q275">
            <v>0</v>
          </cell>
          <cell r="R275">
            <v>0</v>
          </cell>
          <cell r="S275">
            <v>2</v>
          </cell>
        </row>
        <row r="276">
          <cell r="B276">
            <v>1933</v>
          </cell>
          <cell r="D276" t="str">
            <v>APY060863</v>
          </cell>
          <cell r="E276" t="str">
            <v>X</v>
          </cell>
          <cell r="F276" t="str">
            <v>A</v>
          </cell>
          <cell r="I276" t="str">
            <v>FINANCIERA CONFIANZA AG. CALLAO</v>
          </cell>
          <cell r="J276" t="str">
            <v>CALLAO</v>
          </cell>
          <cell r="K276" t="str">
            <v>CALLAO</v>
          </cell>
          <cell r="L276" t="str">
            <v>CALLAO</v>
          </cell>
          <cell r="M276" t="str">
            <v>BOULEVARD COCHRANE 103</v>
          </cell>
          <cell r="N276" t="str">
            <v>465-6185</v>
          </cell>
          <cell r="O276">
            <v>1</v>
          </cell>
          <cell r="P276">
            <v>1</v>
          </cell>
          <cell r="Q276">
            <v>0</v>
          </cell>
          <cell r="R276">
            <v>0</v>
          </cell>
          <cell r="S276">
            <v>2</v>
          </cell>
        </row>
        <row r="277">
          <cell r="B277">
            <v>1934</v>
          </cell>
          <cell r="D277" t="str">
            <v>APY060874</v>
          </cell>
          <cell r="E277" t="str">
            <v>X</v>
          </cell>
          <cell r="F277" t="str">
            <v>A</v>
          </cell>
          <cell r="I277" t="str">
            <v>FINANCIERA CONFIANZA AG. CARABAYLLO</v>
          </cell>
          <cell r="J277" t="str">
            <v>LIMA</v>
          </cell>
          <cell r="K277" t="str">
            <v>LIMA</v>
          </cell>
          <cell r="L277" t="str">
            <v>CARABYLLO</v>
          </cell>
          <cell r="M277" t="str">
            <v>AV. TUPAC AMARU NO. 3053 MZ Q LT 15 AH EL PROGRESO</v>
          </cell>
          <cell r="N277" t="str">
            <v>547-4444</v>
          </cell>
          <cell r="O277">
            <v>6</v>
          </cell>
          <cell r="P277">
            <v>3</v>
          </cell>
          <cell r="Q277">
            <v>0</v>
          </cell>
          <cell r="R277">
            <v>0</v>
          </cell>
          <cell r="S277">
            <v>9</v>
          </cell>
        </row>
        <row r="278">
          <cell r="B278">
            <v>1935</v>
          </cell>
          <cell r="C278">
            <v>1935</v>
          </cell>
          <cell r="D278" t="str">
            <v>APY061161</v>
          </cell>
          <cell r="E278" t="str">
            <v>X</v>
          </cell>
          <cell r="F278" t="str">
            <v>A</v>
          </cell>
          <cell r="I278" t="str">
            <v>CASA DE CAMBIO MICKEY</v>
          </cell>
          <cell r="J278" t="str">
            <v>LIMA</v>
          </cell>
          <cell r="K278" t="str">
            <v>LIMA</v>
          </cell>
          <cell r="L278" t="str">
            <v>MAGDALENA DEL MAR</v>
          </cell>
          <cell r="M278" t="str">
            <v>JR SAN MARTIN 693</v>
          </cell>
          <cell r="N278">
            <v>2630251</v>
          </cell>
          <cell r="O278">
            <v>22</v>
          </cell>
          <cell r="P278">
            <v>6</v>
          </cell>
          <cell r="Q278">
            <v>0</v>
          </cell>
          <cell r="R278">
            <v>0</v>
          </cell>
          <cell r="S278">
            <v>28</v>
          </cell>
        </row>
        <row r="279">
          <cell r="B279">
            <v>1939</v>
          </cell>
          <cell r="C279">
            <v>1939</v>
          </cell>
          <cell r="D279" t="str">
            <v>APY061226</v>
          </cell>
          <cell r="E279" t="str">
            <v>X</v>
          </cell>
          <cell r="F279" t="str">
            <v>A</v>
          </cell>
          <cell r="I279" t="str">
            <v>CAJA RURAL SR. DE LUREN SAN MARTIN</v>
          </cell>
          <cell r="J279" t="str">
            <v>ICA</v>
          </cell>
          <cell r="K279" t="str">
            <v>ICA</v>
          </cell>
          <cell r="L279" t="str">
            <v>ICA</v>
          </cell>
          <cell r="M279" t="str">
            <v>AV. SAN MARTIN 1218</v>
          </cell>
          <cell r="N279" t="str">
            <v>056-581400</v>
          </cell>
          <cell r="O279">
            <v>18</v>
          </cell>
          <cell r="P279">
            <v>7</v>
          </cell>
          <cell r="Q279">
            <v>0</v>
          </cell>
          <cell r="R279">
            <v>0</v>
          </cell>
          <cell r="S279">
            <v>25</v>
          </cell>
        </row>
        <row r="280">
          <cell r="B280">
            <v>1942</v>
          </cell>
          <cell r="C280">
            <v>1942</v>
          </cell>
          <cell r="D280" t="str">
            <v>APY061149</v>
          </cell>
          <cell r="E280" t="str">
            <v>X</v>
          </cell>
          <cell r="F280" t="str">
            <v>A</v>
          </cell>
          <cell r="I280" t="str">
            <v>CAJA MUNICIPAL SULLANA - AGENCIA PARAMONGA</v>
          </cell>
          <cell r="J280" t="str">
            <v>LIMA</v>
          </cell>
          <cell r="K280" t="str">
            <v>BARRANCA</v>
          </cell>
          <cell r="L280" t="str">
            <v>PARAMONGA</v>
          </cell>
          <cell r="M280" t="str">
            <v>JR. UNION NO. 57 ( FRENTE A LA PLAZA DE ARMAS)</v>
          </cell>
          <cell r="N280" t="str">
            <v>236-2664</v>
          </cell>
          <cell r="O280">
            <v>172</v>
          </cell>
          <cell r="P280">
            <v>8</v>
          </cell>
          <cell r="Q280">
            <v>0</v>
          </cell>
          <cell r="R280">
            <v>0</v>
          </cell>
          <cell r="S280">
            <v>180</v>
          </cell>
        </row>
        <row r="281">
          <cell r="B281">
            <v>1947</v>
          </cell>
          <cell r="C281">
            <v>77510251</v>
          </cell>
          <cell r="D281" t="str">
            <v>APY061260</v>
          </cell>
          <cell r="E281" t="str">
            <v>X</v>
          </cell>
          <cell r="F281" t="str">
            <v>A</v>
          </cell>
          <cell r="G281" t="str">
            <v>X</v>
          </cell>
          <cell r="H281" t="str">
            <v>A</v>
          </cell>
          <cell r="I281" t="str">
            <v>INVERSIONES TOLA Y KELA</v>
          </cell>
          <cell r="J281" t="str">
            <v>LIMA</v>
          </cell>
          <cell r="K281" t="str">
            <v>LIMA</v>
          </cell>
          <cell r="L281" t="str">
            <v>ATE</v>
          </cell>
          <cell r="M281" t="str">
            <v>CRTERA CENTRAL KM 7.5 INT A-103 PZA VITARTE</v>
          </cell>
          <cell r="N281" t="str">
            <v>351-4495</v>
          </cell>
          <cell r="O281">
            <v>166</v>
          </cell>
          <cell r="P281">
            <v>51</v>
          </cell>
          <cell r="Q281">
            <v>0</v>
          </cell>
          <cell r="R281">
            <v>1933</v>
          </cell>
          <cell r="S281">
            <v>217</v>
          </cell>
        </row>
        <row r="282">
          <cell r="B282">
            <v>1948</v>
          </cell>
          <cell r="C282">
            <v>77510252</v>
          </cell>
          <cell r="D282" t="str">
            <v>APY061282</v>
          </cell>
          <cell r="E282" t="str">
            <v>X</v>
          </cell>
          <cell r="F282" t="str">
            <v>A</v>
          </cell>
          <cell r="G282" t="str">
            <v>X</v>
          </cell>
          <cell r="H282" t="str">
            <v>A</v>
          </cell>
          <cell r="I282" t="str">
            <v>INVERSIONES TOLA Y KELA II</v>
          </cell>
          <cell r="J282" t="str">
            <v>LIMA</v>
          </cell>
          <cell r="K282" t="str">
            <v>LIMA</v>
          </cell>
          <cell r="L282" t="str">
            <v>ATE</v>
          </cell>
          <cell r="M282" t="str">
            <v>CARRETERA CENTRAK KM 6</v>
          </cell>
          <cell r="N282" t="str">
            <v>462-9068</v>
          </cell>
          <cell r="O282">
            <v>96</v>
          </cell>
          <cell r="P282">
            <v>60</v>
          </cell>
          <cell r="Q282">
            <v>0</v>
          </cell>
          <cell r="R282">
            <v>2833</v>
          </cell>
          <cell r="S282">
            <v>156</v>
          </cell>
        </row>
        <row r="283">
          <cell r="B283">
            <v>1949</v>
          </cell>
          <cell r="C283">
            <v>77510737</v>
          </cell>
          <cell r="D283" t="str">
            <v>APY061259</v>
          </cell>
          <cell r="E283" t="str">
            <v>X</v>
          </cell>
          <cell r="F283" t="str">
            <v>A</v>
          </cell>
          <cell r="G283" t="str">
            <v>X</v>
          </cell>
          <cell r="H283" t="str">
            <v>A</v>
          </cell>
          <cell r="I283" t="str">
            <v>CASA DE CAMBIO STE &amp; MI</v>
          </cell>
          <cell r="J283" t="str">
            <v>LA LIBERTAD</v>
          </cell>
          <cell r="K283" t="str">
            <v>TRUJILLO</v>
          </cell>
          <cell r="L283" t="str">
            <v>TRUJILLO</v>
          </cell>
          <cell r="M283" t="str">
            <v>JR. BOLIVAR 567</v>
          </cell>
          <cell r="N283" t="str">
            <v>044 787346</v>
          </cell>
          <cell r="O283">
            <v>72</v>
          </cell>
          <cell r="P283">
            <v>21</v>
          </cell>
          <cell r="Q283">
            <v>0</v>
          </cell>
          <cell r="R283">
            <v>328</v>
          </cell>
          <cell r="S283">
            <v>93</v>
          </cell>
        </row>
        <row r="284">
          <cell r="B284">
            <v>1954</v>
          </cell>
          <cell r="D284" t="str">
            <v>APY058400</v>
          </cell>
          <cell r="E284" t="str">
            <v>X</v>
          </cell>
          <cell r="F284" t="str">
            <v>A</v>
          </cell>
          <cell r="I284" t="str">
            <v>PROEMPRESA AGENCIA AYACUCHO</v>
          </cell>
          <cell r="J284" t="str">
            <v>AYACUCHO</v>
          </cell>
          <cell r="K284" t="str">
            <v>HUAMANGA</v>
          </cell>
          <cell r="L284" t="str">
            <v>AYACUCHO</v>
          </cell>
          <cell r="M284" t="str">
            <v>JR. CALLAO 118 CERCADO</v>
          </cell>
          <cell r="N284" t="str">
            <v>066 316109</v>
          </cell>
          <cell r="O284">
            <v>37</v>
          </cell>
          <cell r="P284">
            <v>13</v>
          </cell>
          <cell r="Q284">
            <v>0</v>
          </cell>
          <cell r="R284">
            <v>0</v>
          </cell>
          <cell r="S284">
            <v>50</v>
          </cell>
        </row>
        <row r="285">
          <cell r="B285">
            <v>1956</v>
          </cell>
          <cell r="C285">
            <v>1956</v>
          </cell>
          <cell r="D285" t="str">
            <v>APY060984</v>
          </cell>
          <cell r="E285" t="str">
            <v>X</v>
          </cell>
          <cell r="F285" t="str">
            <v>A</v>
          </cell>
          <cell r="I285" t="str">
            <v>EDPYME RAIZ AGENCIA JULIACA</v>
          </cell>
          <cell r="J285" t="str">
            <v>PUNO</v>
          </cell>
          <cell r="K285" t="str">
            <v>SAN ROMAN</v>
          </cell>
          <cell r="L285" t="str">
            <v>JULIACA</v>
          </cell>
          <cell r="M285" t="str">
            <v>JR. DOS DE MAYO NO. 141</v>
          </cell>
          <cell r="N285" t="str">
            <v>051 325178</v>
          </cell>
          <cell r="O285">
            <v>4</v>
          </cell>
          <cell r="P285">
            <v>0</v>
          </cell>
          <cell r="Q285">
            <v>0</v>
          </cell>
          <cell r="R285">
            <v>0</v>
          </cell>
          <cell r="S285">
            <v>4</v>
          </cell>
        </row>
        <row r="286">
          <cell r="B286">
            <v>1966</v>
          </cell>
          <cell r="C286">
            <v>0</v>
          </cell>
          <cell r="D286" t="str">
            <v>APY061116</v>
          </cell>
          <cell r="E286" t="str">
            <v>X</v>
          </cell>
          <cell r="F286" t="str">
            <v>A</v>
          </cell>
          <cell r="I286" t="str">
            <v>CMAC AREQUIPA AG PUCALLPA</v>
          </cell>
          <cell r="J286" t="str">
            <v>UCAYALI</v>
          </cell>
          <cell r="K286" t="str">
            <v>CORONEL PORTILLO</v>
          </cell>
          <cell r="L286" t="str">
            <v>CALLARIA</v>
          </cell>
          <cell r="M286" t="str">
            <v>JR. LIBERTAD 632</v>
          </cell>
          <cell r="N286">
            <v>61575366</v>
          </cell>
          <cell r="O286">
            <v>6</v>
          </cell>
          <cell r="P286">
            <v>0</v>
          </cell>
          <cell r="Q286">
            <v>0</v>
          </cell>
          <cell r="R286">
            <v>0</v>
          </cell>
          <cell r="S286">
            <v>6</v>
          </cell>
        </row>
        <row r="287">
          <cell r="B287">
            <v>1967</v>
          </cell>
          <cell r="C287">
            <v>1967</v>
          </cell>
          <cell r="D287" t="str">
            <v>APY061039</v>
          </cell>
          <cell r="E287" t="str">
            <v>X</v>
          </cell>
          <cell r="F287" t="str">
            <v>A</v>
          </cell>
          <cell r="I287" t="str">
            <v>EDPYME RAIZ AGENCIA SANTA ANITA</v>
          </cell>
          <cell r="J287" t="str">
            <v>LIMA</v>
          </cell>
          <cell r="K287" t="str">
            <v>LIMA</v>
          </cell>
          <cell r="L287" t="str">
            <v>SANTA ANITA</v>
          </cell>
          <cell r="M287" t="str">
            <v>CA. LOS CISNES NO. 149</v>
          </cell>
          <cell r="N287" t="str">
            <v>362-6666</v>
          </cell>
          <cell r="O287">
            <v>2</v>
          </cell>
          <cell r="P287">
            <v>2</v>
          </cell>
          <cell r="Q287">
            <v>0</v>
          </cell>
          <cell r="R287">
            <v>0</v>
          </cell>
          <cell r="S287">
            <v>4</v>
          </cell>
        </row>
        <row r="288">
          <cell r="B288">
            <v>1969</v>
          </cell>
          <cell r="C288">
            <v>77510169</v>
          </cell>
          <cell r="D288" t="str">
            <v>APY061446</v>
          </cell>
          <cell r="E288" t="str">
            <v>X</v>
          </cell>
          <cell r="F288" t="str">
            <v>A</v>
          </cell>
          <cell r="G288" t="str">
            <v>X</v>
          </cell>
          <cell r="H288" t="str">
            <v>A</v>
          </cell>
          <cell r="I288" t="str">
            <v>CASA DE CAMBIO MARIO</v>
          </cell>
          <cell r="J288" t="str">
            <v>LIMA</v>
          </cell>
          <cell r="K288" t="str">
            <v>LIMA</v>
          </cell>
          <cell r="L288" t="str">
            <v>ATE</v>
          </cell>
          <cell r="M288" t="str">
            <v>CENTRO COMERCIAL  LAS BRISAS STAND 281 ALT. CARRETERA CENTRAL KM. 6.5</v>
          </cell>
          <cell r="N288" t="str">
            <v>494-1331</v>
          </cell>
          <cell r="O288">
            <v>39</v>
          </cell>
          <cell r="P288">
            <v>6</v>
          </cell>
          <cell r="Q288">
            <v>0</v>
          </cell>
          <cell r="R288">
            <v>538</v>
          </cell>
          <cell r="S288">
            <v>45</v>
          </cell>
        </row>
        <row r="289">
          <cell r="B289">
            <v>1970</v>
          </cell>
          <cell r="C289">
            <v>1970</v>
          </cell>
          <cell r="D289" t="str">
            <v>APY060995</v>
          </cell>
          <cell r="E289" t="str">
            <v>X</v>
          </cell>
          <cell r="F289" t="str">
            <v>A</v>
          </cell>
          <cell r="I289" t="str">
            <v>EDPYME RAIZ AGENCIA LA UNION</v>
          </cell>
          <cell r="J289" t="str">
            <v>PIURA</v>
          </cell>
          <cell r="K289" t="str">
            <v>PIURA</v>
          </cell>
          <cell r="L289" t="str">
            <v>LA UNION</v>
          </cell>
          <cell r="M289" t="str">
            <v>CALLE LIMA 648 LA UNION</v>
          </cell>
          <cell r="N289" t="str">
            <v>073 374187</v>
          </cell>
          <cell r="O289">
            <v>19</v>
          </cell>
          <cell r="P289">
            <v>0</v>
          </cell>
          <cell r="Q289">
            <v>0</v>
          </cell>
          <cell r="R289">
            <v>0</v>
          </cell>
          <cell r="S289">
            <v>19</v>
          </cell>
        </row>
        <row r="290">
          <cell r="B290">
            <v>1971</v>
          </cell>
          <cell r="C290">
            <v>1971</v>
          </cell>
          <cell r="D290" t="str">
            <v>APY060973</v>
          </cell>
          <cell r="E290" t="str">
            <v>X</v>
          </cell>
          <cell r="F290" t="str">
            <v>A</v>
          </cell>
          <cell r="I290" t="str">
            <v>EDPYME RAIZ AGENCIA JAEN</v>
          </cell>
          <cell r="J290" t="str">
            <v>CAJAMARCA</v>
          </cell>
          <cell r="K290" t="str">
            <v>JAEN</v>
          </cell>
          <cell r="L290" t="str">
            <v>JAEN</v>
          </cell>
          <cell r="M290" t="str">
            <v>CALLE SIMON BOLIVAR NO. 1454</v>
          </cell>
          <cell r="N290" t="str">
            <v>076 433383</v>
          </cell>
          <cell r="O290">
            <v>99</v>
          </cell>
          <cell r="P290">
            <v>22</v>
          </cell>
          <cell r="Q290">
            <v>0</v>
          </cell>
          <cell r="R290">
            <v>0</v>
          </cell>
          <cell r="S290">
            <v>121</v>
          </cell>
        </row>
        <row r="291">
          <cell r="B291">
            <v>1972</v>
          </cell>
          <cell r="C291">
            <v>1972</v>
          </cell>
          <cell r="D291" t="str">
            <v>APY061028</v>
          </cell>
          <cell r="E291" t="str">
            <v>X</v>
          </cell>
          <cell r="F291" t="str">
            <v>A</v>
          </cell>
          <cell r="I291" t="str">
            <v>EDPYME RAIZ AGENCIA PIURA</v>
          </cell>
          <cell r="J291" t="str">
            <v>PIURA</v>
          </cell>
          <cell r="K291" t="str">
            <v>PIURA</v>
          </cell>
          <cell r="L291" t="str">
            <v>PIURA</v>
          </cell>
          <cell r="M291" t="str">
            <v>AV. SANCHEZ CERRO NO. 1299</v>
          </cell>
          <cell r="N291" t="str">
            <v>073  310855</v>
          </cell>
          <cell r="O291">
            <v>1</v>
          </cell>
          <cell r="P291">
            <v>1</v>
          </cell>
          <cell r="Q291">
            <v>0</v>
          </cell>
          <cell r="R291">
            <v>0</v>
          </cell>
          <cell r="S291">
            <v>2</v>
          </cell>
        </row>
        <row r="292">
          <cell r="B292">
            <v>1976</v>
          </cell>
          <cell r="C292">
            <v>77510254</v>
          </cell>
          <cell r="D292" t="str">
            <v>APY061358</v>
          </cell>
          <cell r="E292" t="str">
            <v>X</v>
          </cell>
          <cell r="F292" t="str">
            <v>A</v>
          </cell>
          <cell r="G292" t="str">
            <v>X</v>
          </cell>
          <cell r="H292" t="str">
            <v>A</v>
          </cell>
          <cell r="I292" t="str">
            <v>CASA DE CAMBIO NEGOCIOS S&amp;C</v>
          </cell>
          <cell r="J292" t="str">
            <v>LIMA</v>
          </cell>
          <cell r="K292" t="str">
            <v>LIMA</v>
          </cell>
          <cell r="L292" t="str">
            <v>SAN MIGUEL</v>
          </cell>
          <cell r="M292" t="str">
            <v>C.C. PLAZA SAN MIGUEL SOTANO 1 TDA 01-02-03</v>
          </cell>
          <cell r="N292" t="str">
            <v>566-4588</v>
          </cell>
          <cell r="O292">
            <v>962</v>
          </cell>
          <cell r="P292">
            <v>469</v>
          </cell>
          <cell r="Q292">
            <v>0</v>
          </cell>
          <cell r="R292">
            <v>3140</v>
          </cell>
          <cell r="S292">
            <v>1431</v>
          </cell>
        </row>
        <row r="293">
          <cell r="B293">
            <v>1979</v>
          </cell>
          <cell r="D293" t="str">
            <v>APY061578</v>
          </cell>
          <cell r="E293" t="str">
            <v>X</v>
          </cell>
          <cell r="F293" t="str">
            <v>A</v>
          </cell>
          <cell r="I293" t="str">
            <v>CMAC PAITA - AGENCIA PIURA</v>
          </cell>
          <cell r="J293" t="str">
            <v>PIURA</v>
          </cell>
          <cell r="K293" t="str">
            <v>PIURA</v>
          </cell>
          <cell r="L293" t="str">
            <v>PIURA</v>
          </cell>
          <cell r="M293" t="str">
            <v>AV SANCHEZ CERRO 265-283 FTE A LA PLZLA MERINO</v>
          </cell>
          <cell r="N293" t="str">
            <v>073 322238</v>
          </cell>
          <cell r="O293">
            <v>29</v>
          </cell>
          <cell r="P293">
            <v>1</v>
          </cell>
          <cell r="Q293">
            <v>0</v>
          </cell>
          <cell r="R293">
            <v>0</v>
          </cell>
          <cell r="S293">
            <v>30</v>
          </cell>
        </row>
        <row r="294">
          <cell r="B294">
            <v>1983</v>
          </cell>
          <cell r="D294" t="str">
            <v>APY061392</v>
          </cell>
          <cell r="E294" t="str">
            <v>X</v>
          </cell>
          <cell r="F294" t="str">
            <v>A</v>
          </cell>
          <cell r="I294" t="str">
            <v>FINANCIERA CONFIANZA AG. HUACHO</v>
          </cell>
          <cell r="J294" t="str">
            <v>LIMA</v>
          </cell>
          <cell r="K294" t="str">
            <v>HUARA</v>
          </cell>
          <cell r="L294" t="str">
            <v>HUACHO</v>
          </cell>
          <cell r="M294" t="str">
            <v>AV. 28 DE JULIO NO. 180</v>
          </cell>
          <cell r="N294" t="str">
            <v>232-5825</v>
          </cell>
          <cell r="O294">
            <v>83</v>
          </cell>
          <cell r="P294">
            <v>11</v>
          </cell>
          <cell r="Q294">
            <v>0</v>
          </cell>
          <cell r="R294">
            <v>0</v>
          </cell>
          <cell r="S294">
            <v>94</v>
          </cell>
        </row>
        <row r="295">
          <cell r="B295">
            <v>1985</v>
          </cell>
          <cell r="C295">
            <v>77510415</v>
          </cell>
          <cell r="D295" t="str">
            <v>APY061457</v>
          </cell>
          <cell r="E295" t="str">
            <v>X</v>
          </cell>
          <cell r="F295" t="str">
            <v>A</v>
          </cell>
          <cell r="G295" t="str">
            <v>X</v>
          </cell>
          <cell r="H295" t="str">
            <v>A</v>
          </cell>
          <cell r="I295" t="str">
            <v>CAJA NUESTRA GENTE AG. MOTUPE</v>
          </cell>
          <cell r="J295" t="str">
            <v>LAMBAYEQUE</v>
          </cell>
          <cell r="K295" t="str">
            <v>LAMBAYEQUE</v>
          </cell>
          <cell r="L295" t="str">
            <v>MOTUPE</v>
          </cell>
          <cell r="M295" t="str">
            <v>CALLE SAN JOSE NO. 713</v>
          </cell>
          <cell r="N295" t="str">
            <v>074 426616</v>
          </cell>
          <cell r="O295">
            <v>44</v>
          </cell>
          <cell r="P295">
            <v>2</v>
          </cell>
          <cell r="Q295">
            <v>0</v>
          </cell>
          <cell r="R295">
            <v>0</v>
          </cell>
          <cell r="S295">
            <v>46</v>
          </cell>
        </row>
        <row r="296">
          <cell r="B296">
            <v>1988</v>
          </cell>
          <cell r="C296">
            <v>1988</v>
          </cell>
          <cell r="D296" t="str">
            <v>APY061347</v>
          </cell>
          <cell r="E296" t="str">
            <v>X</v>
          </cell>
          <cell r="F296" t="str">
            <v>A</v>
          </cell>
          <cell r="I296" t="str">
            <v>FINANCIERA CONFIANZA AG. LURIN</v>
          </cell>
          <cell r="J296" t="str">
            <v>LIMA</v>
          </cell>
          <cell r="K296" t="str">
            <v>LIMA</v>
          </cell>
          <cell r="L296" t="str">
            <v>LURIN</v>
          </cell>
          <cell r="M296" t="str">
            <v>ANTIGUA PMERICANA SUR KM 35 UC 10579</v>
          </cell>
          <cell r="N296" t="str">
            <v>430-3265</v>
          </cell>
          <cell r="O296">
            <v>202</v>
          </cell>
          <cell r="P296">
            <v>21</v>
          </cell>
          <cell r="Q296">
            <v>0</v>
          </cell>
          <cell r="R296">
            <v>0</v>
          </cell>
          <cell r="S296">
            <v>223</v>
          </cell>
        </row>
        <row r="297">
          <cell r="B297">
            <v>1989</v>
          </cell>
          <cell r="D297" t="str">
            <v>APY061479</v>
          </cell>
          <cell r="E297" t="str">
            <v>X</v>
          </cell>
          <cell r="F297" t="str">
            <v>A</v>
          </cell>
          <cell r="I297" t="str">
            <v>PROEMPRESA AGENCIA TRUJILLO</v>
          </cell>
          <cell r="J297" t="str">
            <v>LA LIBERTAD</v>
          </cell>
          <cell r="K297" t="str">
            <v>TRUJILLO</v>
          </cell>
          <cell r="L297" t="str">
            <v>TRUJILLO</v>
          </cell>
          <cell r="M297" t="str">
            <v>EL TUNANTE 112 URB PALERMO ESQ EL TUNANTE C VALLEJO</v>
          </cell>
          <cell r="N297" t="str">
            <v>044 243985</v>
          </cell>
          <cell r="O297">
            <v>15</v>
          </cell>
          <cell r="P297">
            <v>3</v>
          </cell>
          <cell r="Q297">
            <v>0</v>
          </cell>
          <cell r="R297">
            <v>0</v>
          </cell>
          <cell r="S297">
            <v>18</v>
          </cell>
        </row>
        <row r="298">
          <cell r="B298">
            <v>1990</v>
          </cell>
          <cell r="D298" t="str">
            <v>APY061523</v>
          </cell>
          <cell r="E298" t="str">
            <v>X</v>
          </cell>
          <cell r="F298" t="str">
            <v>A</v>
          </cell>
          <cell r="I298" t="str">
            <v>PROEMPRESA AGENCIA HUANCAYO</v>
          </cell>
          <cell r="J298" t="str">
            <v>JUNIN</v>
          </cell>
          <cell r="K298" t="str">
            <v>HUANCAYO</v>
          </cell>
          <cell r="L298" t="str">
            <v>EL TAMBO</v>
          </cell>
          <cell r="M298" t="str">
            <v>AV. MARISCAL CASTILLA 1992</v>
          </cell>
          <cell r="N298" t="str">
            <v>064 254351</v>
          </cell>
          <cell r="O298">
            <v>34</v>
          </cell>
          <cell r="P298">
            <v>14</v>
          </cell>
          <cell r="Q298">
            <v>0</v>
          </cell>
          <cell r="R298">
            <v>0</v>
          </cell>
          <cell r="S298">
            <v>48</v>
          </cell>
        </row>
        <row r="299">
          <cell r="B299">
            <v>1991</v>
          </cell>
          <cell r="D299" t="str">
            <v>APY061336</v>
          </cell>
          <cell r="E299" t="str">
            <v>X</v>
          </cell>
          <cell r="F299" t="str">
            <v>A</v>
          </cell>
          <cell r="I299" t="str">
            <v>FINANCIERA CONFIANZA AG. EL TAMBO</v>
          </cell>
          <cell r="J299" t="str">
            <v>JUNIN</v>
          </cell>
          <cell r="K299" t="str">
            <v>HUANCAYO</v>
          </cell>
          <cell r="L299" t="str">
            <v>EL TAMBO</v>
          </cell>
          <cell r="M299" t="str">
            <v>AV. MARISCAL CASTILLA NO. 1651</v>
          </cell>
          <cell r="N299" t="str">
            <v>064 241576</v>
          </cell>
          <cell r="O299">
            <v>1</v>
          </cell>
          <cell r="P299">
            <v>0</v>
          </cell>
          <cell r="Q299">
            <v>0</v>
          </cell>
          <cell r="R299">
            <v>0</v>
          </cell>
          <cell r="S299">
            <v>1</v>
          </cell>
        </row>
        <row r="300">
          <cell r="B300">
            <v>1993</v>
          </cell>
          <cell r="D300" t="str">
            <v>APY061468</v>
          </cell>
          <cell r="E300" t="str">
            <v>X</v>
          </cell>
          <cell r="F300" t="str">
            <v>A</v>
          </cell>
          <cell r="I300" t="str">
            <v>CAJA NUESTRA GENTE AG. OLMOS</v>
          </cell>
          <cell r="J300" t="str">
            <v>LAMBAYEQUE</v>
          </cell>
          <cell r="K300" t="str">
            <v>LAMBAYEQUE</v>
          </cell>
          <cell r="L300" t="str">
            <v>OLMOS</v>
          </cell>
          <cell r="M300" t="str">
            <v>CALLE BOLOGNESI NO. 363</v>
          </cell>
          <cell r="N300" t="str">
            <v>074 427555</v>
          </cell>
          <cell r="O300">
            <v>100</v>
          </cell>
          <cell r="P300">
            <v>6</v>
          </cell>
          <cell r="Q300">
            <v>0</v>
          </cell>
          <cell r="R300">
            <v>0</v>
          </cell>
          <cell r="S300">
            <v>106</v>
          </cell>
        </row>
        <row r="301">
          <cell r="B301">
            <v>1996</v>
          </cell>
          <cell r="D301" t="str">
            <v>APY061600</v>
          </cell>
          <cell r="E301" t="str">
            <v>X</v>
          </cell>
          <cell r="F301" t="str">
            <v>A</v>
          </cell>
          <cell r="I301" t="str">
            <v>CAJA NUESTRA GENTE AG. CHAO</v>
          </cell>
          <cell r="J301" t="str">
            <v>LA LIBERTAD</v>
          </cell>
          <cell r="K301" t="str">
            <v>TRUJILLO</v>
          </cell>
          <cell r="L301" t="str">
            <v>TRUJILLO</v>
          </cell>
          <cell r="M301" t="str">
            <v>AV. VICTOR RAUL NO. 665</v>
          </cell>
          <cell r="N301" t="str">
            <v>044 485580</v>
          </cell>
          <cell r="O301">
            <v>79</v>
          </cell>
          <cell r="P301">
            <v>31</v>
          </cell>
          <cell r="Q301">
            <v>0</v>
          </cell>
          <cell r="R301">
            <v>0</v>
          </cell>
          <cell r="S301">
            <v>110</v>
          </cell>
        </row>
        <row r="302">
          <cell r="B302">
            <v>1998</v>
          </cell>
          <cell r="C302">
            <v>0</v>
          </cell>
          <cell r="D302" t="str">
            <v>APY060555</v>
          </cell>
          <cell r="E302" t="str">
            <v>X</v>
          </cell>
          <cell r="F302" t="str">
            <v>A</v>
          </cell>
          <cell r="I302" t="str">
            <v>GOLDEN EMPIRE TOURS EIRL</v>
          </cell>
          <cell r="J302" t="str">
            <v>CUZCO</v>
          </cell>
          <cell r="K302" t="str">
            <v>CUZCO</v>
          </cell>
          <cell r="L302" t="str">
            <v>SAN JERONIMO</v>
          </cell>
          <cell r="M302" t="str">
            <v>URB. LARAPA GRANDE AV. 5 LT. D-7-9</v>
          </cell>
          <cell r="N302" t="str">
            <v>084 274089</v>
          </cell>
          <cell r="O302">
            <v>1</v>
          </cell>
          <cell r="P302">
            <v>0</v>
          </cell>
          <cell r="Q302">
            <v>0</v>
          </cell>
          <cell r="R302">
            <v>0</v>
          </cell>
          <cell r="S302">
            <v>1</v>
          </cell>
        </row>
        <row r="303">
          <cell r="B303">
            <v>1999</v>
          </cell>
          <cell r="D303" t="str">
            <v>APY060621</v>
          </cell>
          <cell r="E303" t="str">
            <v>X</v>
          </cell>
          <cell r="F303" t="str">
            <v>A</v>
          </cell>
          <cell r="I303" t="str">
            <v>CMAC PIURA AGENCIA MANCORA</v>
          </cell>
          <cell r="J303" t="str">
            <v>PIURA</v>
          </cell>
          <cell r="K303" t="str">
            <v>TALARA</v>
          </cell>
          <cell r="L303" t="str">
            <v>MANCORA</v>
          </cell>
          <cell r="M303" t="str">
            <v>AV. PIURA NO. 476 CARRETERA PANAMERICANA</v>
          </cell>
          <cell r="N303" t="str">
            <v>073 258700</v>
          </cell>
          <cell r="O303">
            <v>244</v>
          </cell>
          <cell r="P303">
            <v>63</v>
          </cell>
          <cell r="Q303">
            <v>0</v>
          </cell>
          <cell r="R303">
            <v>0</v>
          </cell>
          <cell r="S303">
            <v>307</v>
          </cell>
        </row>
        <row r="304">
          <cell r="B304">
            <v>2001</v>
          </cell>
          <cell r="C304">
            <v>77510465</v>
          </cell>
          <cell r="D304" t="str">
            <v>APY061787</v>
          </cell>
          <cell r="E304" t="str">
            <v>X</v>
          </cell>
          <cell r="F304" t="str">
            <v>A</v>
          </cell>
          <cell r="G304" t="str">
            <v>X</v>
          </cell>
          <cell r="H304" t="str">
            <v>A</v>
          </cell>
          <cell r="I304" t="str">
            <v>CAJA NUESTRA GENTE AG. HUAURA</v>
          </cell>
          <cell r="J304" t="str">
            <v>LIMA</v>
          </cell>
          <cell r="K304" t="str">
            <v>HUARA</v>
          </cell>
          <cell r="L304" t="str">
            <v>HUACHO</v>
          </cell>
          <cell r="M304" t="str">
            <v>AV SAN MARTIN 355</v>
          </cell>
          <cell r="N304">
            <v>2326723</v>
          </cell>
          <cell r="O304">
            <v>21</v>
          </cell>
          <cell r="P304">
            <v>4</v>
          </cell>
          <cell r="Q304">
            <v>0</v>
          </cell>
          <cell r="R304">
            <v>0</v>
          </cell>
          <cell r="S304">
            <v>25</v>
          </cell>
        </row>
        <row r="305">
          <cell r="B305">
            <v>2002</v>
          </cell>
          <cell r="C305">
            <v>2002</v>
          </cell>
          <cell r="D305" t="str">
            <v>APY061743</v>
          </cell>
          <cell r="E305" t="str">
            <v>X</v>
          </cell>
          <cell r="F305" t="str">
            <v>A</v>
          </cell>
          <cell r="I305" t="str">
            <v>CASA DE CAMBIO ALBERT</v>
          </cell>
          <cell r="J305" t="str">
            <v>LIMA</v>
          </cell>
          <cell r="K305" t="str">
            <v>HUARA</v>
          </cell>
          <cell r="L305" t="str">
            <v>HUACHO</v>
          </cell>
          <cell r="M305" t="str">
            <v>AV. 28 DE JULIO 455 STAND 8</v>
          </cell>
          <cell r="N305">
            <v>2322980</v>
          </cell>
          <cell r="O305">
            <v>840</v>
          </cell>
          <cell r="P305">
            <v>164</v>
          </cell>
          <cell r="Q305">
            <v>0</v>
          </cell>
          <cell r="R305">
            <v>0</v>
          </cell>
          <cell r="S305">
            <v>1004</v>
          </cell>
        </row>
        <row r="306">
          <cell r="B306">
            <v>2004</v>
          </cell>
          <cell r="D306" t="str">
            <v>APY061776</v>
          </cell>
          <cell r="E306" t="str">
            <v>X</v>
          </cell>
          <cell r="F306" t="str">
            <v>A</v>
          </cell>
          <cell r="I306" t="str">
            <v>672 SCOTIABANK CC PLAZA DEL SOL</v>
          </cell>
          <cell r="J306" t="str">
            <v>ICA</v>
          </cell>
          <cell r="K306" t="str">
            <v>ICA</v>
          </cell>
          <cell r="L306" t="str">
            <v>ICA</v>
          </cell>
          <cell r="M306" t="str">
            <v>C.C. PLAZA DEL SOL TIENDA 118-120-122</v>
          </cell>
          <cell r="N306">
            <v>2116000</v>
          </cell>
          <cell r="O306">
            <v>37</v>
          </cell>
          <cell r="P306">
            <v>0</v>
          </cell>
          <cell r="Q306">
            <v>0</v>
          </cell>
          <cell r="R306">
            <v>0</v>
          </cell>
          <cell r="S306">
            <v>37</v>
          </cell>
        </row>
        <row r="307">
          <cell r="B307">
            <v>2005</v>
          </cell>
          <cell r="C307">
            <v>77510956</v>
          </cell>
          <cell r="D307" t="str">
            <v>APY061798</v>
          </cell>
          <cell r="E307" t="str">
            <v>X</v>
          </cell>
          <cell r="F307" t="str">
            <v>A</v>
          </cell>
          <cell r="I307" t="str">
            <v>CMAC TACNA AGENCIA CIUDAD NUEVA</v>
          </cell>
          <cell r="J307" t="str">
            <v>TACNA</v>
          </cell>
          <cell r="K307" t="str">
            <v>TACNA</v>
          </cell>
          <cell r="L307" t="str">
            <v>TACNA</v>
          </cell>
          <cell r="M307" t="str">
            <v>AV INTERNACIONAL COMITE 7 MZ.41 LT.15</v>
          </cell>
          <cell r="N307">
            <v>52310906</v>
          </cell>
          <cell r="O307">
            <v>8</v>
          </cell>
          <cell r="P307">
            <v>0</v>
          </cell>
          <cell r="Q307">
            <v>0</v>
          </cell>
          <cell r="R307">
            <v>0</v>
          </cell>
          <cell r="S307">
            <v>8</v>
          </cell>
        </row>
        <row r="308">
          <cell r="B308">
            <v>2006</v>
          </cell>
          <cell r="D308" t="str">
            <v>APY061808</v>
          </cell>
          <cell r="E308" t="str">
            <v>X</v>
          </cell>
          <cell r="F308" t="str">
            <v>A</v>
          </cell>
          <cell r="I308" t="str">
            <v>CMAC PAITA - AGENCIA CHEPEN</v>
          </cell>
          <cell r="J308" t="str">
            <v>LA LIBERTAD</v>
          </cell>
          <cell r="K308" t="str">
            <v>CHEPEN</v>
          </cell>
          <cell r="L308" t="str">
            <v>CHEPEN</v>
          </cell>
          <cell r="M308" t="str">
            <v>CALLE CAJAMARCA 645</v>
          </cell>
          <cell r="N308" t="str">
            <v>044 562777 ANEXO 101</v>
          </cell>
          <cell r="O308">
            <v>37</v>
          </cell>
          <cell r="P308">
            <v>4</v>
          </cell>
          <cell r="Q308">
            <v>0</v>
          </cell>
          <cell r="R308">
            <v>0</v>
          </cell>
          <cell r="S308">
            <v>41</v>
          </cell>
        </row>
        <row r="309">
          <cell r="B309">
            <v>2011</v>
          </cell>
          <cell r="D309" t="str">
            <v>APY061644</v>
          </cell>
          <cell r="E309" t="str">
            <v>X</v>
          </cell>
          <cell r="F309" t="str">
            <v>A</v>
          </cell>
          <cell r="I309" t="str">
            <v>CAJA RURAL PROFINANZAS EL TAMBO</v>
          </cell>
          <cell r="J309" t="str">
            <v>JUNIN</v>
          </cell>
          <cell r="K309" t="str">
            <v>HUANCAYO</v>
          </cell>
          <cell r="L309" t="str">
            <v>EL TAMBO</v>
          </cell>
          <cell r="M309" t="str">
            <v>AV. REAL 801 Y JR. LOBATO 512</v>
          </cell>
          <cell r="N309" t="str">
            <v>064 245602</v>
          </cell>
          <cell r="O309">
            <v>9</v>
          </cell>
          <cell r="P309">
            <v>0</v>
          </cell>
          <cell r="Q309">
            <v>0</v>
          </cell>
          <cell r="R309">
            <v>0</v>
          </cell>
          <cell r="S309">
            <v>9</v>
          </cell>
        </row>
        <row r="310">
          <cell r="B310">
            <v>2012</v>
          </cell>
          <cell r="D310" t="str">
            <v>APY061633</v>
          </cell>
          <cell r="E310" t="str">
            <v>X</v>
          </cell>
          <cell r="F310" t="str">
            <v>A</v>
          </cell>
          <cell r="I310" t="str">
            <v>CAJA RURAL PROFINANZAS PICHANAKI</v>
          </cell>
          <cell r="J310" t="str">
            <v>JUNIN</v>
          </cell>
          <cell r="K310" t="str">
            <v>CHANCHAMAYO</v>
          </cell>
          <cell r="L310" t="str">
            <v>PICHANAKI CAP. BAJO PICHANAKI</v>
          </cell>
          <cell r="M310" t="str">
            <v>AV. MARGINAL 531-537</v>
          </cell>
          <cell r="N310" t="str">
            <v>064 347174</v>
          </cell>
          <cell r="O310">
            <v>85</v>
          </cell>
          <cell r="P310">
            <v>30</v>
          </cell>
          <cell r="Q310">
            <v>0</v>
          </cell>
          <cell r="R310">
            <v>0</v>
          </cell>
          <cell r="S310">
            <v>115</v>
          </cell>
        </row>
        <row r="311">
          <cell r="B311">
            <v>2013</v>
          </cell>
          <cell r="D311" t="str">
            <v>APY061611</v>
          </cell>
          <cell r="E311" t="str">
            <v>X</v>
          </cell>
          <cell r="F311" t="str">
            <v>A</v>
          </cell>
          <cell r="I311" t="str">
            <v>CAJA RURAL PROFINANZAS PANGOA</v>
          </cell>
          <cell r="J311" t="str">
            <v>JUNIN</v>
          </cell>
          <cell r="K311" t="str">
            <v>SATIPO</v>
          </cell>
          <cell r="L311" t="str">
            <v>PANGOA</v>
          </cell>
          <cell r="M311" t="str">
            <v>AV. UCAYALI MZ 14 LOTE O-2</v>
          </cell>
          <cell r="N311" t="str">
            <v>064 543427</v>
          </cell>
          <cell r="O311">
            <v>29</v>
          </cell>
          <cell r="P311">
            <v>2</v>
          </cell>
          <cell r="Q311">
            <v>0</v>
          </cell>
          <cell r="R311">
            <v>0</v>
          </cell>
          <cell r="S311">
            <v>31</v>
          </cell>
        </row>
        <row r="312">
          <cell r="B312">
            <v>2016</v>
          </cell>
          <cell r="C312">
            <v>77510321</v>
          </cell>
          <cell r="D312" t="str">
            <v>APY061853</v>
          </cell>
          <cell r="E312" t="str">
            <v>X</v>
          </cell>
          <cell r="F312" t="str">
            <v>A</v>
          </cell>
          <cell r="G312" t="str">
            <v>X</v>
          </cell>
          <cell r="H312" t="str">
            <v>A</v>
          </cell>
          <cell r="I312" t="str">
            <v>CASA DE CAMBIO JHIRE CANTO GRANDE</v>
          </cell>
          <cell r="J312" t="str">
            <v>LIMA</v>
          </cell>
          <cell r="K312" t="str">
            <v>LIMA</v>
          </cell>
          <cell r="L312" t="str">
            <v>SAN JUAN DEL LURIGAN</v>
          </cell>
          <cell r="M312" t="str">
            <v>AV CANTO GRANDE 2390 URB SAN IGNACIO</v>
          </cell>
          <cell r="N312">
            <v>3875225</v>
          </cell>
          <cell r="O312">
            <v>189</v>
          </cell>
          <cell r="P312">
            <v>44</v>
          </cell>
          <cell r="Q312">
            <v>0</v>
          </cell>
          <cell r="R312">
            <v>1094</v>
          </cell>
          <cell r="S312">
            <v>233</v>
          </cell>
        </row>
        <row r="313">
          <cell r="B313">
            <v>2017</v>
          </cell>
          <cell r="D313" t="str">
            <v>APY061864</v>
          </cell>
          <cell r="E313" t="str">
            <v>X</v>
          </cell>
          <cell r="F313" t="str">
            <v>A</v>
          </cell>
          <cell r="I313" t="str">
            <v>CMAC ICA - AGENCIA MARCONA</v>
          </cell>
          <cell r="J313" t="str">
            <v>ICA</v>
          </cell>
          <cell r="K313" t="str">
            <v>NAZCA</v>
          </cell>
          <cell r="L313" t="str">
            <v>NAZCA</v>
          </cell>
          <cell r="M313" t="str">
            <v>AV ANDRES AVELINO CACERES 224</v>
          </cell>
          <cell r="N313" t="str">
            <v>056-526266</v>
          </cell>
          <cell r="O313">
            <v>31</v>
          </cell>
          <cell r="P313">
            <v>20</v>
          </cell>
          <cell r="Q313">
            <v>0</v>
          </cell>
          <cell r="R313">
            <v>0</v>
          </cell>
          <cell r="S313">
            <v>51</v>
          </cell>
        </row>
        <row r="314">
          <cell r="B314">
            <v>2018</v>
          </cell>
          <cell r="D314" t="str">
            <v>APY058411</v>
          </cell>
          <cell r="E314" t="str">
            <v>X</v>
          </cell>
          <cell r="F314" t="str">
            <v>A</v>
          </cell>
          <cell r="I314" t="str">
            <v>PROEMPRESA AG ANDAHUAYLAS</v>
          </cell>
          <cell r="J314" t="str">
            <v>APURIMAC</v>
          </cell>
          <cell r="K314" t="str">
            <v>ANDAHUAYLAS</v>
          </cell>
          <cell r="L314" t="str">
            <v>ANDAHUAYLAS</v>
          </cell>
          <cell r="M314" t="str">
            <v>JR RAMON CASTILLA 328</v>
          </cell>
          <cell r="N314" t="str">
            <v>083-421611</v>
          </cell>
          <cell r="O314">
            <v>5</v>
          </cell>
          <cell r="P314">
            <v>3</v>
          </cell>
          <cell r="Q314">
            <v>0</v>
          </cell>
          <cell r="R314">
            <v>0</v>
          </cell>
          <cell r="S314">
            <v>8</v>
          </cell>
        </row>
        <row r="315">
          <cell r="B315">
            <v>2019</v>
          </cell>
          <cell r="C315">
            <v>2019</v>
          </cell>
          <cell r="D315" t="str">
            <v>APY061907</v>
          </cell>
          <cell r="E315" t="str">
            <v>X</v>
          </cell>
          <cell r="F315" t="str">
            <v>A</v>
          </cell>
          <cell r="I315" t="str">
            <v>CAMBIOS ALEXANDRA</v>
          </cell>
          <cell r="J315" t="str">
            <v>LIMA</v>
          </cell>
          <cell r="K315" t="str">
            <v>LIMA</v>
          </cell>
          <cell r="L315" t="str">
            <v>SAN JUAN DEL LURIGAN</v>
          </cell>
          <cell r="M315" t="str">
            <v>AV. EL MURO MZ. J2  LT. 8 PARADERO 5 URB. MARISCAL CACER.</v>
          </cell>
          <cell r="N315" t="str">
            <v>392-9686</v>
          </cell>
          <cell r="O315">
            <v>200</v>
          </cell>
          <cell r="P315">
            <v>37</v>
          </cell>
          <cell r="Q315">
            <v>0</v>
          </cell>
          <cell r="R315">
            <v>0</v>
          </cell>
          <cell r="S315">
            <v>237</v>
          </cell>
        </row>
        <row r="316">
          <cell r="B316">
            <v>2020</v>
          </cell>
          <cell r="C316">
            <v>77510521</v>
          </cell>
          <cell r="D316" t="str">
            <v>APY061996</v>
          </cell>
          <cell r="E316" t="str">
            <v>X</v>
          </cell>
          <cell r="F316" t="str">
            <v>A</v>
          </cell>
          <cell r="G316" t="str">
            <v>X</v>
          </cell>
          <cell r="H316" t="str">
            <v>A</v>
          </cell>
          <cell r="I316" t="str">
            <v>CAMBIOS SUCRE</v>
          </cell>
          <cell r="J316" t="str">
            <v>LIMA</v>
          </cell>
          <cell r="K316" t="str">
            <v>LIMA</v>
          </cell>
          <cell r="L316" t="str">
            <v>PUEBLO LIBRE</v>
          </cell>
          <cell r="M316" t="str">
            <v>AV. SUCRE 672 - B</v>
          </cell>
          <cell r="N316" t="str">
            <v>460-4319</v>
          </cell>
          <cell r="O316">
            <v>337</v>
          </cell>
          <cell r="P316">
            <v>253</v>
          </cell>
          <cell r="Q316">
            <v>0</v>
          </cell>
          <cell r="R316">
            <v>2491</v>
          </cell>
          <cell r="S316">
            <v>590</v>
          </cell>
        </row>
        <row r="317">
          <cell r="B317">
            <v>2022</v>
          </cell>
          <cell r="C317">
            <v>77510308</v>
          </cell>
          <cell r="D317" t="str">
            <v>APY062018</v>
          </cell>
          <cell r="E317" t="str">
            <v>X</v>
          </cell>
          <cell r="F317" t="str">
            <v>A</v>
          </cell>
          <cell r="G317" t="str">
            <v>X</v>
          </cell>
          <cell r="H317" t="str">
            <v>A</v>
          </cell>
          <cell r="I317" t="str">
            <v>LATIN SERVICE</v>
          </cell>
          <cell r="J317" t="str">
            <v>LIMA</v>
          </cell>
          <cell r="K317" t="str">
            <v>LIMA</v>
          </cell>
          <cell r="L317" t="str">
            <v>MIRAFLORES</v>
          </cell>
          <cell r="M317" t="str">
            <v>AV LARCO 345 OF. M19</v>
          </cell>
          <cell r="N317">
            <v>4477785</v>
          </cell>
          <cell r="O317">
            <v>105</v>
          </cell>
          <cell r="P317">
            <v>82</v>
          </cell>
          <cell r="Q317">
            <v>0</v>
          </cell>
          <cell r="R317">
            <v>1566</v>
          </cell>
          <cell r="S317">
            <v>187</v>
          </cell>
        </row>
        <row r="318">
          <cell r="B318">
            <v>2023</v>
          </cell>
          <cell r="D318" t="str">
            <v>APY061929</v>
          </cell>
          <cell r="E318" t="str">
            <v>X</v>
          </cell>
          <cell r="F318" t="str">
            <v>A</v>
          </cell>
          <cell r="I318" t="str">
            <v>CAJA NUESTRA GENTE AG. SAN MARCOS</v>
          </cell>
          <cell r="J318" t="str">
            <v>CAJAMARCA</v>
          </cell>
          <cell r="K318" t="str">
            <v>SAN MARCOS</v>
          </cell>
          <cell r="L318" t="str">
            <v>SAN MARCOS</v>
          </cell>
          <cell r="M318" t="str">
            <v>JR JOSE GALVEZ 312</v>
          </cell>
          <cell r="N318" t="str">
            <v>076-558109</v>
          </cell>
          <cell r="O318">
            <v>10</v>
          </cell>
          <cell r="P318">
            <v>0</v>
          </cell>
          <cell r="Q318">
            <v>0</v>
          </cell>
          <cell r="R318">
            <v>0</v>
          </cell>
          <cell r="S318">
            <v>10</v>
          </cell>
        </row>
        <row r="319">
          <cell r="B319">
            <v>2024</v>
          </cell>
          <cell r="D319" t="str">
            <v>APY061930</v>
          </cell>
          <cell r="E319" t="str">
            <v>X</v>
          </cell>
          <cell r="F319" t="str">
            <v>A</v>
          </cell>
          <cell r="I319" t="str">
            <v>CAJA NUESTRA GENTE AG. TAMBO GRANDE</v>
          </cell>
          <cell r="J319" t="str">
            <v>PIURA</v>
          </cell>
          <cell r="K319" t="str">
            <v>PIURA</v>
          </cell>
          <cell r="L319" t="str">
            <v>TAMBO GRANDE</v>
          </cell>
          <cell r="M319" t="str">
            <v>AV IGNACIO SCHEAFFER 507</v>
          </cell>
          <cell r="N319" t="str">
            <v>073-368724</v>
          </cell>
          <cell r="O319">
            <v>18</v>
          </cell>
          <cell r="P319">
            <v>10</v>
          </cell>
          <cell r="Q319">
            <v>0</v>
          </cell>
          <cell r="R319">
            <v>0</v>
          </cell>
          <cell r="S319">
            <v>28</v>
          </cell>
        </row>
        <row r="320">
          <cell r="B320">
            <v>2025</v>
          </cell>
          <cell r="D320" t="str">
            <v>APY061941</v>
          </cell>
          <cell r="E320" t="str">
            <v>X</v>
          </cell>
          <cell r="F320" t="str">
            <v>A</v>
          </cell>
          <cell r="I320" t="str">
            <v>CAJA NUESTRA GENTE AG. CHOTA</v>
          </cell>
          <cell r="J320" t="str">
            <v>CAJAMARCA</v>
          </cell>
          <cell r="K320" t="str">
            <v>CHOTA</v>
          </cell>
          <cell r="L320" t="str">
            <v>CHOTA</v>
          </cell>
          <cell r="M320" t="str">
            <v>JR JOSE OSORES 290</v>
          </cell>
          <cell r="N320" t="str">
            <v>076-351287</v>
          </cell>
          <cell r="O320">
            <v>40</v>
          </cell>
          <cell r="P320">
            <v>1</v>
          </cell>
          <cell r="Q320">
            <v>0</v>
          </cell>
          <cell r="R320">
            <v>0</v>
          </cell>
          <cell r="S320">
            <v>41</v>
          </cell>
        </row>
        <row r="321">
          <cell r="B321">
            <v>2026</v>
          </cell>
          <cell r="C321">
            <v>77510341</v>
          </cell>
          <cell r="D321" t="str">
            <v>APY061974</v>
          </cell>
          <cell r="E321" t="str">
            <v>X</v>
          </cell>
          <cell r="F321" t="str">
            <v>A</v>
          </cell>
          <cell r="G321" t="str">
            <v>X</v>
          </cell>
          <cell r="H321" t="str">
            <v>A</v>
          </cell>
          <cell r="I321" t="str">
            <v>CASA DE CAMBIO NEGOCIOS S&amp;C LIMA NORTE</v>
          </cell>
          <cell r="J321" t="str">
            <v>LIMA</v>
          </cell>
          <cell r="K321" t="str">
            <v>LIMA</v>
          </cell>
          <cell r="L321" t="str">
            <v>INDEPENDENCIA</v>
          </cell>
          <cell r="M321" t="str">
            <v>CRUCE AV TOMAS VALLE Y PANAMERICANA NORTE TDA. H01 INT 1160</v>
          </cell>
          <cell r="N321" t="str">
            <v>533-2450</v>
          </cell>
          <cell r="O321">
            <v>971</v>
          </cell>
          <cell r="P321">
            <v>467</v>
          </cell>
          <cell r="Q321">
            <v>0</v>
          </cell>
          <cell r="R321">
            <v>4335</v>
          </cell>
          <cell r="S321">
            <v>1438</v>
          </cell>
        </row>
        <row r="322">
          <cell r="B322">
            <v>2029</v>
          </cell>
          <cell r="C322">
            <v>77510132</v>
          </cell>
          <cell r="D322" t="str">
            <v>APY057795</v>
          </cell>
          <cell r="E322" t="str">
            <v>X</v>
          </cell>
          <cell r="F322" t="str">
            <v>A</v>
          </cell>
          <cell r="G322" t="str">
            <v>X</v>
          </cell>
          <cell r="H322" t="str">
            <v>A</v>
          </cell>
          <cell r="I322" t="str">
            <v>CASA DE CAMBIO PARDO</v>
          </cell>
          <cell r="J322" t="str">
            <v>LIMA</v>
          </cell>
          <cell r="K322" t="str">
            <v>LIMA</v>
          </cell>
          <cell r="L322" t="str">
            <v>MIRAFLORES</v>
          </cell>
          <cell r="M322" t="str">
            <v>AV. JOSE PARDO 724</v>
          </cell>
          <cell r="N322" t="str">
            <v>445-4919</v>
          </cell>
          <cell r="O322">
            <v>413</v>
          </cell>
          <cell r="P322">
            <v>223</v>
          </cell>
          <cell r="Q322">
            <v>0</v>
          </cell>
          <cell r="R322">
            <v>2882</v>
          </cell>
          <cell r="S322">
            <v>636</v>
          </cell>
        </row>
        <row r="323">
          <cell r="B323">
            <v>2030</v>
          </cell>
          <cell r="C323">
            <v>77510868</v>
          </cell>
          <cell r="D323" t="str">
            <v>APY062007</v>
          </cell>
          <cell r="E323" t="str">
            <v>X</v>
          </cell>
          <cell r="F323" t="str">
            <v>C</v>
          </cell>
          <cell r="G323" t="str">
            <v>X</v>
          </cell>
          <cell r="H323" t="str">
            <v>A</v>
          </cell>
          <cell r="I323" t="str">
            <v>CASA DE CAMBIO D LUCI</v>
          </cell>
          <cell r="J323" t="str">
            <v>LIMA</v>
          </cell>
          <cell r="K323" t="str">
            <v>LIMA</v>
          </cell>
          <cell r="L323" t="str">
            <v>CHORRILLOS</v>
          </cell>
          <cell r="M323" t="str">
            <v>AV PASEO DE LA REPUBLICA 874</v>
          </cell>
          <cell r="N323" t="str">
            <v>252-0689</v>
          </cell>
          <cell r="O323">
            <v>0</v>
          </cell>
          <cell r="P323">
            <v>0</v>
          </cell>
          <cell r="Q323">
            <v>0</v>
          </cell>
          <cell r="R323">
            <v>586</v>
          </cell>
          <cell r="S323">
            <v>0</v>
          </cell>
        </row>
        <row r="324">
          <cell r="B324">
            <v>2034</v>
          </cell>
          <cell r="C324">
            <v>2034</v>
          </cell>
          <cell r="D324" t="str">
            <v>APY062106</v>
          </cell>
          <cell r="E324" t="str">
            <v>X</v>
          </cell>
          <cell r="F324" t="str">
            <v>A</v>
          </cell>
          <cell r="I324" t="str">
            <v>FARMACIA SAN BARTOLOME V</v>
          </cell>
          <cell r="J324" t="str">
            <v>LIMA</v>
          </cell>
          <cell r="K324" t="str">
            <v>LIMA</v>
          </cell>
          <cell r="L324" t="str">
            <v>LOS OLIVOS</v>
          </cell>
          <cell r="M324" t="str">
            <v>URB. DANIEL A. CARRION MZ. M1 LT1 TOMAS VALLE  Y UNIV.</v>
          </cell>
          <cell r="N324" t="str">
            <v>531-8035</v>
          </cell>
          <cell r="O324">
            <v>4</v>
          </cell>
          <cell r="P324">
            <v>0</v>
          </cell>
          <cell r="Q324">
            <v>0</v>
          </cell>
          <cell r="R324">
            <v>0</v>
          </cell>
          <cell r="S324">
            <v>4</v>
          </cell>
        </row>
        <row r="325">
          <cell r="B325">
            <v>2035</v>
          </cell>
          <cell r="C325">
            <v>77510346</v>
          </cell>
          <cell r="D325" t="str">
            <v>APY062096</v>
          </cell>
          <cell r="E325" t="str">
            <v>X</v>
          </cell>
          <cell r="F325" t="str">
            <v>A</v>
          </cell>
          <cell r="G325" t="str">
            <v>X</v>
          </cell>
          <cell r="H325" t="str">
            <v>A</v>
          </cell>
          <cell r="I325" t="str">
            <v>CASA DE CAMBIO PARDO II</v>
          </cell>
          <cell r="J325" t="str">
            <v>LIMA</v>
          </cell>
          <cell r="K325" t="str">
            <v>LIMA</v>
          </cell>
          <cell r="L325" t="str">
            <v>SAN ISIDRO</v>
          </cell>
          <cell r="M325" t="str">
            <v>AV. PARDO Y ALIAGA 648</v>
          </cell>
          <cell r="N325" t="str">
            <v>421-6479</v>
          </cell>
          <cell r="O325">
            <v>77</v>
          </cell>
          <cell r="P325">
            <v>65</v>
          </cell>
          <cell r="Q325">
            <v>0</v>
          </cell>
          <cell r="R325">
            <v>570</v>
          </cell>
          <cell r="S325">
            <v>142</v>
          </cell>
        </row>
        <row r="326">
          <cell r="B326">
            <v>2039</v>
          </cell>
          <cell r="C326">
            <v>77510750</v>
          </cell>
          <cell r="D326" t="str">
            <v>APY061897</v>
          </cell>
          <cell r="E326" t="str">
            <v>X</v>
          </cell>
          <cell r="F326" t="str">
            <v>A</v>
          </cell>
          <cell r="G326" t="str">
            <v>X</v>
          </cell>
          <cell r="H326" t="str">
            <v>A</v>
          </cell>
          <cell r="I326" t="str">
            <v>CAJA MUNICIPAL DEL SANTA AG. TINGO MARIA</v>
          </cell>
          <cell r="J326" t="str">
            <v>HUANUCO</v>
          </cell>
          <cell r="K326" t="str">
            <v>LEONCIO PRADO</v>
          </cell>
          <cell r="L326" t="str">
            <v>TINGO MARIA</v>
          </cell>
          <cell r="M326" t="str">
            <v>AV. RAYMONDI 169</v>
          </cell>
          <cell r="N326" t="str">
            <v>062 564811</v>
          </cell>
          <cell r="O326">
            <v>501</v>
          </cell>
          <cell r="P326">
            <v>236</v>
          </cell>
          <cell r="Q326">
            <v>0</v>
          </cell>
          <cell r="R326">
            <v>262</v>
          </cell>
          <cell r="S326">
            <v>737</v>
          </cell>
        </row>
        <row r="327">
          <cell r="B327">
            <v>2040</v>
          </cell>
          <cell r="C327">
            <v>77510749</v>
          </cell>
          <cell r="D327" t="str">
            <v>APY061918</v>
          </cell>
          <cell r="E327" t="str">
            <v>X</v>
          </cell>
          <cell r="F327" t="str">
            <v>A</v>
          </cell>
          <cell r="G327" t="str">
            <v>X</v>
          </cell>
          <cell r="H327" t="str">
            <v>A</v>
          </cell>
          <cell r="I327" t="str">
            <v>CAJA MUNICIPAL DEL SANTA AG. HUANUCO</v>
          </cell>
          <cell r="J327" t="str">
            <v>HUANUCO</v>
          </cell>
          <cell r="K327" t="str">
            <v>HUANUCO</v>
          </cell>
          <cell r="L327" t="str">
            <v>HUANUCO</v>
          </cell>
          <cell r="M327" t="str">
            <v>JR. GENERAL PRADO 872-874</v>
          </cell>
          <cell r="N327" t="str">
            <v>062 518152</v>
          </cell>
          <cell r="O327">
            <v>23</v>
          </cell>
          <cell r="P327">
            <v>1</v>
          </cell>
          <cell r="Q327">
            <v>0</v>
          </cell>
          <cell r="R327">
            <v>25</v>
          </cell>
          <cell r="S327">
            <v>24</v>
          </cell>
        </row>
        <row r="328">
          <cell r="B328">
            <v>2042</v>
          </cell>
          <cell r="D328" t="str">
            <v>APY061886</v>
          </cell>
          <cell r="E328" t="str">
            <v>X</v>
          </cell>
          <cell r="F328" t="str">
            <v>A</v>
          </cell>
          <cell r="I328" t="str">
            <v>CMAC ICA - AGENCIA PEDREGAL</v>
          </cell>
          <cell r="J328" t="str">
            <v>AREQUIPA</v>
          </cell>
          <cell r="K328" t="str">
            <v>CAMANA</v>
          </cell>
          <cell r="L328" t="str">
            <v>CAMANA</v>
          </cell>
          <cell r="M328" t="str">
            <v>AV. MARISCAL CASTILLA 102</v>
          </cell>
          <cell r="N328" t="str">
            <v>054 586508</v>
          </cell>
          <cell r="O328">
            <v>18</v>
          </cell>
          <cell r="P328">
            <v>11</v>
          </cell>
          <cell r="Q328">
            <v>0</v>
          </cell>
          <cell r="R328">
            <v>0</v>
          </cell>
          <cell r="S328">
            <v>29</v>
          </cell>
        </row>
        <row r="329">
          <cell r="B329">
            <v>2045</v>
          </cell>
          <cell r="D329" t="str">
            <v>APY062085</v>
          </cell>
          <cell r="E329" t="str">
            <v>X</v>
          </cell>
          <cell r="F329" t="str">
            <v>A</v>
          </cell>
          <cell r="I329" t="str">
            <v>679 SCOTIABANK / CAQUETA</v>
          </cell>
          <cell r="J329" t="str">
            <v>LIMA</v>
          </cell>
          <cell r="K329" t="str">
            <v>LIMA</v>
          </cell>
          <cell r="L329" t="str">
            <v>RIMAC</v>
          </cell>
          <cell r="M329" t="str">
            <v>JR. TOMAS MOYA 401</v>
          </cell>
          <cell r="N329">
            <v>2116000</v>
          </cell>
          <cell r="O329">
            <v>4</v>
          </cell>
          <cell r="P329">
            <v>0</v>
          </cell>
          <cell r="Q329">
            <v>0</v>
          </cell>
          <cell r="R329">
            <v>0</v>
          </cell>
          <cell r="S329">
            <v>4</v>
          </cell>
        </row>
        <row r="330">
          <cell r="B330">
            <v>2047</v>
          </cell>
          <cell r="C330">
            <v>77510422</v>
          </cell>
          <cell r="D330" t="str">
            <v>APY062140</v>
          </cell>
          <cell r="E330" t="str">
            <v>X</v>
          </cell>
          <cell r="F330" t="str">
            <v>A</v>
          </cell>
          <cell r="G330" t="str">
            <v>X</v>
          </cell>
          <cell r="H330" t="str">
            <v>A</v>
          </cell>
          <cell r="I330" t="str">
            <v>CAJA NUESTRA GENTE AG. LAMBAYEQUE</v>
          </cell>
          <cell r="J330" t="str">
            <v>LAMBAYEQUE</v>
          </cell>
          <cell r="K330" t="str">
            <v>LAMBAYEQUE</v>
          </cell>
          <cell r="L330" t="str">
            <v>LAMBAYEQUE</v>
          </cell>
          <cell r="M330" t="str">
            <v>AV. RAMON CASTILLA 1099</v>
          </cell>
          <cell r="N330" t="str">
            <v>074 590310</v>
          </cell>
          <cell r="O330">
            <v>56</v>
          </cell>
          <cell r="P330">
            <v>5</v>
          </cell>
          <cell r="Q330">
            <v>0</v>
          </cell>
          <cell r="R330">
            <v>4</v>
          </cell>
          <cell r="S330">
            <v>61</v>
          </cell>
        </row>
        <row r="331">
          <cell r="B331">
            <v>2048</v>
          </cell>
          <cell r="D331" t="str">
            <v>APY061754</v>
          </cell>
          <cell r="E331" t="str">
            <v>X</v>
          </cell>
          <cell r="F331" t="str">
            <v>A</v>
          </cell>
          <cell r="I331" t="str">
            <v>EDPYME RAIZ AGENCIA SATIPO</v>
          </cell>
          <cell r="J331" t="str">
            <v>JUNIN</v>
          </cell>
          <cell r="K331" t="str">
            <v>SATIPO</v>
          </cell>
          <cell r="L331" t="str">
            <v>SATIPO</v>
          </cell>
          <cell r="M331" t="str">
            <v>JR. COLONOS FUNDADORES NO. 265-267</v>
          </cell>
          <cell r="N331" t="str">
            <v>064 545330</v>
          </cell>
          <cell r="O331">
            <v>9</v>
          </cell>
          <cell r="P331">
            <v>0</v>
          </cell>
          <cell r="Q331">
            <v>0</v>
          </cell>
          <cell r="R331">
            <v>0</v>
          </cell>
          <cell r="S331">
            <v>9</v>
          </cell>
        </row>
        <row r="332">
          <cell r="B332">
            <v>2049</v>
          </cell>
          <cell r="C332">
            <v>2049</v>
          </cell>
          <cell r="D332" t="str">
            <v>APY062250</v>
          </cell>
          <cell r="E332" t="str">
            <v>X</v>
          </cell>
          <cell r="F332" t="str">
            <v>A</v>
          </cell>
          <cell r="I332" t="str">
            <v>MASSERVICIOS</v>
          </cell>
          <cell r="J332" t="str">
            <v>LIMA</v>
          </cell>
          <cell r="K332" t="str">
            <v>LIMA</v>
          </cell>
          <cell r="L332" t="str">
            <v>SAN MARTIN DE PORRAS</v>
          </cell>
          <cell r="M332" t="str">
            <v>AV. EDUARDO DE HABICH 553-A URB INGENIERIA</v>
          </cell>
          <cell r="N332">
            <v>4832058</v>
          </cell>
          <cell r="O332">
            <v>166</v>
          </cell>
          <cell r="P332">
            <v>0</v>
          </cell>
          <cell r="Q332">
            <v>0</v>
          </cell>
          <cell r="R332">
            <v>0</v>
          </cell>
          <cell r="S332">
            <v>166</v>
          </cell>
        </row>
        <row r="333">
          <cell r="B333">
            <v>2054</v>
          </cell>
          <cell r="C333">
            <v>77510041</v>
          </cell>
          <cell r="D333" t="str">
            <v>APY062294</v>
          </cell>
          <cell r="E333" t="str">
            <v>X</v>
          </cell>
          <cell r="F333" t="str">
            <v>S</v>
          </cell>
          <cell r="G333" t="str">
            <v>X</v>
          </cell>
          <cell r="H333" t="str">
            <v>S</v>
          </cell>
          <cell r="I333" t="str">
            <v>CASA DE CAMBIO ELIM</v>
          </cell>
          <cell r="J333" t="str">
            <v>LIMA</v>
          </cell>
          <cell r="K333" t="str">
            <v>LIMA</v>
          </cell>
          <cell r="L333" t="str">
            <v>SAN LUIS</v>
          </cell>
          <cell r="M333" t="str">
            <v>AV. ROSA TORO 994</v>
          </cell>
          <cell r="N333" t="str">
            <v>346-0627</v>
          </cell>
          <cell r="O333">
            <v>0</v>
          </cell>
          <cell r="P333">
            <v>0</v>
          </cell>
          <cell r="Q333">
            <v>0</v>
          </cell>
          <cell r="R333">
            <v>3</v>
          </cell>
          <cell r="S333">
            <v>0</v>
          </cell>
        </row>
        <row r="334">
          <cell r="B334">
            <v>2055</v>
          </cell>
          <cell r="D334" t="str">
            <v>APY062283</v>
          </cell>
          <cell r="E334" t="str">
            <v>X</v>
          </cell>
          <cell r="F334" t="str">
            <v>A</v>
          </cell>
          <cell r="I334" t="str">
            <v>CAJA RURAL PROFINANZAS SATIPO</v>
          </cell>
          <cell r="J334" t="str">
            <v>JUNIN</v>
          </cell>
          <cell r="K334" t="str">
            <v>SATIPO</v>
          </cell>
          <cell r="L334" t="str">
            <v>SATIPO</v>
          </cell>
          <cell r="M334" t="str">
            <v>JR FRANCISCO IRAZOLA 499</v>
          </cell>
          <cell r="N334" t="str">
            <v>064-545347</v>
          </cell>
          <cell r="O334">
            <v>49</v>
          </cell>
          <cell r="P334">
            <v>15</v>
          </cell>
          <cell r="Q334">
            <v>0</v>
          </cell>
          <cell r="R334">
            <v>0</v>
          </cell>
          <cell r="S334">
            <v>64</v>
          </cell>
        </row>
        <row r="335">
          <cell r="B335">
            <v>2056</v>
          </cell>
          <cell r="C335">
            <v>77510065</v>
          </cell>
          <cell r="D335" t="str">
            <v>APY062315</v>
          </cell>
          <cell r="E335" t="str">
            <v>X</v>
          </cell>
          <cell r="F335" t="str">
            <v>A</v>
          </cell>
          <cell r="G335" t="str">
            <v>X</v>
          </cell>
          <cell r="H335" t="str">
            <v>S</v>
          </cell>
          <cell r="I335" t="str">
            <v>INKA CASH AG. BREÑA</v>
          </cell>
          <cell r="J335" t="str">
            <v>LIMA</v>
          </cell>
          <cell r="K335" t="str">
            <v>LIMA</v>
          </cell>
          <cell r="L335" t="str">
            <v>BRENA</v>
          </cell>
          <cell r="M335" t="str">
            <v>AV. ARICA 450</v>
          </cell>
          <cell r="N335" t="str">
            <v>627-8536</v>
          </cell>
          <cell r="O335">
            <v>321</v>
          </cell>
          <cell r="P335">
            <v>115</v>
          </cell>
          <cell r="Q335">
            <v>0</v>
          </cell>
          <cell r="R335">
            <v>29</v>
          </cell>
          <cell r="S335">
            <v>436</v>
          </cell>
        </row>
        <row r="336">
          <cell r="B336">
            <v>2057</v>
          </cell>
          <cell r="C336">
            <v>77510062</v>
          </cell>
          <cell r="D336" t="str">
            <v>APY062304</v>
          </cell>
          <cell r="E336" t="str">
            <v>X</v>
          </cell>
          <cell r="F336" t="str">
            <v>A</v>
          </cell>
          <cell r="G336" t="str">
            <v>X</v>
          </cell>
          <cell r="H336" t="str">
            <v>S</v>
          </cell>
          <cell r="I336" t="str">
            <v>INKA CASH AG. LA MARINA</v>
          </cell>
          <cell r="J336" t="str">
            <v>LIMA</v>
          </cell>
          <cell r="K336" t="str">
            <v>LIMA</v>
          </cell>
          <cell r="L336" t="str">
            <v>SAN MIGUEL</v>
          </cell>
          <cell r="M336" t="str">
            <v>AV. LA MARINA 2579</v>
          </cell>
          <cell r="N336" t="str">
            <v>651-4210</v>
          </cell>
          <cell r="O336">
            <v>335</v>
          </cell>
          <cell r="P336">
            <v>116</v>
          </cell>
          <cell r="Q336">
            <v>0</v>
          </cell>
          <cell r="R336">
            <v>0</v>
          </cell>
          <cell r="S336">
            <v>451</v>
          </cell>
        </row>
        <row r="337">
          <cell r="B337">
            <v>2060</v>
          </cell>
          <cell r="D337" t="str">
            <v>APY062326</v>
          </cell>
          <cell r="E337" t="str">
            <v>X</v>
          </cell>
          <cell r="F337" t="str">
            <v>A</v>
          </cell>
          <cell r="I337" t="str">
            <v>722 SCOTIABANK / CORONEL MENDOZA</v>
          </cell>
          <cell r="J337" t="str">
            <v>TACNA</v>
          </cell>
          <cell r="K337" t="str">
            <v>TACNA</v>
          </cell>
          <cell r="L337" t="str">
            <v>TACNA</v>
          </cell>
          <cell r="M337" t="str">
            <v>AV. CORONEL MENDOZA 1458</v>
          </cell>
          <cell r="N337" t="str">
            <v>2116000 ANEXO 4481</v>
          </cell>
          <cell r="O337">
            <v>17</v>
          </cell>
          <cell r="P337">
            <v>0</v>
          </cell>
          <cell r="Q337">
            <v>0</v>
          </cell>
          <cell r="R337">
            <v>0</v>
          </cell>
          <cell r="S337">
            <v>17</v>
          </cell>
        </row>
        <row r="338">
          <cell r="B338">
            <v>2070</v>
          </cell>
          <cell r="C338">
            <v>77510387</v>
          </cell>
          <cell r="D338" t="str">
            <v>APY062469</v>
          </cell>
          <cell r="E338" t="str">
            <v>X</v>
          </cell>
          <cell r="F338" t="str">
            <v>A</v>
          </cell>
          <cell r="G338" t="str">
            <v>X</v>
          </cell>
          <cell r="H338" t="str">
            <v>A</v>
          </cell>
          <cell r="I338" t="str">
            <v>CASA DE CAMBIO MAJES</v>
          </cell>
          <cell r="J338" t="str">
            <v>LIMA</v>
          </cell>
          <cell r="K338" t="str">
            <v>LIMA</v>
          </cell>
          <cell r="L338" t="str">
            <v>SAN BORJA</v>
          </cell>
          <cell r="M338" t="str">
            <v>AV. SAN LUIS 1962</v>
          </cell>
          <cell r="N338" t="str">
            <v>628-0245</v>
          </cell>
          <cell r="O338">
            <v>552</v>
          </cell>
          <cell r="P338">
            <v>279</v>
          </cell>
          <cell r="Q338">
            <v>0</v>
          </cell>
          <cell r="R338">
            <v>4076</v>
          </cell>
          <cell r="S338">
            <v>831</v>
          </cell>
        </row>
        <row r="339">
          <cell r="B339">
            <v>2073</v>
          </cell>
          <cell r="C339">
            <v>77511056</v>
          </cell>
          <cell r="D339" t="str">
            <v>APY063284</v>
          </cell>
          <cell r="E339" t="str">
            <v>X</v>
          </cell>
          <cell r="F339" t="str">
            <v>A</v>
          </cell>
          <cell r="G339" t="str">
            <v>X</v>
          </cell>
          <cell r="H339" t="str">
            <v>A</v>
          </cell>
          <cell r="I339" t="str">
            <v>CASA DE CAMBIO SOL DE VITARTE</v>
          </cell>
          <cell r="J339" t="str">
            <v>LIMA</v>
          </cell>
          <cell r="K339" t="str">
            <v>LIMA</v>
          </cell>
          <cell r="L339" t="str">
            <v>ATE</v>
          </cell>
          <cell r="M339" t="str">
            <v>AV. NICOLAS AYLLON 4865</v>
          </cell>
          <cell r="N339" t="str">
            <v>351-1816</v>
          </cell>
          <cell r="O339">
            <v>33</v>
          </cell>
          <cell r="P339">
            <v>30</v>
          </cell>
          <cell r="Q339">
            <v>0</v>
          </cell>
          <cell r="R339">
            <v>584</v>
          </cell>
          <cell r="S339">
            <v>63</v>
          </cell>
        </row>
        <row r="340">
          <cell r="B340">
            <v>2075</v>
          </cell>
          <cell r="D340" t="str">
            <v>APY062513</v>
          </cell>
          <cell r="E340" t="str">
            <v>X</v>
          </cell>
          <cell r="F340" t="str">
            <v>A</v>
          </cell>
          <cell r="I340" t="str">
            <v>CAJA NUESTRA GENTE OFICINA HUARAZ</v>
          </cell>
          <cell r="J340" t="str">
            <v>ANCASH</v>
          </cell>
          <cell r="K340" t="str">
            <v>HUARAZ</v>
          </cell>
          <cell r="L340" t="str">
            <v>HUARAZ</v>
          </cell>
          <cell r="M340" t="str">
            <v>JR. CELSO BAMBAREN NO. 111-115</v>
          </cell>
          <cell r="N340" t="str">
            <v>043 498030</v>
          </cell>
          <cell r="O340">
            <v>37</v>
          </cell>
          <cell r="P340">
            <v>9</v>
          </cell>
          <cell r="Q340">
            <v>0</v>
          </cell>
          <cell r="R340">
            <v>0</v>
          </cell>
          <cell r="S340">
            <v>46</v>
          </cell>
        </row>
        <row r="341">
          <cell r="B341">
            <v>2077</v>
          </cell>
          <cell r="C341">
            <v>77510306</v>
          </cell>
          <cell r="D341" t="str">
            <v>APY063383</v>
          </cell>
          <cell r="E341" t="str">
            <v>X</v>
          </cell>
          <cell r="F341" t="str">
            <v>A</v>
          </cell>
          <cell r="G341" t="str">
            <v>X</v>
          </cell>
          <cell r="H341" t="str">
            <v>A</v>
          </cell>
          <cell r="I341" t="str">
            <v>SERVICIOS E INVERSIONES MARGOT</v>
          </cell>
          <cell r="J341" t="str">
            <v>LIMA</v>
          </cell>
          <cell r="K341" t="str">
            <v>LIMA</v>
          </cell>
          <cell r="L341" t="str">
            <v>LURIN</v>
          </cell>
          <cell r="M341" t="str">
            <v>CARR ANTIG PANAM SUR KM 36 INT A PSTO 06 MCDO. VIRG MCDES</v>
          </cell>
          <cell r="N341">
            <v>4300526</v>
          </cell>
          <cell r="O341">
            <v>506</v>
          </cell>
          <cell r="P341">
            <v>153</v>
          </cell>
          <cell r="Q341">
            <v>0</v>
          </cell>
          <cell r="R341">
            <v>709</v>
          </cell>
          <cell r="S341">
            <v>659</v>
          </cell>
        </row>
        <row r="342">
          <cell r="B342">
            <v>2078</v>
          </cell>
          <cell r="C342">
            <v>77510324</v>
          </cell>
          <cell r="D342" t="str">
            <v>APY063372</v>
          </cell>
          <cell r="E342" t="str">
            <v>X</v>
          </cell>
          <cell r="F342" t="str">
            <v>A</v>
          </cell>
          <cell r="G342" t="str">
            <v>X</v>
          </cell>
          <cell r="H342" t="str">
            <v>A</v>
          </cell>
          <cell r="I342" t="str">
            <v>CASA DE CAMBIO NINO</v>
          </cell>
          <cell r="J342" t="str">
            <v>LIMA</v>
          </cell>
          <cell r="K342" t="str">
            <v>LIMA</v>
          </cell>
          <cell r="L342" t="str">
            <v>MAGDALENA DEL MAR</v>
          </cell>
          <cell r="M342" t="str">
            <v>JR. CASTILLA 745 INT. 101 A</v>
          </cell>
          <cell r="N342" t="str">
            <v>264-8141</v>
          </cell>
          <cell r="O342">
            <v>766</v>
          </cell>
          <cell r="P342">
            <v>189</v>
          </cell>
          <cell r="Q342">
            <v>0</v>
          </cell>
          <cell r="R342">
            <v>3566</v>
          </cell>
          <cell r="S342">
            <v>955</v>
          </cell>
        </row>
        <row r="343">
          <cell r="B343">
            <v>2079</v>
          </cell>
          <cell r="C343">
            <v>77510435</v>
          </cell>
          <cell r="D343" t="str">
            <v>APY063448</v>
          </cell>
          <cell r="E343" t="str">
            <v>X</v>
          </cell>
          <cell r="F343" t="str">
            <v>A</v>
          </cell>
          <cell r="G343" t="str">
            <v>X</v>
          </cell>
          <cell r="H343" t="str">
            <v>A</v>
          </cell>
          <cell r="I343" t="str">
            <v>CASA DE CAMBIO NUEVO MILENIO</v>
          </cell>
          <cell r="J343" t="str">
            <v>LIMA</v>
          </cell>
          <cell r="K343" t="str">
            <v>LIMA</v>
          </cell>
          <cell r="L343" t="str">
            <v>CARABYLLO</v>
          </cell>
          <cell r="M343" t="str">
            <v>JR. SIEMPRE VIVA 139 URB. STA. ISABEL</v>
          </cell>
          <cell r="N343">
            <v>5434073</v>
          </cell>
          <cell r="O343">
            <v>297</v>
          </cell>
          <cell r="P343">
            <v>51</v>
          </cell>
          <cell r="Q343">
            <v>0</v>
          </cell>
          <cell r="R343">
            <v>93</v>
          </cell>
          <cell r="S343">
            <v>348</v>
          </cell>
        </row>
        <row r="344">
          <cell r="B344">
            <v>2080</v>
          </cell>
          <cell r="C344">
            <v>77510451</v>
          </cell>
          <cell r="D344" t="str">
            <v>APY063460</v>
          </cell>
          <cell r="E344" t="str">
            <v>X</v>
          </cell>
          <cell r="F344" t="str">
            <v>A</v>
          </cell>
          <cell r="G344" t="str">
            <v>X</v>
          </cell>
          <cell r="H344" t="str">
            <v>A</v>
          </cell>
          <cell r="I344" t="str">
            <v>CASA DE CAMBIO 5 CONTINENTES</v>
          </cell>
          <cell r="J344" t="str">
            <v>LIMA</v>
          </cell>
          <cell r="K344" t="str">
            <v>LIMA</v>
          </cell>
          <cell r="L344" t="str">
            <v>LA VICTORIA</v>
          </cell>
          <cell r="M344" t="str">
            <v>AV. MANCO CAPAC 316</v>
          </cell>
          <cell r="N344">
            <v>4236040</v>
          </cell>
          <cell r="O344">
            <v>223</v>
          </cell>
          <cell r="P344">
            <v>43</v>
          </cell>
          <cell r="Q344">
            <v>0</v>
          </cell>
          <cell r="R344">
            <v>435</v>
          </cell>
          <cell r="S344">
            <v>266</v>
          </cell>
        </row>
        <row r="345">
          <cell r="B345">
            <v>2081</v>
          </cell>
          <cell r="C345">
            <v>77510436</v>
          </cell>
          <cell r="D345" t="str">
            <v>APY063471</v>
          </cell>
          <cell r="E345" t="str">
            <v>X</v>
          </cell>
          <cell r="F345" t="str">
            <v>A</v>
          </cell>
          <cell r="G345" t="str">
            <v>X</v>
          </cell>
          <cell r="H345" t="str">
            <v>S</v>
          </cell>
          <cell r="I345" t="str">
            <v>CASA DE CAMBIO VICKY V</v>
          </cell>
          <cell r="J345" t="str">
            <v>LIMA</v>
          </cell>
          <cell r="K345" t="str">
            <v>LIMA</v>
          </cell>
          <cell r="L345" t="str">
            <v>SAN JUAN DEL LURIGAN</v>
          </cell>
          <cell r="M345" t="str">
            <v>AV. GRAN CHIMU 819 ZARATE</v>
          </cell>
          <cell r="N345">
            <v>4596085</v>
          </cell>
          <cell r="O345">
            <v>12</v>
          </cell>
          <cell r="P345">
            <v>9</v>
          </cell>
          <cell r="Q345">
            <v>0</v>
          </cell>
          <cell r="R345">
            <v>0</v>
          </cell>
          <cell r="S345">
            <v>21</v>
          </cell>
        </row>
        <row r="346">
          <cell r="B346">
            <v>2082</v>
          </cell>
          <cell r="C346">
            <v>0</v>
          </cell>
          <cell r="D346" t="str">
            <v>APY063338</v>
          </cell>
          <cell r="E346" t="str">
            <v>X</v>
          </cell>
          <cell r="F346" t="str">
            <v>A</v>
          </cell>
          <cell r="I346" t="str">
            <v>CMAC AREQUIPA AG ICA</v>
          </cell>
          <cell r="J346" t="str">
            <v>ICA</v>
          </cell>
          <cell r="K346" t="str">
            <v>ICA</v>
          </cell>
          <cell r="L346" t="str">
            <v>ICA</v>
          </cell>
          <cell r="M346" t="str">
            <v>CALLE LIBERTAD 103 PLAZA DE ARMAS</v>
          </cell>
          <cell r="N346" t="str">
            <v>056 222619</v>
          </cell>
          <cell r="O346">
            <v>4</v>
          </cell>
          <cell r="P346">
            <v>2</v>
          </cell>
          <cell r="Q346">
            <v>0</v>
          </cell>
          <cell r="R346">
            <v>0</v>
          </cell>
          <cell r="S346">
            <v>6</v>
          </cell>
        </row>
        <row r="347">
          <cell r="B347">
            <v>2083</v>
          </cell>
          <cell r="C347">
            <v>0</v>
          </cell>
          <cell r="D347" t="str">
            <v>APY063327</v>
          </cell>
          <cell r="E347" t="str">
            <v>X</v>
          </cell>
          <cell r="F347" t="str">
            <v>A</v>
          </cell>
          <cell r="I347" t="str">
            <v>CMAC AREQUIPA AG CHINCHA ALTA</v>
          </cell>
          <cell r="J347" t="str">
            <v>ICA</v>
          </cell>
          <cell r="K347" t="str">
            <v>CHINCHA</v>
          </cell>
          <cell r="L347" t="str">
            <v>CHINCHA ALTA</v>
          </cell>
          <cell r="M347" t="str">
            <v>AV. BENAVIDES 170</v>
          </cell>
          <cell r="N347" t="str">
            <v>056 265279</v>
          </cell>
          <cell r="O347">
            <v>23</v>
          </cell>
          <cell r="P347">
            <v>0</v>
          </cell>
          <cell r="Q347">
            <v>0</v>
          </cell>
          <cell r="R347">
            <v>0</v>
          </cell>
          <cell r="S347">
            <v>23</v>
          </cell>
        </row>
        <row r="348">
          <cell r="B348">
            <v>2084</v>
          </cell>
          <cell r="C348">
            <v>77510464</v>
          </cell>
          <cell r="D348" t="str">
            <v>APY063394</v>
          </cell>
          <cell r="E348" t="str">
            <v>X</v>
          </cell>
          <cell r="F348" t="str">
            <v>A</v>
          </cell>
          <cell r="G348" t="str">
            <v>X</v>
          </cell>
          <cell r="H348" t="str">
            <v>A</v>
          </cell>
          <cell r="I348" t="str">
            <v>CAJA NUESTRA GENTE AG. CHINCHA</v>
          </cell>
          <cell r="J348" t="str">
            <v>ICA</v>
          </cell>
          <cell r="K348" t="str">
            <v>CHINCHA</v>
          </cell>
          <cell r="L348" t="str">
            <v>CHINCHA ALTA</v>
          </cell>
          <cell r="M348" t="str">
            <v>JR. LIMA NO. 401 ESQ. CON TAMBO DE MORA</v>
          </cell>
          <cell r="N348" t="str">
            <v>056 592027</v>
          </cell>
          <cell r="O348">
            <v>170</v>
          </cell>
          <cell r="P348">
            <v>10</v>
          </cell>
          <cell r="Q348">
            <v>0</v>
          </cell>
          <cell r="R348">
            <v>0</v>
          </cell>
          <cell r="S348">
            <v>180</v>
          </cell>
        </row>
        <row r="349">
          <cell r="B349">
            <v>2085</v>
          </cell>
          <cell r="D349" t="str">
            <v>APY063426</v>
          </cell>
          <cell r="E349" t="str">
            <v>X</v>
          </cell>
          <cell r="F349" t="str">
            <v>A</v>
          </cell>
          <cell r="I349" t="str">
            <v>CAJA NUESTRA GENTE AG. TARAPOTO</v>
          </cell>
          <cell r="J349" t="str">
            <v>SAN MARTIN</v>
          </cell>
          <cell r="K349" t="str">
            <v>TARAPOTO</v>
          </cell>
          <cell r="L349" t="str">
            <v>TARAPOTO</v>
          </cell>
          <cell r="M349" t="str">
            <v>JR. SAN MARTIN NO. 129-131</v>
          </cell>
          <cell r="N349" t="str">
            <v>042-530996</v>
          </cell>
          <cell r="O349">
            <v>447</v>
          </cell>
          <cell r="P349">
            <v>119</v>
          </cell>
          <cell r="Q349">
            <v>0</v>
          </cell>
          <cell r="R349">
            <v>0</v>
          </cell>
          <cell r="S349">
            <v>566</v>
          </cell>
        </row>
        <row r="350">
          <cell r="B350">
            <v>2087</v>
          </cell>
          <cell r="C350">
            <v>77510953</v>
          </cell>
          <cell r="D350" t="str">
            <v>APY062360</v>
          </cell>
          <cell r="E350" t="str">
            <v>X</v>
          </cell>
          <cell r="F350" t="str">
            <v>A</v>
          </cell>
          <cell r="G350" t="str">
            <v>X</v>
          </cell>
          <cell r="H350" t="str">
            <v>A</v>
          </cell>
          <cell r="I350" t="str">
            <v>CMAC TACNA AGENCIA CORONEL MENDOZA</v>
          </cell>
          <cell r="J350" t="str">
            <v>TACNA</v>
          </cell>
          <cell r="K350" t="str">
            <v>TACNA</v>
          </cell>
          <cell r="L350" t="str">
            <v>TACNA</v>
          </cell>
          <cell r="M350" t="str">
            <v>CORONEL MENDOZA 1393</v>
          </cell>
          <cell r="N350" t="str">
            <v>052 248100</v>
          </cell>
          <cell r="O350">
            <v>0</v>
          </cell>
          <cell r="P350">
            <v>0</v>
          </cell>
          <cell r="Q350">
            <v>0</v>
          </cell>
          <cell r="R350">
            <v>18</v>
          </cell>
          <cell r="S350">
            <v>0</v>
          </cell>
        </row>
        <row r="351">
          <cell r="B351">
            <v>2088</v>
          </cell>
          <cell r="D351" t="str">
            <v>APY063415</v>
          </cell>
          <cell r="E351" t="str">
            <v>X</v>
          </cell>
          <cell r="F351" t="str">
            <v>A</v>
          </cell>
          <cell r="I351" t="str">
            <v>CAJA NUESTRA GENTE AG. CHACHAPOYAS</v>
          </cell>
          <cell r="J351" t="str">
            <v>AMAZONAS</v>
          </cell>
          <cell r="K351" t="str">
            <v>CHACHAPOYAS</v>
          </cell>
          <cell r="L351" t="str">
            <v>CHACHAPOYAS</v>
          </cell>
          <cell r="M351" t="str">
            <v>JR. ORTIZ ARRIETA NO. 303</v>
          </cell>
          <cell r="N351" t="str">
            <v>041 478853</v>
          </cell>
          <cell r="O351">
            <v>36</v>
          </cell>
          <cell r="P351">
            <v>5</v>
          </cell>
          <cell r="Q351">
            <v>0</v>
          </cell>
          <cell r="R351">
            <v>0</v>
          </cell>
          <cell r="S351">
            <v>41</v>
          </cell>
        </row>
        <row r="352">
          <cell r="B352">
            <v>2091</v>
          </cell>
          <cell r="C352">
            <v>77510751</v>
          </cell>
          <cell r="D352" t="str">
            <v>APY063350</v>
          </cell>
          <cell r="E352" t="str">
            <v>X</v>
          </cell>
          <cell r="F352" t="str">
            <v>A</v>
          </cell>
          <cell r="G352" t="str">
            <v>X</v>
          </cell>
          <cell r="H352" t="str">
            <v>A</v>
          </cell>
          <cell r="I352" t="str">
            <v>CAJA MUNICIPAL DEL SANTA AG. HUANCAYO</v>
          </cell>
          <cell r="J352" t="str">
            <v>JUNIN</v>
          </cell>
          <cell r="K352" t="str">
            <v>HUANCAYO</v>
          </cell>
          <cell r="L352" t="str">
            <v>HUANCAYO</v>
          </cell>
          <cell r="M352" t="str">
            <v>AV. GIRALDEZ NO. 362</v>
          </cell>
          <cell r="N352" t="str">
            <v>064 212502</v>
          </cell>
          <cell r="O352">
            <v>31</v>
          </cell>
          <cell r="P352">
            <v>5</v>
          </cell>
          <cell r="Q352">
            <v>0</v>
          </cell>
          <cell r="R352">
            <v>15</v>
          </cell>
          <cell r="S352">
            <v>36</v>
          </cell>
        </row>
        <row r="353">
          <cell r="B353">
            <v>2093</v>
          </cell>
          <cell r="D353" t="str">
            <v>APY063437</v>
          </cell>
          <cell r="E353" t="str">
            <v>X</v>
          </cell>
          <cell r="F353" t="str">
            <v>A</v>
          </cell>
          <cell r="I353" t="str">
            <v>CAJA NUESTRA GENTE AG. CUZCO</v>
          </cell>
          <cell r="J353" t="str">
            <v>CUZCO</v>
          </cell>
          <cell r="K353" t="str">
            <v>CUZCO</v>
          </cell>
          <cell r="L353" t="str">
            <v>CUZCO</v>
          </cell>
          <cell r="M353" t="str">
            <v>CALLE MANCO INCA NO. 204 206 Y 208</v>
          </cell>
          <cell r="N353" t="str">
            <v>084 591121</v>
          </cell>
          <cell r="O353">
            <v>24</v>
          </cell>
          <cell r="P353">
            <v>10</v>
          </cell>
          <cell r="Q353">
            <v>0</v>
          </cell>
          <cell r="R353">
            <v>0</v>
          </cell>
          <cell r="S353">
            <v>34</v>
          </cell>
        </row>
        <row r="354">
          <cell r="B354">
            <v>2095</v>
          </cell>
          <cell r="D354" t="str">
            <v>APY062470</v>
          </cell>
          <cell r="E354" t="str">
            <v>X</v>
          </cell>
          <cell r="F354" t="str">
            <v>A</v>
          </cell>
          <cell r="I354" t="str">
            <v>CMAC ICA - AGENCIA ABANCAY</v>
          </cell>
          <cell r="J354" t="str">
            <v>APURIMAC</v>
          </cell>
          <cell r="K354" t="str">
            <v>ABANCAY</v>
          </cell>
          <cell r="L354" t="str">
            <v>ABANCAY</v>
          </cell>
          <cell r="M354" t="str">
            <v>AV. ARICA 120-122</v>
          </cell>
          <cell r="N354" t="str">
            <v>083 322419</v>
          </cell>
          <cell r="O354">
            <v>6</v>
          </cell>
          <cell r="P354">
            <v>2</v>
          </cell>
          <cell r="Q354">
            <v>0</v>
          </cell>
          <cell r="R354">
            <v>0</v>
          </cell>
          <cell r="S354">
            <v>8</v>
          </cell>
        </row>
        <row r="355">
          <cell r="B355">
            <v>2096</v>
          </cell>
          <cell r="C355">
            <v>77510466</v>
          </cell>
          <cell r="D355" t="str">
            <v>APY063404</v>
          </cell>
          <cell r="E355" t="str">
            <v>X</v>
          </cell>
          <cell r="F355" t="str">
            <v>A</v>
          </cell>
          <cell r="G355" t="str">
            <v>X</v>
          </cell>
          <cell r="H355" t="str">
            <v>A</v>
          </cell>
          <cell r="I355" t="str">
            <v>CAJA NUESTRA GENTE AG. SAN MATEO</v>
          </cell>
          <cell r="J355" t="str">
            <v>LIMA</v>
          </cell>
          <cell r="K355" t="str">
            <v>HUAROCHIRI</v>
          </cell>
          <cell r="L355" t="str">
            <v>SAN MATEO</v>
          </cell>
          <cell r="M355" t="str">
            <v>JR. LIMA NO. 404 MZA 18 LOTE NO. 01</v>
          </cell>
          <cell r="N355">
            <v>2445444</v>
          </cell>
          <cell r="O355">
            <v>9</v>
          </cell>
          <cell r="P355">
            <v>0</v>
          </cell>
          <cell r="Q355">
            <v>0</v>
          </cell>
          <cell r="R355">
            <v>4</v>
          </cell>
          <cell r="S355">
            <v>9</v>
          </cell>
        </row>
        <row r="356">
          <cell r="B356">
            <v>2097</v>
          </cell>
          <cell r="C356">
            <v>2097</v>
          </cell>
          <cell r="D356" t="str">
            <v>APY062261</v>
          </cell>
          <cell r="E356" t="str">
            <v>X</v>
          </cell>
          <cell r="F356" t="str">
            <v>A</v>
          </cell>
          <cell r="I356" t="str">
            <v>CAJA NUESTRA GENTE AG. PAITA</v>
          </cell>
          <cell r="J356" t="str">
            <v>PIURA</v>
          </cell>
          <cell r="K356" t="str">
            <v>PAITA</v>
          </cell>
          <cell r="L356" t="str">
            <v>PAITA</v>
          </cell>
          <cell r="M356" t="str">
            <v>AV. VICTOR RAUL MZ A LT 05 AH 05 DE FREBRERO (FRENTE CAJA PAITA).</v>
          </cell>
          <cell r="N356" t="str">
            <v>073 214345</v>
          </cell>
          <cell r="O356">
            <v>30</v>
          </cell>
          <cell r="P356">
            <v>1</v>
          </cell>
          <cell r="Q356">
            <v>0</v>
          </cell>
          <cell r="R356">
            <v>0</v>
          </cell>
          <cell r="S356">
            <v>31</v>
          </cell>
        </row>
        <row r="357">
          <cell r="B357">
            <v>2098</v>
          </cell>
          <cell r="D357" t="str">
            <v>APY062063</v>
          </cell>
          <cell r="E357" t="str">
            <v>X</v>
          </cell>
          <cell r="F357" t="str">
            <v>A</v>
          </cell>
          <cell r="I357" t="str">
            <v>CAJA NUESTRA GENTE AG. CHUQUIBAMBA</v>
          </cell>
          <cell r="J357" t="str">
            <v>AREQUIPA</v>
          </cell>
          <cell r="K357" t="str">
            <v>CONDESUYOS</v>
          </cell>
          <cell r="L357" t="str">
            <v>CHUQUIBAMBA</v>
          </cell>
          <cell r="M357" t="str">
            <v>CALLE SIMEON TEJADA No. 113 B</v>
          </cell>
          <cell r="N357" t="str">
            <v>054 959749409</v>
          </cell>
          <cell r="O357">
            <v>3</v>
          </cell>
          <cell r="P357">
            <v>0</v>
          </cell>
          <cell r="Q357">
            <v>0</v>
          </cell>
          <cell r="R357">
            <v>0</v>
          </cell>
          <cell r="S357">
            <v>3</v>
          </cell>
        </row>
        <row r="358">
          <cell r="B358">
            <v>2099</v>
          </cell>
          <cell r="D358" t="str">
            <v>APY062481</v>
          </cell>
          <cell r="E358" t="str">
            <v>X</v>
          </cell>
          <cell r="F358" t="str">
            <v>A</v>
          </cell>
          <cell r="I358" t="str">
            <v>CMAC ICA - AGENCIA CERCADO DE ICA</v>
          </cell>
          <cell r="J358" t="str">
            <v>ICA</v>
          </cell>
          <cell r="K358" t="str">
            <v>ICA</v>
          </cell>
          <cell r="L358" t="str">
            <v>ICA</v>
          </cell>
          <cell r="M358" t="str">
            <v>CL CASTROVIRREYNA No. 142 CERCADO</v>
          </cell>
          <cell r="N358" t="str">
            <v>056 581570</v>
          </cell>
          <cell r="O358">
            <v>44</v>
          </cell>
          <cell r="P358">
            <v>18</v>
          </cell>
          <cell r="Q358">
            <v>0</v>
          </cell>
          <cell r="R358">
            <v>0</v>
          </cell>
          <cell r="S358">
            <v>62</v>
          </cell>
        </row>
        <row r="359">
          <cell r="B359">
            <v>2102</v>
          </cell>
          <cell r="C359">
            <v>77510903</v>
          </cell>
          <cell r="D359" t="str">
            <v>APY063547</v>
          </cell>
          <cell r="E359" t="str">
            <v>X</v>
          </cell>
          <cell r="F359" t="str">
            <v>A</v>
          </cell>
          <cell r="G359" t="str">
            <v>X</v>
          </cell>
          <cell r="H359" t="str">
            <v>A</v>
          </cell>
          <cell r="I359" t="str">
            <v>CAJA RURAL PRYMERA HUACHO</v>
          </cell>
          <cell r="J359" t="str">
            <v>LIMA</v>
          </cell>
          <cell r="K359" t="str">
            <v>HUARA</v>
          </cell>
          <cell r="L359" t="str">
            <v>HUACHO</v>
          </cell>
          <cell r="M359" t="str">
            <v>AV. TUPAC AMARU 114</v>
          </cell>
          <cell r="N359" t="str">
            <v>239-3955</v>
          </cell>
          <cell r="O359">
            <v>0</v>
          </cell>
          <cell r="P359">
            <v>0</v>
          </cell>
          <cell r="Q359">
            <v>0</v>
          </cell>
          <cell r="R359">
            <v>3</v>
          </cell>
          <cell r="S359">
            <v>0</v>
          </cell>
        </row>
        <row r="360">
          <cell r="B360">
            <v>2103</v>
          </cell>
          <cell r="D360" t="str">
            <v>APY063581</v>
          </cell>
          <cell r="E360" t="str">
            <v>X</v>
          </cell>
          <cell r="F360" t="str">
            <v>A</v>
          </cell>
          <cell r="I360" t="str">
            <v>CAJA NUESTRA GENTE AG. JULIACA</v>
          </cell>
          <cell r="J360" t="str">
            <v>PUNO</v>
          </cell>
          <cell r="K360" t="str">
            <v>SAN ROMAN</v>
          </cell>
          <cell r="L360" t="str">
            <v>JULIACA</v>
          </cell>
          <cell r="M360" t="str">
            <v>JR TUPAC AMARU 865</v>
          </cell>
          <cell r="N360" t="str">
            <v>051 595019</v>
          </cell>
          <cell r="O360">
            <v>102</v>
          </cell>
          <cell r="P360">
            <v>84</v>
          </cell>
          <cell r="Q360">
            <v>0</v>
          </cell>
          <cell r="R360">
            <v>0</v>
          </cell>
          <cell r="S360">
            <v>186</v>
          </cell>
        </row>
        <row r="361">
          <cell r="B361">
            <v>2104</v>
          </cell>
          <cell r="D361" t="str">
            <v>APY063602</v>
          </cell>
          <cell r="E361" t="str">
            <v>X</v>
          </cell>
          <cell r="F361" t="str">
            <v>A</v>
          </cell>
          <cell r="I361" t="str">
            <v>CAJA NUESTRA GENTE AG. PISAC</v>
          </cell>
          <cell r="J361" t="str">
            <v>CUZCO</v>
          </cell>
          <cell r="K361" t="str">
            <v>CALCA</v>
          </cell>
          <cell r="L361" t="str">
            <v>PISAC</v>
          </cell>
          <cell r="M361" t="str">
            <v>CALLE BOLOGNESI 545</v>
          </cell>
          <cell r="N361" t="str">
            <v>044 485500</v>
          </cell>
          <cell r="O361">
            <v>73</v>
          </cell>
          <cell r="P361">
            <v>26</v>
          </cell>
          <cell r="Q361">
            <v>0</v>
          </cell>
          <cell r="R361">
            <v>0</v>
          </cell>
          <cell r="S361">
            <v>99</v>
          </cell>
        </row>
        <row r="362">
          <cell r="B362">
            <v>2105</v>
          </cell>
          <cell r="D362" t="str">
            <v>APY063592</v>
          </cell>
          <cell r="E362" t="str">
            <v>X</v>
          </cell>
          <cell r="F362" t="str">
            <v>A</v>
          </cell>
          <cell r="I362" t="str">
            <v>CAJA NUESTRA GENTE AG. ANTA</v>
          </cell>
          <cell r="J362" t="str">
            <v>CUZCO</v>
          </cell>
          <cell r="K362" t="str">
            <v>ANTA</v>
          </cell>
          <cell r="L362" t="str">
            <v>ANTA</v>
          </cell>
          <cell r="M362" t="str">
            <v>AV JAQUIJAHUANA 415</v>
          </cell>
          <cell r="N362" t="str">
            <v>084 203577</v>
          </cell>
          <cell r="O362">
            <v>16</v>
          </cell>
          <cell r="P362">
            <v>1</v>
          </cell>
          <cell r="Q362">
            <v>0</v>
          </cell>
          <cell r="R362">
            <v>0</v>
          </cell>
          <cell r="S362">
            <v>17</v>
          </cell>
        </row>
        <row r="363">
          <cell r="B363">
            <v>2106</v>
          </cell>
          <cell r="C363">
            <v>77510747</v>
          </cell>
          <cell r="D363" t="str">
            <v>APY063361</v>
          </cell>
          <cell r="E363" t="str">
            <v>X</v>
          </cell>
          <cell r="F363" t="str">
            <v>A</v>
          </cell>
          <cell r="G363" t="str">
            <v>X</v>
          </cell>
          <cell r="H363" t="str">
            <v>A</v>
          </cell>
          <cell r="I363" t="str">
            <v>CAJA MUNICIPAL DEL SANTA AG. TRUJILLO</v>
          </cell>
          <cell r="J363" t="str">
            <v>LA LIBERTAD</v>
          </cell>
          <cell r="K363" t="str">
            <v>TRUJILLO</v>
          </cell>
          <cell r="L363" t="str">
            <v>TRUJILLO</v>
          </cell>
          <cell r="M363" t="str">
            <v>JR. GAMARRA NO. 362</v>
          </cell>
          <cell r="N363" t="str">
            <v>044 223537</v>
          </cell>
          <cell r="O363">
            <v>0</v>
          </cell>
          <cell r="P363">
            <v>0</v>
          </cell>
          <cell r="Q363">
            <v>0</v>
          </cell>
          <cell r="R363">
            <v>34</v>
          </cell>
          <cell r="S363">
            <v>0</v>
          </cell>
        </row>
        <row r="364">
          <cell r="B364">
            <v>2107</v>
          </cell>
          <cell r="C364">
            <v>77510309</v>
          </cell>
          <cell r="D364" t="str">
            <v>APY063613</v>
          </cell>
          <cell r="E364" t="str">
            <v>X</v>
          </cell>
          <cell r="F364" t="str">
            <v>A</v>
          </cell>
          <cell r="G364" t="str">
            <v>X</v>
          </cell>
          <cell r="H364" t="str">
            <v>A</v>
          </cell>
          <cell r="I364" t="str">
            <v>CASA DE CAMBIO WALF</v>
          </cell>
          <cell r="J364" t="str">
            <v>LIMA</v>
          </cell>
          <cell r="K364" t="str">
            <v>LIMA</v>
          </cell>
          <cell r="L364" t="str">
            <v>LA VICTORIA</v>
          </cell>
          <cell r="M364" t="str">
            <v>AV. AVIACION 1511</v>
          </cell>
          <cell r="N364" t="str">
            <v>474-0179</v>
          </cell>
          <cell r="O364">
            <v>39</v>
          </cell>
          <cell r="P364">
            <v>39</v>
          </cell>
          <cell r="Q364">
            <v>0</v>
          </cell>
          <cell r="R364">
            <v>1006</v>
          </cell>
          <cell r="S364">
            <v>78</v>
          </cell>
        </row>
        <row r="365">
          <cell r="B365">
            <v>2109</v>
          </cell>
          <cell r="D365" t="str">
            <v>APY063679</v>
          </cell>
          <cell r="E365" t="str">
            <v>X</v>
          </cell>
          <cell r="F365" t="str">
            <v>A</v>
          </cell>
          <cell r="I365" t="str">
            <v>CASA DE CAMBIO SILVIA</v>
          </cell>
          <cell r="J365" t="str">
            <v>LIMA</v>
          </cell>
          <cell r="K365" t="str">
            <v>LIMA</v>
          </cell>
          <cell r="L365" t="str">
            <v>LINCE</v>
          </cell>
          <cell r="M365" t="str">
            <v>JR. PUMACAHUA 2481</v>
          </cell>
          <cell r="N365">
            <v>2656713</v>
          </cell>
          <cell r="O365">
            <v>51</v>
          </cell>
          <cell r="P365">
            <v>0</v>
          </cell>
          <cell r="Q365">
            <v>0</v>
          </cell>
          <cell r="R365">
            <v>0</v>
          </cell>
          <cell r="S365">
            <v>51</v>
          </cell>
        </row>
        <row r="366">
          <cell r="B366">
            <v>2111</v>
          </cell>
          <cell r="D366" t="str">
            <v>APY063525</v>
          </cell>
          <cell r="E366" t="str">
            <v>X</v>
          </cell>
          <cell r="F366" t="str">
            <v>A</v>
          </cell>
          <cell r="I366" t="str">
            <v>CMAC ICA - AGENCIA HUARAL</v>
          </cell>
          <cell r="J366" t="str">
            <v>LIMA</v>
          </cell>
          <cell r="K366" t="str">
            <v>HUARAL</v>
          </cell>
          <cell r="L366" t="str">
            <v>HUARAL</v>
          </cell>
          <cell r="M366" t="str">
            <v>CALLE DERECHA 328-332</v>
          </cell>
          <cell r="N366" t="str">
            <v>246-1213</v>
          </cell>
          <cell r="O366">
            <v>6</v>
          </cell>
          <cell r="P366">
            <v>0</v>
          </cell>
          <cell r="Q366">
            <v>0</v>
          </cell>
          <cell r="R366">
            <v>0</v>
          </cell>
          <cell r="S366">
            <v>6</v>
          </cell>
        </row>
        <row r="367">
          <cell r="B367">
            <v>2112</v>
          </cell>
          <cell r="D367" t="str">
            <v>APY062238</v>
          </cell>
          <cell r="E367" t="str">
            <v>X</v>
          </cell>
          <cell r="F367" t="str">
            <v>A</v>
          </cell>
          <cell r="I367" t="str">
            <v>CAJA NUESTRA GENTE AG. SECHURA</v>
          </cell>
          <cell r="J367" t="str">
            <v>PIURA</v>
          </cell>
          <cell r="K367" t="str">
            <v>PIURA</v>
          </cell>
          <cell r="L367" t="str">
            <v>SECHURA</v>
          </cell>
          <cell r="M367" t="str">
            <v>CALLE SAN MARTIN NO. 452</v>
          </cell>
          <cell r="N367" t="str">
            <v>073 377047</v>
          </cell>
          <cell r="O367">
            <v>27</v>
          </cell>
          <cell r="P367">
            <v>20</v>
          </cell>
          <cell r="Q367">
            <v>0</v>
          </cell>
          <cell r="R367">
            <v>0</v>
          </cell>
          <cell r="S367">
            <v>47</v>
          </cell>
        </row>
        <row r="368">
          <cell r="B368">
            <v>2115</v>
          </cell>
          <cell r="D368" t="str">
            <v>APY063712</v>
          </cell>
          <cell r="E368" t="str">
            <v>X</v>
          </cell>
          <cell r="F368" t="str">
            <v>A</v>
          </cell>
          <cell r="I368" t="str">
            <v>CAJA NUESTRA GENTE AG. PUNO</v>
          </cell>
          <cell r="J368" t="str">
            <v>PUNO</v>
          </cell>
          <cell r="K368" t="str">
            <v>PUNO</v>
          </cell>
          <cell r="L368" t="str">
            <v>PUNO</v>
          </cell>
          <cell r="M368" t="str">
            <v>JR. LIBERTAD NO. 219-229</v>
          </cell>
          <cell r="N368" t="str">
            <v>51 951769225</v>
          </cell>
          <cell r="O368">
            <v>155</v>
          </cell>
          <cell r="P368">
            <v>62</v>
          </cell>
          <cell r="Q368">
            <v>0</v>
          </cell>
          <cell r="R368">
            <v>0</v>
          </cell>
          <cell r="S368">
            <v>217</v>
          </cell>
        </row>
        <row r="369">
          <cell r="B369">
            <v>2117</v>
          </cell>
          <cell r="C369">
            <v>77510441</v>
          </cell>
          <cell r="D369" t="str">
            <v>APY006997</v>
          </cell>
          <cell r="E369" t="str">
            <v>X</v>
          </cell>
          <cell r="F369" t="str">
            <v>A</v>
          </cell>
          <cell r="G369" t="str">
            <v>X</v>
          </cell>
          <cell r="H369" t="str">
            <v>S</v>
          </cell>
          <cell r="I369" t="str">
            <v>CAFE.COM</v>
          </cell>
          <cell r="J369" t="str">
            <v>LIMA</v>
          </cell>
          <cell r="K369" t="str">
            <v>HUARAL</v>
          </cell>
          <cell r="L369" t="str">
            <v>HUARAL</v>
          </cell>
          <cell r="M369" t="str">
            <v>AV. SOLAR 220</v>
          </cell>
          <cell r="N369" t="str">
            <v>584-4939</v>
          </cell>
          <cell r="O369">
            <v>1272</v>
          </cell>
          <cell r="P369">
            <v>189</v>
          </cell>
          <cell r="Q369">
            <v>0</v>
          </cell>
          <cell r="R369">
            <v>0</v>
          </cell>
          <cell r="S369">
            <v>1461</v>
          </cell>
        </row>
        <row r="370">
          <cell r="B370">
            <v>2118</v>
          </cell>
          <cell r="C370">
            <v>77510668</v>
          </cell>
          <cell r="D370" t="str">
            <v>APY063756</v>
          </cell>
          <cell r="E370" t="str">
            <v>X</v>
          </cell>
          <cell r="F370" t="str">
            <v>A</v>
          </cell>
          <cell r="G370" t="str">
            <v>X</v>
          </cell>
          <cell r="H370" t="str">
            <v>A</v>
          </cell>
          <cell r="I370" t="str">
            <v>CASA DE CAMBIO SAN JOSE</v>
          </cell>
          <cell r="J370" t="str">
            <v>CALLAO</v>
          </cell>
          <cell r="K370" t="str">
            <v>CALLAO</v>
          </cell>
          <cell r="L370" t="str">
            <v>BELLAVISTA</v>
          </cell>
          <cell r="M370" t="str">
            <v>AV ELMER FAUCETT 1859 URB JARDINES VIRU</v>
          </cell>
          <cell r="N370">
            <v>5611692</v>
          </cell>
          <cell r="O370">
            <v>451</v>
          </cell>
          <cell r="P370">
            <v>131</v>
          </cell>
          <cell r="Q370">
            <v>0</v>
          </cell>
          <cell r="R370">
            <v>979</v>
          </cell>
          <cell r="S370">
            <v>582</v>
          </cell>
        </row>
        <row r="371">
          <cell r="B371">
            <v>2120</v>
          </cell>
          <cell r="C371">
            <v>77510760</v>
          </cell>
          <cell r="D371" t="str">
            <v>APY063822</v>
          </cell>
          <cell r="E371" t="str">
            <v>X</v>
          </cell>
          <cell r="F371" t="str">
            <v>A</v>
          </cell>
          <cell r="G371" t="str">
            <v>X</v>
          </cell>
          <cell r="H371" t="str">
            <v>A</v>
          </cell>
          <cell r="I371" t="str">
            <v>P.L. CAMBIOS</v>
          </cell>
          <cell r="J371" t="str">
            <v>LIMA</v>
          </cell>
          <cell r="K371" t="str">
            <v>LIMA</v>
          </cell>
          <cell r="L371" t="str">
            <v>ATE</v>
          </cell>
          <cell r="M371" t="str">
            <v>CALLE LOS PARACAS 190 STAND 1 TDA. SAN FERNANDO</v>
          </cell>
          <cell r="N371">
            <v>4373702</v>
          </cell>
          <cell r="O371">
            <v>20</v>
          </cell>
          <cell r="P371">
            <v>61</v>
          </cell>
          <cell r="Q371">
            <v>0</v>
          </cell>
          <cell r="R371">
            <v>2066</v>
          </cell>
          <cell r="S371">
            <v>81</v>
          </cell>
        </row>
        <row r="372">
          <cell r="B372">
            <v>2121</v>
          </cell>
          <cell r="C372">
            <v>77510764</v>
          </cell>
          <cell r="D372" t="str">
            <v>APY063844</v>
          </cell>
          <cell r="E372" t="str">
            <v>X</v>
          </cell>
          <cell r="F372" t="str">
            <v>A</v>
          </cell>
          <cell r="G372" t="str">
            <v>X</v>
          </cell>
          <cell r="H372" t="str">
            <v>A</v>
          </cell>
          <cell r="I372" t="str">
            <v>CASA DE CAMBIO DJ</v>
          </cell>
          <cell r="J372" t="str">
            <v>LIMA</v>
          </cell>
          <cell r="K372" t="str">
            <v>LIMA</v>
          </cell>
          <cell r="L372" t="str">
            <v>ATE</v>
          </cell>
          <cell r="M372" t="str">
            <v>AV. 15 DE JULIO LOTE 30 ZN. B</v>
          </cell>
          <cell r="N372">
            <v>3716362</v>
          </cell>
          <cell r="O372">
            <v>74</v>
          </cell>
          <cell r="P372">
            <v>33</v>
          </cell>
          <cell r="Q372">
            <v>0</v>
          </cell>
          <cell r="R372">
            <v>830</v>
          </cell>
          <cell r="S372">
            <v>107</v>
          </cell>
        </row>
        <row r="373">
          <cell r="B373">
            <v>2122</v>
          </cell>
          <cell r="C373">
            <v>77510484</v>
          </cell>
          <cell r="D373" t="str">
            <v>APY063833</v>
          </cell>
          <cell r="E373" t="str">
            <v>X</v>
          </cell>
          <cell r="F373" t="str">
            <v>A</v>
          </cell>
          <cell r="G373" t="str">
            <v>X</v>
          </cell>
          <cell r="H373" t="str">
            <v>S</v>
          </cell>
          <cell r="I373" t="str">
            <v>CASA DE CAMBIO J Y G</v>
          </cell>
          <cell r="J373" t="str">
            <v>CALLAO</v>
          </cell>
          <cell r="K373" t="str">
            <v>CALLAO</v>
          </cell>
          <cell r="L373" t="str">
            <v>CALLAO</v>
          </cell>
          <cell r="M373" t="str">
            <v>AV. OSCAR R. BENAVIDES MZ. J LT. 16 URB. LOS PILARES AZULES</v>
          </cell>
          <cell r="N373" t="str">
            <v>498-7722</v>
          </cell>
          <cell r="O373">
            <v>43</v>
          </cell>
          <cell r="P373">
            <v>0</v>
          </cell>
          <cell r="Q373">
            <v>0</v>
          </cell>
          <cell r="R373">
            <v>2096</v>
          </cell>
          <cell r="S373">
            <v>43</v>
          </cell>
        </row>
        <row r="374">
          <cell r="B374">
            <v>2123</v>
          </cell>
          <cell r="C374">
            <v>77510902</v>
          </cell>
          <cell r="D374" t="str">
            <v>APY063558</v>
          </cell>
          <cell r="E374" t="str">
            <v>X</v>
          </cell>
          <cell r="F374" t="str">
            <v>A</v>
          </cell>
          <cell r="G374" t="str">
            <v>X</v>
          </cell>
          <cell r="H374" t="str">
            <v>A</v>
          </cell>
          <cell r="I374" t="str">
            <v>CAJA RURAL PRYMERA INDEPENDENCIA</v>
          </cell>
          <cell r="J374" t="str">
            <v>LIMA</v>
          </cell>
          <cell r="K374" t="str">
            <v>LIMA</v>
          </cell>
          <cell r="L374" t="str">
            <v>INDEPENDENCIA</v>
          </cell>
          <cell r="M374" t="str">
            <v>CRUCE AV. TOMAS VALLE / PANAM. NORTE S/N CC PZA LIMA NORTE</v>
          </cell>
          <cell r="N374">
            <v>5331632</v>
          </cell>
          <cell r="O374">
            <v>0</v>
          </cell>
          <cell r="P374">
            <v>0</v>
          </cell>
          <cell r="Q374">
            <v>0</v>
          </cell>
          <cell r="R374">
            <v>314</v>
          </cell>
          <cell r="S374">
            <v>0</v>
          </cell>
        </row>
        <row r="375">
          <cell r="B375">
            <v>2124</v>
          </cell>
          <cell r="C375">
            <v>77510491</v>
          </cell>
          <cell r="D375" t="str">
            <v>APY063855</v>
          </cell>
          <cell r="E375" t="str">
            <v>X</v>
          </cell>
          <cell r="F375" t="str">
            <v>A</v>
          </cell>
          <cell r="G375" t="str">
            <v>X</v>
          </cell>
          <cell r="H375" t="str">
            <v>S</v>
          </cell>
          <cell r="I375" t="str">
            <v>INKA CASH AG. HIGUERETA</v>
          </cell>
          <cell r="J375" t="str">
            <v>LIMA</v>
          </cell>
          <cell r="K375" t="str">
            <v>LIMA</v>
          </cell>
          <cell r="L375" t="str">
            <v>SANTIAGO DE SURCO</v>
          </cell>
          <cell r="M375" t="str">
            <v>AV. BENAVIDES 3744</v>
          </cell>
          <cell r="N375">
            <v>989028548</v>
          </cell>
          <cell r="O375">
            <v>322</v>
          </cell>
          <cell r="P375">
            <v>160</v>
          </cell>
          <cell r="Q375">
            <v>0</v>
          </cell>
          <cell r="R375">
            <v>39</v>
          </cell>
          <cell r="S375">
            <v>482</v>
          </cell>
        </row>
        <row r="376">
          <cell r="B376">
            <v>2125</v>
          </cell>
          <cell r="C376">
            <v>2125</v>
          </cell>
          <cell r="D376" t="str">
            <v>APY063909</v>
          </cell>
          <cell r="E376" t="str">
            <v>X</v>
          </cell>
          <cell r="F376" t="str">
            <v>A</v>
          </cell>
          <cell r="I376" t="str">
            <v>METRO SAN JUAN DE LURIGANCHO</v>
          </cell>
          <cell r="J376" t="str">
            <v>LIMA</v>
          </cell>
          <cell r="K376" t="str">
            <v>LIMA</v>
          </cell>
          <cell r="L376" t="str">
            <v>SAN JUAN DEL LURIGAN</v>
          </cell>
          <cell r="M376" t="str">
            <v>AV. PROCERES DE LA INDEPENDENCIA 1632</v>
          </cell>
          <cell r="N376" t="str">
            <v>626-0000</v>
          </cell>
          <cell r="O376">
            <v>146</v>
          </cell>
          <cell r="P376">
            <v>0</v>
          </cell>
          <cell r="Q376">
            <v>0</v>
          </cell>
          <cell r="R376">
            <v>0</v>
          </cell>
          <cell r="S376">
            <v>146</v>
          </cell>
        </row>
        <row r="377">
          <cell r="B377">
            <v>2127</v>
          </cell>
          <cell r="C377">
            <v>77510496</v>
          </cell>
          <cell r="D377" t="str">
            <v>APY063877</v>
          </cell>
          <cell r="E377" t="str">
            <v>X</v>
          </cell>
          <cell r="F377" t="str">
            <v>A</v>
          </cell>
          <cell r="G377" t="str">
            <v>X</v>
          </cell>
          <cell r="H377" t="str">
            <v>A</v>
          </cell>
          <cell r="I377" t="str">
            <v>CASA DE CAMBIO GUILLERMO</v>
          </cell>
          <cell r="J377" t="str">
            <v>LIMA</v>
          </cell>
          <cell r="K377" t="str">
            <v>LIMA</v>
          </cell>
          <cell r="L377" t="str">
            <v>CHOSICA</v>
          </cell>
          <cell r="M377" t="str">
            <v>JR. TACNA 259</v>
          </cell>
          <cell r="N377" t="str">
            <v>361-1619</v>
          </cell>
          <cell r="O377">
            <v>1230</v>
          </cell>
          <cell r="P377">
            <v>164</v>
          </cell>
          <cell r="Q377">
            <v>2</v>
          </cell>
          <cell r="R377">
            <v>1399</v>
          </cell>
          <cell r="S377">
            <v>1396</v>
          </cell>
        </row>
        <row r="378">
          <cell r="B378">
            <v>2129</v>
          </cell>
          <cell r="C378">
            <v>2129</v>
          </cell>
          <cell r="D378" t="str">
            <v>APY057751</v>
          </cell>
          <cell r="E378" t="str">
            <v>X</v>
          </cell>
          <cell r="F378" t="str">
            <v>A</v>
          </cell>
          <cell r="I378" t="str">
            <v>CASA DE CAMBIO LILY</v>
          </cell>
          <cell r="J378" t="str">
            <v>LIMA</v>
          </cell>
          <cell r="K378" t="str">
            <v>LIMA</v>
          </cell>
          <cell r="L378" t="str">
            <v>SAN MIGUEL</v>
          </cell>
          <cell r="M378" t="str">
            <v>AV. LA MARINA 2362</v>
          </cell>
          <cell r="N378" t="str">
            <v>655-5146</v>
          </cell>
          <cell r="O378">
            <v>145</v>
          </cell>
          <cell r="P378">
            <v>62</v>
          </cell>
          <cell r="Q378">
            <v>0</v>
          </cell>
          <cell r="R378">
            <v>0</v>
          </cell>
          <cell r="S378">
            <v>207</v>
          </cell>
        </row>
        <row r="379">
          <cell r="B379">
            <v>2131</v>
          </cell>
          <cell r="C379">
            <v>0</v>
          </cell>
          <cell r="D379" t="str">
            <v>APY063976</v>
          </cell>
          <cell r="E379" t="str">
            <v>X</v>
          </cell>
          <cell r="F379" t="str">
            <v>A</v>
          </cell>
          <cell r="I379" t="str">
            <v>CASA DE CAMBIO LA GRACIA DE DIOS</v>
          </cell>
          <cell r="J379" t="str">
            <v>LIMA</v>
          </cell>
          <cell r="K379" t="str">
            <v>LIMA</v>
          </cell>
          <cell r="L379" t="str">
            <v>SAN MARTIN DE PORRAS</v>
          </cell>
          <cell r="M379" t="str">
            <v>AV. EDUARDO DE HABICH 351</v>
          </cell>
          <cell r="N379" t="str">
            <v>381-5996</v>
          </cell>
          <cell r="O379">
            <v>138</v>
          </cell>
          <cell r="P379">
            <v>66</v>
          </cell>
          <cell r="Q379">
            <v>0</v>
          </cell>
          <cell r="R379">
            <v>0</v>
          </cell>
          <cell r="S379">
            <v>204</v>
          </cell>
        </row>
        <row r="380">
          <cell r="B380">
            <v>2132</v>
          </cell>
          <cell r="C380">
            <v>77510594</v>
          </cell>
          <cell r="D380" t="str">
            <v>APY064009</v>
          </cell>
          <cell r="E380" t="str">
            <v>X</v>
          </cell>
          <cell r="F380" t="str">
            <v>A</v>
          </cell>
          <cell r="G380" t="str">
            <v>X</v>
          </cell>
          <cell r="H380" t="str">
            <v>A</v>
          </cell>
          <cell r="I380" t="str">
            <v>PERU MONEY ESTACION CENTRAL</v>
          </cell>
          <cell r="J380" t="str">
            <v>LIMA</v>
          </cell>
          <cell r="K380" t="str">
            <v>LIMA</v>
          </cell>
          <cell r="L380" t="str">
            <v>LIMA</v>
          </cell>
          <cell r="M380" t="str">
            <v>AV. PASEO DE LA REPUBLICA 134 TDA. 133</v>
          </cell>
          <cell r="N380" t="str">
            <v>426-0550</v>
          </cell>
          <cell r="O380">
            <v>130</v>
          </cell>
          <cell r="P380">
            <v>60</v>
          </cell>
          <cell r="Q380">
            <v>0</v>
          </cell>
          <cell r="R380">
            <v>1747</v>
          </cell>
          <cell r="S380">
            <v>190</v>
          </cell>
        </row>
        <row r="381">
          <cell r="B381">
            <v>2136</v>
          </cell>
          <cell r="C381">
            <v>77510237</v>
          </cell>
          <cell r="D381" t="str">
            <v>APY063954</v>
          </cell>
          <cell r="E381" t="str">
            <v>X</v>
          </cell>
          <cell r="F381" t="str">
            <v>A</v>
          </cell>
          <cell r="G381" t="str">
            <v>X</v>
          </cell>
          <cell r="H381" t="str">
            <v>A</v>
          </cell>
          <cell r="I381" t="str">
            <v>BOTICA BELEN</v>
          </cell>
          <cell r="J381" t="str">
            <v>LIMA</v>
          </cell>
          <cell r="K381" t="str">
            <v>LIMA</v>
          </cell>
          <cell r="L381" t="str">
            <v>LOS OLIVOS</v>
          </cell>
          <cell r="M381" t="str">
            <v>AV. CARLOS IZAGUIRRE 1340</v>
          </cell>
          <cell r="N381" t="str">
            <v>521-2978</v>
          </cell>
          <cell r="O381">
            <v>10</v>
          </cell>
          <cell r="P381">
            <v>4</v>
          </cell>
          <cell r="Q381">
            <v>0</v>
          </cell>
          <cell r="R381">
            <v>548</v>
          </cell>
          <cell r="S381">
            <v>14</v>
          </cell>
        </row>
        <row r="382">
          <cell r="B382">
            <v>2137</v>
          </cell>
          <cell r="C382">
            <v>77510482</v>
          </cell>
          <cell r="D382" t="str">
            <v>APY063866</v>
          </cell>
          <cell r="E382" t="str">
            <v>X</v>
          </cell>
          <cell r="F382" t="str">
            <v>A</v>
          </cell>
          <cell r="G382" t="str">
            <v>X</v>
          </cell>
          <cell r="H382" t="str">
            <v>A</v>
          </cell>
          <cell r="I382" t="str">
            <v>CREDISERV</v>
          </cell>
          <cell r="J382" t="str">
            <v>LAMBAYEQUE</v>
          </cell>
          <cell r="K382" t="str">
            <v>CHICLAYO</v>
          </cell>
          <cell r="L382" t="str">
            <v>CHICLAYO</v>
          </cell>
          <cell r="M382" t="str">
            <v>MANUEL MARIA IZAGA 206</v>
          </cell>
          <cell r="N382" t="str">
            <v>074 233551</v>
          </cell>
          <cell r="O382">
            <v>53</v>
          </cell>
          <cell r="P382">
            <v>42</v>
          </cell>
          <cell r="Q382">
            <v>0</v>
          </cell>
          <cell r="R382">
            <v>428</v>
          </cell>
          <cell r="S382">
            <v>95</v>
          </cell>
        </row>
        <row r="383">
          <cell r="B383">
            <v>2140</v>
          </cell>
          <cell r="C383">
            <v>77510738</v>
          </cell>
          <cell r="D383" t="str">
            <v>APY061820</v>
          </cell>
          <cell r="E383" t="str">
            <v>X</v>
          </cell>
          <cell r="F383" t="str">
            <v>A</v>
          </cell>
          <cell r="G383" t="str">
            <v>X</v>
          </cell>
          <cell r="H383" t="str">
            <v>A</v>
          </cell>
          <cell r="I383" t="str">
            <v>COMPUFAST DEL PERU</v>
          </cell>
          <cell r="J383" t="str">
            <v>LA LIBERTAD</v>
          </cell>
          <cell r="K383" t="str">
            <v>TRUJILLO</v>
          </cell>
          <cell r="L383" t="str">
            <v>TRUJILLO</v>
          </cell>
          <cell r="M383" t="str">
            <v>JR. DIEGO DE ALMAGRO 549</v>
          </cell>
          <cell r="N383" t="str">
            <v>044 252247</v>
          </cell>
          <cell r="O383">
            <v>1245</v>
          </cell>
          <cell r="P383">
            <v>291</v>
          </cell>
          <cell r="Q383">
            <v>2</v>
          </cell>
          <cell r="R383">
            <v>701</v>
          </cell>
          <cell r="S383">
            <v>1538</v>
          </cell>
        </row>
        <row r="384">
          <cell r="B384">
            <v>2141</v>
          </cell>
          <cell r="C384">
            <v>77510514</v>
          </cell>
          <cell r="D384" t="str">
            <v>APY057058</v>
          </cell>
          <cell r="E384" t="str">
            <v>X</v>
          </cell>
          <cell r="F384" t="str">
            <v>A</v>
          </cell>
          <cell r="G384" t="str">
            <v>X</v>
          </cell>
          <cell r="H384" t="str">
            <v>A</v>
          </cell>
          <cell r="I384" t="str">
            <v>DEMBER VI</v>
          </cell>
          <cell r="J384" t="str">
            <v>LIMA</v>
          </cell>
          <cell r="K384" t="str">
            <v>LIMA</v>
          </cell>
          <cell r="L384" t="str">
            <v>LOS OLIVOS</v>
          </cell>
          <cell r="M384" t="str">
            <v>AV. ANGELICA GAMARRA 769 URB. EL TREBOL</v>
          </cell>
          <cell r="N384" t="str">
            <v>533-5678</v>
          </cell>
          <cell r="O384">
            <v>60</v>
          </cell>
          <cell r="P384">
            <v>22</v>
          </cell>
          <cell r="Q384">
            <v>0</v>
          </cell>
          <cell r="R384">
            <v>296</v>
          </cell>
          <cell r="S384">
            <v>82</v>
          </cell>
        </row>
        <row r="385">
          <cell r="B385">
            <v>2142</v>
          </cell>
          <cell r="C385">
            <v>0</v>
          </cell>
          <cell r="D385" t="str">
            <v>APY064043</v>
          </cell>
          <cell r="E385" t="str">
            <v>X</v>
          </cell>
          <cell r="F385" t="str">
            <v>A</v>
          </cell>
          <cell r="I385" t="str">
            <v>INVERSIONES FARES</v>
          </cell>
          <cell r="J385" t="str">
            <v>LIMA</v>
          </cell>
          <cell r="K385" t="str">
            <v>LIMA</v>
          </cell>
          <cell r="L385" t="str">
            <v>SAN MIGUEL</v>
          </cell>
          <cell r="M385" t="str">
            <v>AV. VENEZUELA 5414 INT. 6132 ( SUP. METRO)</v>
          </cell>
          <cell r="N385" t="str">
            <v>464-5786</v>
          </cell>
          <cell r="O385">
            <v>633</v>
          </cell>
          <cell r="P385">
            <v>212</v>
          </cell>
          <cell r="Q385">
            <v>0</v>
          </cell>
          <cell r="R385">
            <v>0</v>
          </cell>
          <cell r="S385">
            <v>845</v>
          </cell>
        </row>
        <row r="386">
          <cell r="B386">
            <v>2143</v>
          </cell>
          <cell r="C386">
            <v>77510278</v>
          </cell>
          <cell r="D386" t="str">
            <v>APY064065</v>
          </cell>
          <cell r="E386" t="str">
            <v>X</v>
          </cell>
          <cell r="F386" t="str">
            <v>A</v>
          </cell>
          <cell r="G386" t="str">
            <v>X</v>
          </cell>
          <cell r="H386" t="str">
            <v>A</v>
          </cell>
          <cell r="I386" t="str">
            <v>CASA DE CAMBIO WANI</v>
          </cell>
          <cell r="J386" t="str">
            <v>LIMA</v>
          </cell>
          <cell r="K386" t="str">
            <v>LIMA</v>
          </cell>
          <cell r="L386" t="str">
            <v>COMAS</v>
          </cell>
          <cell r="M386" t="str">
            <v>AV. TUPAC AMARU 355</v>
          </cell>
          <cell r="N386" t="str">
            <v>525-6246</v>
          </cell>
          <cell r="O386">
            <v>197</v>
          </cell>
          <cell r="P386">
            <v>53</v>
          </cell>
          <cell r="Q386">
            <v>0</v>
          </cell>
          <cell r="R386">
            <v>1128</v>
          </cell>
          <cell r="S386">
            <v>250</v>
          </cell>
        </row>
        <row r="387">
          <cell r="B387">
            <v>2144</v>
          </cell>
          <cell r="C387">
            <v>77510180</v>
          </cell>
          <cell r="D387" t="str">
            <v>APY063987</v>
          </cell>
          <cell r="E387" t="str">
            <v>X</v>
          </cell>
          <cell r="F387" t="str">
            <v>A</v>
          </cell>
          <cell r="G387" t="str">
            <v>X</v>
          </cell>
          <cell r="H387" t="str">
            <v>A</v>
          </cell>
          <cell r="I387" t="str">
            <v>CASA DE CAMBIO J&amp;J</v>
          </cell>
          <cell r="J387" t="str">
            <v>LIMA</v>
          </cell>
          <cell r="K387" t="str">
            <v>LIMA</v>
          </cell>
          <cell r="L387" t="str">
            <v>LOS OLIVOS</v>
          </cell>
          <cell r="M387" t="str">
            <v>AV. ANGELICA GAMARRA 1469 MZ. L - LT. 8 ASOC SANTA ROSA</v>
          </cell>
          <cell r="N387">
            <v>5399711</v>
          </cell>
          <cell r="O387">
            <v>82</v>
          </cell>
          <cell r="P387">
            <v>19</v>
          </cell>
          <cell r="Q387">
            <v>0</v>
          </cell>
          <cell r="R387">
            <v>979</v>
          </cell>
          <cell r="S387">
            <v>101</v>
          </cell>
        </row>
        <row r="388">
          <cell r="B388">
            <v>2148</v>
          </cell>
          <cell r="C388">
            <v>77510510</v>
          </cell>
          <cell r="D388" t="str">
            <v>APY064076</v>
          </cell>
          <cell r="E388" t="str">
            <v>X</v>
          </cell>
          <cell r="F388" t="str">
            <v>A</v>
          </cell>
          <cell r="G388" t="str">
            <v>X</v>
          </cell>
          <cell r="H388" t="str">
            <v>A</v>
          </cell>
          <cell r="I388" t="str">
            <v>CENTRO DE RECAUDACION E&amp;F</v>
          </cell>
          <cell r="J388" t="str">
            <v>AREQUIPA</v>
          </cell>
          <cell r="K388" t="str">
            <v>AREQUIPA</v>
          </cell>
          <cell r="L388" t="str">
            <v>CAYMA</v>
          </cell>
          <cell r="M388" t="str">
            <v>AV. EJERCITO 901 A</v>
          </cell>
          <cell r="N388" t="str">
            <v>054-250552</v>
          </cell>
          <cell r="O388">
            <v>136</v>
          </cell>
          <cell r="P388">
            <v>41</v>
          </cell>
          <cell r="Q388">
            <v>0</v>
          </cell>
          <cell r="R388">
            <v>9830</v>
          </cell>
          <cell r="S388">
            <v>177</v>
          </cell>
        </row>
        <row r="389">
          <cell r="B389">
            <v>2149</v>
          </cell>
          <cell r="D389" t="str">
            <v>APY062876</v>
          </cell>
          <cell r="E389" t="str">
            <v>X</v>
          </cell>
          <cell r="F389" t="str">
            <v>A</v>
          </cell>
          <cell r="I389" t="str">
            <v>CREDISCOTIA FINANCIERA AG. JAEN</v>
          </cell>
          <cell r="J389" t="str">
            <v>CAJAMARCA</v>
          </cell>
          <cell r="K389" t="str">
            <v>JAEN</v>
          </cell>
          <cell r="L389" t="str">
            <v>JAEN</v>
          </cell>
          <cell r="M389" t="str">
            <v>CALLE SAN MARTIN 1232</v>
          </cell>
          <cell r="N389" t="str">
            <v>076-431516</v>
          </cell>
          <cell r="O389">
            <v>2</v>
          </cell>
          <cell r="P389">
            <v>0</v>
          </cell>
          <cell r="Q389">
            <v>0</v>
          </cell>
          <cell r="R389">
            <v>0</v>
          </cell>
          <cell r="S389">
            <v>2</v>
          </cell>
        </row>
        <row r="390">
          <cell r="B390">
            <v>2156</v>
          </cell>
          <cell r="D390" t="str">
            <v>APY062579</v>
          </cell>
          <cell r="E390" t="str">
            <v>X</v>
          </cell>
          <cell r="F390" t="str">
            <v>A</v>
          </cell>
          <cell r="I390" t="str">
            <v>CREDISCOTIA FINANCIERA AG. BARRANCA</v>
          </cell>
          <cell r="J390" t="str">
            <v>LIMA</v>
          </cell>
          <cell r="K390" t="str">
            <v>BARRANCA</v>
          </cell>
          <cell r="L390" t="str">
            <v>BARRANCA</v>
          </cell>
          <cell r="M390" t="str">
            <v>JR. JOSE GALVEZ 373</v>
          </cell>
          <cell r="N390" t="str">
            <v>235-5193</v>
          </cell>
          <cell r="O390">
            <v>5</v>
          </cell>
          <cell r="P390">
            <v>0</v>
          </cell>
          <cell r="Q390">
            <v>0</v>
          </cell>
          <cell r="R390">
            <v>0</v>
          </cell>
          <cell r="S390">
            <v>5</v>
          </cell>
        </row>
        <row r="391">
          <cell r="B391">
            <v>2158</v>
          </cell>
          <cell r="D391" t="str">
            <v>APY062591</v>
          </cell>
          <cell r="E391" t="str">
            <v>X</v>
          </cell>
          <cell r="F391" t="str">
            <v>A</v>
          </cell>
          <cell r="I391" t="str">
            <v>CREDISCOTIA FINANCIERA AG. CAJAMARCA</v>
          </cell>
          <cell r="J391" t="str">
            <v>CAJAMARCA</v>
          </cell>
          <cell r="K391" t="str">
            <v>CAJAMARCA</v>
          </cell>
          <cell r="L391" t="str">
            <v>CAJAMARCA</v>
          </cell>
          <cell r="M391" t="str">
            <v>JR. DEL COMERCIO 523</v>
          </cell>
          <cell r="N391" t="str">
            <v>076-367480</v>
          </cell>
          <cell r="O391">
            <v>3</v>
          </cell>
          <cell r="P391">
            <v>0</v>
          </cell>
          <cell r="Q391">
            <v>0</v>
          </cell>
          <cell r="R391">
            <v>0</v>
          </cell>
          <cell r="S391">
            <v>3</v>
          </cell>
        </row>
        <row r="392">
          <cell r="B392">
            <v>2160</v>
          </cell>
          <cell r="D392" t="str">
            <v>APY062612</v>
          </cell>
          <cell r="E392" t="str">
            <v>X</v>
          </cell>
          <cell r="F392" t="str">
            <v>A</v>
          </cell>
          <cell r="I392" t="str">
            <v>CREDISCOTIA FINANCIERA AG. CAMANA</v>
          </cell>
          <cell r="J392" t="str">
            <v>AREQUIPA</v>
          </cell>
          <cell r="K392" t="str">
            <v>CAMANA</v>
          </cell>
          <cell r="L392" t="str">
            <v>CAMANA</v>
          </cell>
          <cell r="M392" t="str">
            <v>ESQUINA DE JR. 28 DE JULIO Y JR. COMERCIO</v>
          </cell>
          <cell r="N392" t="str">
            <v>054-572650</v>
          </cell>
          <cell r="O392">
            <v>1</v>
          </cell>
          <cell r="P392">
            <v>0</v>
          </cell>
          <cell r="Q392">
            <v>0</v>
          </cell>
          <cell r="R392">
            <v>0</v>
          </cell>
          <cell r="S392">
            <v>1</v>
          </cell>
        </row>
        <row r="393">
          <cell r="B393">
            <v>2162</v>
          </cell>
          <cell r="D393" t="str">
            <v>APY062634</v>
          </cell>
          <cell r="E393" t="str">
            <v>X</v>
          </cell>
          <cell r="F393" t="str">
            <v>A</v>
          </cell>
          <cell r="I393" t="str">
            <v>CREDISCOTIA FINANCIERA AG. CAPON</v>
          </cell>
          <cell r="J393" t="str">
            <v>LIMA</v>
          </cell>
          <cell r="K393" t="str">
            <v>LIMA</v>
          </cell>
          <cell r="L393" t="str">
            <v>LIMA</v>
          </cell>
          <cell r="M393" t="str">
            <v>JR. PARURO NO. 848</v>
          </cell>
          <cell r="N393" t="str">
            <v>426-7070</v>
          </cell>
          <cell r="O393">
            <v>16</v>
          </cell>
          <cell r="P393">
            <v>0</v>
          </cell>
          <cell r="Q393">
            <v>0</v>
          </cell>
          <cell r="R393">
            <v>0</v>
          </cell>
          <cell r="S393">
            <v>16</v>
          </cell>
        </row>
        <row r="394">
          <cell r="B394">
            <v>2163</v>
          </cell>
          <cell r="D394" t="str">
            <v>APY062645</v>
          </cell>
          <cell r="E394" t="str">
            <v>X</v>
          </cell>
          <cell r="F394" t="str">
            <v>A</v>
          </cell>
          <cell r="I394" t="str">
            <v>CREDISCOTIA FINANCIERA AG. CASAGRANDE</v>
          </cell>
          <cell r="J394" t="str">
            <v>LA LIBERTAD</v>
          </cell>
          <cell r="K394" t="str">
            <v>ASCOPE</v>
          </cell>
          <cell r="L394" t="str">
            <v>ASCOPE</v>
          </cell>
          <cell r="M394" t="str">
            <v>AV. PLAZA INDEPENDENCIA Nº 348</v>
          </cell>
          <cell r="N394" t="str">
            <v>044-433609</v>
          </cell>
          <cell r="O394">
            <v>43</v>
          </cell>
          <cell r="P394">
            <v>0</v>
          </cell>
          <cell r="Q394">
            <v>0</v>
          </cell>
          <cell r="R394">
            <v>0</v>
          </cell>
          <cell r="S394">
            <v>43</v>
          </cell>
        </row>
        <row r="395">
          <cell r="B395">
            <v>2164</v>
          </cell>
          <cell r="D395" t="str">
            <v>APY062656</v>
          </cell>
          <cell r="E395" t="str">
            <v>X</v>
          </cell>
          <cell r="F395" t="str">
            <v>A</v>
          </cell>
          <cell r="I395" t="str">
            <v>CREDISCOTIA FINANCIERA AG. CAYMA</v>
          </cell>
          <cell r="J395" t="str">
            <v>AREQUIPA</v>
          </cell>
          <cell r="K395" t="str">
            <v>AREQUIPA</v>
          </cell>
          <cell r="L395" t="str">
            <v>CAYMA</v>
          </cell>
          <cell r="M395" t="str">
            <v>AV. CAYMA  N° 614</v>
          </cell>
          <cell r="N395" t="str">
            <v>054-258550</v>
          </cell>
          <cell r="O395">
            <v>2</v>
          </cell>
          <cell r="P395">
            <v>0</v>
          </cell>
          <cell r="Q395">
            <v>0</v>
          </cell>
          <cell r="R395">
            <v>0</v>
          </cell>
          <cell r="S395">
            <v>2</v>
          </cell>
        </row>
        <row r="396">
          <cell r="B396">
            <v>2165</v>
          </cell>
          <cell r="D396" t="str">
            <v>APY062667</v>
          </cell>
          <cell r="E396" t="str">
            <v>X</v>
          </cell>
          <cell r="F396" t="str">
            <v>A</v>
          </cell>
          <cell r="I396" t="str">
            <v>CREDISCOTIA FINANCIERA AG. CERRO DE PASCO</v>
          </cell>
          <cell r="J396" t="str">
            <v>PASCO</v>
          </cell>
          <cell r="K396" t="str">
            <v>PASCO</v>
          </cell>
          <cell r="L396" t="str">
            <v>YANACANCHA</v>
          </cell>
          <cell r="M396" t="str">
            <v>C.C. SAN JUAN - EDIFICIO 3 NO 1</v>
          </cell>
          <cell r="N396" t="str">
            <v>063-422180</v>
          </cell>
          <cell r="O396">
            <v>6</v>
          </cell>
          <cell r="P396">
            <v>0</v>
          </cell>
          <cell r="Q396">
            <v>0</v>
          </cell>
          <cell r="R396">
            <v>0</v>
          </cell>
          <cell r="S396">
            <v>6</v>
          </cell>
        </row>
        <row r="397">
          <cell r="B397">
            <v>2170</v>
          </cell>
          <cell r="D397" t="str">
            <v>APY062711</v>
          </cell>
          <cell r="E397" t="str">
            <v>X</v>
          </cell>
          <cell r="F397" t="str">
            <v>A</v>
          </cell>
          <cell r="I397" t="str">
            <v>CREDISCOTIA FINANCIERA AG. CHINCHA</v>
          </cell>
          <cell r="J397" t="str">
            <v>ICA</v>
          </cell>
          <cell r="K397" t="str">
            <v>CHINCHA</v>
          </cell>
          <cell r="L397" t="str">
            <v>CHINCHA ALTA</v>
          </cell>
          <cell r="M397" t="str">
            <v>AV. MARISCAL CASTILLA 202</v>
          </cell>
          <cell r="N397" t="str">
            <v>056-267786</v>
          </cell>
          <cell r="O397">
            <v>183</v>
          </cell>
          <cell r="P397">
            <v>0</v>
          </cell>
          <cell r="Q397">
            <v>0</v>
          </cell>
          <cell r="R397">
            <v>0</v>
          </cell>
          <cell r="S397">
            <v>183</v>
          </cell>
        </row>
        <row r="398">
          <cell r="B398">
            <v>2174</v>
          </cell>
          <cell r="D398" t="str">
            <v>APY062755</v>
          </cell>
          <cell r="E398" t="str">
            <v>X</v>
          </cell>
          <cell r="F398" t="str">
            <v>A</v>
          </cell>
          <cell r="I398" t="str">
            <v>CREDISCOTIA FINANCIERA AG. COMAS II</v>
          </cell>
          <cell r="J398" t="str">
            <v>LIMA</v>
          </cell>
          <cell r="K398" t="str">
            <v>LIMA</v>
          </cell>
          <cell r="L398" t="str">
            <v>COMAS</v>
          </cell>
          <cell r="M398" t="str">
            <v>AV. VICTOR ANDRES BELAUNDE OESTE 201-203</v>
          </cell>
          <cell r="N398" t="str">
            <v>536-0322</v>
          </cell>
          <cell r="O398">
            <v>11</v>
          </cell>
          <cell r="P398">
            <v>0</v>
          </cell>
          <cell r="Q398">
            <v>0</v>
          </cell>
          <cell r="R398">
            <v>0</v>
          </cell>
          <cell r="S398">
            <v>11</v>
          </cell>
        </row>
        <row r="399">
          <cell r="B399">
            <v>2175</v>
          </cell>
          <cell r="D399" t="str">
            <v>APY062766</v>
          </cell>
          <cell r="E399" t="str">
            <v>X</v>
          </cell>
          <cell r="F399" t="str">
            <v>A</v>
          </cell>
          <cell r="I399" t="str">
            <v>CREDISCOTIA FINANCIERA AG. CUZCO</v>
          </cell>
          <cell r="J399" t="str">
            <v>CUZCO</v>
          </cell>
          <cell r="K399" t="str">
            <v>CUZCO</v>
          </cell>
          <cell r="L399" t="str">
            <v>CUZCO</v>
          </cell>
          <cell r="M399" t="str">
            <v>AV. EL SOL N° 830</v>
          </cell>
          <cell r="N399" t="str">
            <v>084-241512</v>
          </cell>
          <cell r="O399">
            <v>3</v>
          </cell>
          <cell r="P399">
            <v>0</v>
          </cell>
          <cell r="Q399">
            <v>0</v>
          </cell>
          <cell r="R399">
            <v>0</v>
          </cell>
          <cell r="S399">
            <v>3</v>
          </cell>
        </row>
        <row r="400">
          <cell r="B400">
            <v>2176</v>
          </cell>
          <cell r="D400" t="str">
            <v>APY062777</v>
          </cell>
          <cell r="E400" t="str">
            <v>X</v>
          </cell>
          <cell r="F400" t="str">
            <v>A</v>
          </cell>
          <cell r="I400" t="str">
            <v>CREDISCOTIA FINANCIERA AG. GAMARRA</v>
          </cell>
          <cell r="J400" t="str">
            <v>LIMA</v>
          </cell>
          <cell r="K400" t="str">
            <v>LIMA</v>
          </cell>
          <cell r="L400" t="str">
            <v>LA VICTORIA</v>
          </cell>
          <cell r="M400" t="str">
            <v>JR HUANUCO ESQ JR HUMBOLDT PARQE CANEPA</v>
          </cell>
          <cell r="N400">
            <v>3238926</v>
          </cell>
          <cell r="O400">
            <v>10</v>
          </cell>
          <cell r="P400">
            <v>0</v>
          </cell>
          <cell r="Q400">
            <v>0</v>
          </cell>
          <cell r="R400">
            <v>0</v>
          </cell>
          <cell r="S400">
            <v>10</v>
          </cell>
        </row>
        <row r="401">
          <cell r="B401">
            <v>2177</v>
          </cell>
          <cell r="D401" t="str">
            <v>APY062788</v>
          </cell>
          <cell r="E401" t="str">
            <v>X</v>
          </cell>
          <cell r="F401" t="str">
            <v>A</v>
          </cell>
          <cell r="I401" t="str">
            <v>CREDISCOTIA FINANCIERA AG. HUACHO</v>
          </cell>
          <cell r="J401" t="str">
            <v>LIMA</v>
          </cell>
          <cell r="K401" t="str">
            <v>HUARA</v>
          </cell>
          <cell r="L401" t="str">
            <v>HUACHO</v>
          </cell>
          <cell r="M401" t="str">
            <v>AV. 28 DE JULIO 377-381</v>
          </cell>
          <cell r="N401" t="str">
            <v>232-6006</v>
          </cell>
          <cell r="O401">
            <v>145</v>
          </cell>
          <cell r="P401">
            <v>0</v>
          </cell>
          <cell r="Q401">
            <v>0</v>
          </cell>
          <cell r="R401">
            <v>0</v>
          </cell>
          <cell r="S401">
            <v>145</v>
          </cell>
        </row>
        <row r="402">
          <cell r="B402">
            <v>2178</v>
          </cell>
          <cell r="D402" t="str">
            <v>APY062809</v>
          </cell>
          <cell r="E402" t="str">
            <v>X</v>
          </cell>
          <cell r="F402" t="str">
            <v>A</v>
          </cell>
          <cell r="I402" t="str">
            <v>CREDISCOTIA FINANCIERA AG. HUANUCO</v>
          </cell>
          <cell r="J402" t="str">
            <v>HUANUCO</v>
          </cell>
          <cell r="K402" t="str">
            <v>HUANUCO</v>
          </cell>
          <cell r="L402" t="str">
            <v>HUANUCO</v>
          </cell>
          <cell r="M402" t="str">
            <v>JR. 28 DE JULIO 924</v>
          </cell>
          <cell r="N402" t="str">
            <v>062-513023</v>
          </cell>
          <cell r="O402">
            <v>45</v>
          </cell>
          <cell r="P402">
            <v>0</v>
          </cell>
          <cell r="Q402">
            <v>0</v>
          </cell>
          <cell r="R402">
            <v>0</v>
          </cell>
          <cell r="S402">
            <v>45</v>
          </cell>
        </row>
        <row r="403">
          <cell r="B403">
            <v>2179</v>
          </cell>
          <cell r="D403" t="str">
            <v>APY062810</v>
          </cell>
          <cell r="E403" t="str">
            <v>X</v>
          </cell>
          <cell r="F403" t="str">
            <v>A</v>
          </cell>
          <cell r="I403" t="str">
            <v>CREDISCOTIA FINANCIERA AG. HUARAL</v>
          </cell>
          <cell r="J403" t="str">
            <v>LIMA</v>
          </cell>
          <cell r="K403" t="str">
            <v>HUARAL</v>
          </cell>
          <cell r="L403" t="str">
            <v>HUARAL</v>
          </cell>
          <cell r="M403" t="str">
            <v>CA. DERECHA 633 - 641</v>
          </cell>
          <cell r="N403" t="str">
            <v>246-3000</v>
          </cell>
          <cell r="O403">
            <v>6</v>
          </cell>
          <cell r="P403">
            <v>0</v>
          </cell>
          <cell r="Q403">
            <v>0</v>
          </cell>
          <cell r="R403">
            <v>0</v>
          </cell>
          <cell r="S403">
            <v>6</v>
          </cell>
        </row>
        <row r="404">
          <cell r="B404">
            <v>2180</v>
          </cell>
          <cell r="D404" t="str">
            <v>APY062821</v>
          </cell>
          <cell r="E404" t="str">
            <v>X</v>
          </cell>
          <cell r="F404" t="str">
            <v>A</v>
          </cell>
          <cell r="I404" t="str">
            <v>CREDISCOTIA FINANCIERA AG. HUARAZ</v>
          </cell>
          <cell r="J404" t="str">
            <v>ANCASH</v>
          </cell>
          <cell r="K404" t="str">
            <v>HUARAZ</v>
          </cell>
          <cell r="L404" t="str">
            <v>HUARAZ</v>
          </cell>
          <cell r="M404" t="str">
            <v>AV. MARISCAL TORIBIO DE LUZURRIAGA 646</v>
          </cell>
          <cell r="N404" t="str">
            <v>043-422500</v>
          </cell>
          <cell r="O404">
            <v>13</v>
          </cell>
          <cell r="P404">
            <v>0</v>
          </cell>
          <cell r="Q404">
            <v>0</v>
          </cell>
          <cell r="R404">
            <v>0</v>
          </cell>
          <cell r="S404">
            <v>13</v>
          </cell>
        </row>
        <row r="405">
          <cell r="B405">
            <v>2185</v>
          </cell>
          <cell r="D405" t="str">
            <v>APY062887</v>
          </cell>
          <cell r="E405" t="str">
            <v>X</v>
          </cell>
          <cell r="F405" t="str">
            <v>A</v>
          </cell>
          <cell r="I405" t="str">
            <v>CREDISCOTIA FINANCIERA AG. JESUS MARIA</v>
          </cell>
          <cell r="J405" t="str">
            <v>LIMA</v>
          </cell>
          <cell r="K405" t="str">
            <v>LIMA</v>
          </cell>
          <cell r="L405" t="str">
            <v>JESUS MARIA</v>
          </cell>
          <cell r="M405" t="str">
            <v>AV. REPUBLICA DOMINICANA 339</v>
          </cell>
          <cell r="N405" t="str">
            <v>332-2882</v>
          </cell>
          <cell r="O405">
            <v>6</v>
          </cell>
          <cell r="P405">
            <v>0</v>
          </cell>
          <cell r="Q405">
            <v>0</v>
          </cell>
          <cell r="R405">
            <v>0</v>
          </cell>
          <cell r="S405">
            <v>6</v>
          </cell>
        </row>
        <row r="406">
          <cell r="B406">
            <v>2187</v>
          </cell>
          <cell r="D406" t="str">
            <v>APY062908</v>
          </cell>
          <cell r="E406" t="str">
            <v>X</v>
          </cell>
          <cell r="F406" t="str">
            <v>A</v>
          </cell>
          <cell r="I406" t="str">
            <v>CREDISCOTIA FINANCIERA AG. JULIACA</v>
          </cell>
          <cell r="J406" t="str">
            <v>PUNO</v>
          </cell>
          <cell r="K406" t="str">
            <v>SAN ROMAN</v>
          </cell>
          <cell r="L406" t="str">
            <v>JULIACA</v>
          </cell>
          <cell r="M406" t="str">
            <v>JR. MARIANO NUÑEZ 570</v>
          </cell>
          <cell r="N406" t="str">
            <v>051-332380</v>
          </cell>
          <cell r="O406">
            <v>66</v>
          </cell>
          <cell r="P406">
            <v>0</v>
          </cell>
          <cell r="Q406">
            <v>0</v>
          </cell>
          <cell r="R406">
            <v>0</v>
          </cell>
          <cell r="S406">
            <v>66</v>
          </cell>
        </row>
        <row r="407">
          <cell r="B407">
            <v>2190</v>
          </cell>
          <cell r="D407" t="str">
            <v>APY062931</v>
          </cell>
          <cell r="E407" t="str">
            <v>X</v>
          </cell>
          <cell r="F407" t="str">
            <v>A</v>
          </cell>
          <cell r="I407" t="str">
            <v>CREDISCOTIA FINANCIERA AG. LA NEGRITA</v>
          </cell>
          <cell r="J407" t="str">
            <v>AREQUIPA</v>
          </cell>
          <cell r="K407" t="str">
            <v>AREQUIPA</v>
          </cell>
          <cell r="L407" t="str">
            <v>AREQUIPA</v>
          </cell>
          <cell r="M407" t="str">
            <v>AV. MARISCAL CASTILLA 528 ESQ. C/ AV VENEZUELA</v>
          </cell>
          <cell r="N407" t="str">
            <v>054-221018</v>
          </cell>
          <cell r="O407">
            <v>5</v>
          </cell>
          <cell r="P407">
            <v>0</v>
          </cell>
          <cell r="Q407">
            <v>0</v>
          </cell>
          <cell r="R407">
            <v>0</v>
          </cell>
          <cell r="S407">
            <v>5</v>
          </cell>
        </row>
        <row r="408">
          <cell r="B408">
            <v>2193</v>
          </cell>
          <cell r="D408" t="str">
            <v>APY063239</v>
          </cell>
          <cell r="E408" t="str">
            <v>X</v>
          </cell>
          <cell r="F408" t="str">
            <v>A</v>
          </cell>
          <cell r="I408" t="str">
            <v>CREDISCOTIA FINANCIERA AG. TINGO MARIA</v>
          </cell>
          <cell r="J408" t="str">
            <v>HUANUCO</v>
          </cell>
          <cell r="K408" t="str">
            <v>LEONCIO PRADO</v>
          </cell>
          <cell r="L408" t="str">
            <v>TINGO MARIA</v>
          </cell>
          <cell r="M408" t="str">
            <v>AV. RAIMONDI N° 362</v>
          </cell>
          <cell r="N408" t="str">
            <v>062-562852</v>
          </cell>
          <cell r="O408">
            <v>8</v>
          </cell>
          <cell r="P408">
            <v>0</v>
          </cell>
          <cell r="Q408">
            <v>0</v>
          </cell>
          <cell r="R408">
            <v>0</v>
          </cell>
          <cell r="S408">
            <v>8</v>
          </cell>
        </row>
        <row r="409">
          <cell r="B409">
            <v>2195</v>
          </cell>
          <cell r="D409" t="str">
            <v>APY063251</v>
          </cell>
          <cell r="E409" t="str">
            <v>X</v>
          </cell>
          <cell r="F409" t="str">
            <v>A</v>
          </cell>
          <cell r="I409" t="str">
            <v>CREDISCOTIA FINANCIERA AG. TUMBES</v>
          </cell>
          <cell r="J409" t="str">
            <v>TUMBES</v>
          </cell>
          <cell r="K409" t="str">
            <v>TUMBES</v>
          </cell>
          <cell r="L409" t="str">
            <v>TUMBES</v>
          </cell>
          <cell r="M409" t="str">
            <v>JR. SIMON BOLIVAR  Nª 157</v>
          </cell>
          <cell r="N409" t="str">
            <v>072-526129</v>
          </cell>
          <cell r="O409">
            <v>2</v>
          </cell>
          <cell r="P409">
            <v>0</v>
          </cell>
          <cell r="Q409">
            <v>0</v>
          </cell>
          <cell r="R409">
            <v>0</v>
          </cell>
          <cell r="S409">
            <v>2</v>
          </cell>
        </row>
        <row r="410">
          <cell r="B410">
            <v>2199</v>
          </cell>
          <cell r="D410" t="str">
            <v>APY062964</v>
          </cell>
          <cell r="E410" t="str">
            <v>X</v>
          </cell>
          <cell r="F410" t="str">
            <v>A</v>
          </cell>
          <cell r="I410" t="str">
            <v>CREDISCOTIA FINANCIERA AG. LOS HEROES</v>
          </cell>
          <cell r="J410" t="str">
            <v>LIMA</v>
          </cell>
          <cell r="K410" t="str">
            <v>LIMA</v>
          </cell>
          <cell r="L410" t="str">
            <v>SAN JUAN DE MIRAFLOR</v>
          </cell>
          <cell r="M410" t="str">
            <v>AV. LOS HEROES 488</v>
          </cell>
          <cell r="N410" t="str">
            <v>466-0466</v>
          </cell>
          <cell r="O410">
            <v>1</v>
          </cell>
          <cell r="P410">
            <v>0</v>
          </cell>
          <cell r="Q410">
            <v>0</v>
          </cell>
          <cell r="R410">
            <v>0</v>
          </cell>
          <cell r="S410">
            <v>1</v>
          </cell>
        </row>
        <row r="411">
          <cell r="B411">
            <v>2201</v>
          </cell>
          <cell r="D411" t="str">
            <v>APY062986</v>
          </cell>
          <cell r="E411" t="str">
            <v>X</v>
          </cell>
          <cell r="F411" t="str">
            <v>A</v>
          </cell>
          <cell r="I411" t="str">
            <v>CREDISCOTIA FINANCIERA AG. MEGA PLAZA II</v>
          </cell>
          <cell r="J411" t="str">
            <v>LIMA</v>
          </cell>
          <cell r="K411" t="str">
            <v>LIMA</v>
          </cell>
          <cell r="L411" t="str">
            <v>INDEPENDENCIA</v>
          </cell>
          <cell r="M411" t="str">
            <v>AV ALFREDO MENDIOLA 3698 TDA 26 - URB PAN NORTE</v>
          </cell>
          <cell r="N411" t="str">
            <v>611-9900</v>
          </cell>
          <cell r="O411">
            <v>4</v>
          </cell>
          <cell r="P411">
            <v>0</v>
          </cell>
          <cell r="Q411">
            <v>0</v>
          </cell>
          <cell r="R411">
            <v>0</v>
          </cell>
          <cell r="S411">
            <v>4</v>
          </cell>
        </row>
        <row r="412">
          <cell r="B412">
            <v>2202</v>
          </cell>
          <cell r="D412" t="str">
            <v>APY062997</v>
          </cell>
          <cell r="E412" t="str">
            <v>X</v>
          </cell>
          <cell r="F412" t="str">
            <v>A</v>
          </cell>
          <cell r="I412" t="str">
            <v>CREDISCOTIA FINANCIERA AG. MINKA</v>
          </cell>
          <cell r="J412" t="str">
            <v>CALLAO</v>
          </cell>
          <cell r="K412" t="str">
            <v>CALLAO</v>
          </cell>
          <cell r="L412" t="str">
            <v>CALLAO</v>
          </cell>
          <cell r="M412" t="str">
            <v>AV ARGENTINA  3093 PAB 2 TIENDA 7</v>
          </cell>
          <cell r="N412" t="str">
            <v>429-6559</v>
          </cell>
          <cell r="O412">
            <v>5</v>
          </cell>
          <cell r="P412">
            <v>0</v>
          </cell>
          <cell r="Q412">
            <v>0</v>
          </cell>
          <cell r="R412">
            <v>0</v>
          </cell>
          <cell r="S412">
            <v>5</v>
          </cell>
        </row>
        <row r="413">
          <cell r="B413">
            <v>2203</v>
          </cell>
          <cell r="D413" t="str">
            <v>APY063008</v>
          </cell>
          <cell r="E413" t="str">
            <v>X</v>
          </cell>
          <cell r="F413" t="str">
            <v>A</v>
          </cell>
          <cell r="I413" t="str">
            <v>CREDISCOTIA FINANCIERA AG. MIRAFLORES</v>
          </cell>
          <cell r="J413" t="str">
            <v>LIMA</v>
          </cell>
          <cell r="K413" t="str">
            <v>LIMA</v>
          </cell>
          <cell r="L413" t="str">
            <v>MIRAFLORES</v>
          </cell>
          <cell r="M413" t="str">
            <v>AV. ERNESTO DIEZ CANSECO 136</v>
          </cell>
          <cell r="N413" t="str">
            <v>221-0902</v>
          </cell>
          <cell r="O413">
            <v>7</v>
          </cell>
          <cell r="P413">
            <v>0</v>
          </cell>
          <cell r="Q413">
            <v>0</v>
          </cell>
          <cell r="R413">
            <v>0</v>
          </cell>
          <cell r="S413">
            <v>7</v>
          </cell>
        </row>
        <row r="414">
          <cell r="B414">
            <v>2205</v>
          </cell>
          <cell r="D414" t="str">
            <v>APY063020</v>
          </cell>
          <cell r="E414" t="str">
            <v>X</v>
          </cell>
          <cell r="F414" t="str">
            <v>A</v>
          </cell>
          <cell r="I414" t="str">
            <v>CREDISCOTIA FINANCIERA AG. MOYOBAMBA</v>
          </cell>
          <cell r="J414" t="str">
            <v>SAN MARTIN</v>
          </cell>
          <cell r="K414" t="str">
            <v>MOYOBAMBA</v>
          </cell>
          <cell r="L414" t="str">
            <v>MOYOBAMBA</v>
          </cell>
          <cell r="M414" t="str">
            <v>JR JOSE DE SAN MARTIN 438</v>
          </cell>
          <cell r="N414" t="str">
            <v>042-563196</v>
          </cell>
          <cell r="O414">
            <v>1</v>
          </cell>
          <cell r="P414">
            <v>0</v>
          </cell>
          <cell r="Q414">
            <v>0</v>
          </cell>
          <cell r="R414">
            <v>0</v>
          </cell>
          <cell r="S414">
            <v>1</v>
          </cell>
        </row>
        <row r="415">
          <cell r="B415">
            <v>2206</v>
          </cell>
          <cell r="D415" t="str">
            <v>APY063031</v>
          </cell>
          <cell r="E415" t="str">
            <v>X</v>
          </cell>
          <cell r="F415" t="str">
            <v>A</v>
          </cell>
          <cell r="I415" t="str">
            <v>CREDISCOTIA FINANCIERA AG. OFICINA PRINCIPAL</v>
          </cell>
          <cell r="J415" t="str">
            <v>LIMA</v>
          </cell>
          <cell r="K415" t="str">
            <v>LIMA</v>
          </cell>
          <cell r="L415" t="str">
            <v>SAN ISIDRO</v>
          </cell>
          <cell r="M415" t="str">
            <v>AV. PASEO DE LA REPUBLICA 3589 3591 3593 3595</v>
          </cell>
          <cell r="N415">
            <v>2119000</v>
          </cell>
          <cell r="O415">
            <v>5</v>
          </cell>
          <cell r="P415">
            <v>0</v>
          </cell>
          <cell r="Q415">
            <v>0</v>
          </cell>
          <cell r="R415">
            <v>0</v>
          </cell>
          <cell r="S415">
            <v>5</v>
          </cell>
        </row>
        <row r="416">
          <cell r="B416">
            <v>2208</v>
          </cell>
          <cell r="D416" t="str">
            <v>APY063053</v>
          </cell>
          <cell r="E416" t="str">
            <v>X</v>
          </cell>
          <cell r="F416" t="str">
            <v>A</v>
          </cell>
          <cell r="I416" t="str">
            <v>CREDISCOTIA FINANCIERA AG. PISCO</v>
          </cell>
          <cell r="J416" t="str">
            <v>ICA</v>
          </cell>
          <cell r="K416" t="str">
            <v>PISCO</v>
          </cell>
          <cell r="L416" t="str">
            <v>PISCO</v>
          </cell>
          <cell r="M416" t="str">
            <v>CALLE AUGUSTO B LEGUIA 137</v>
          </cell>
          <cell r="N416" t="str">
            <v>056-535736</v>
          </cell>
          <cell r="O416">
            <v>9</v>
          </cell>
          <cell r="P416">
            <v>0</v>
          </cell>
          <cell r="Q416">
            <v>0</v>
          </cell>
          <cell r="R416">
            <v>0</v>
          </cell>
          <cell r="S416">
            <v>9</v>
          </cell>
        </row>
        <row r="417">
          <cell r="B417">
            <v>2209</v>
          </cell>
          <cell r="D417" t="str">
            <v>APY063064</v>
          </cell>
          <cell r="E417" t="str">
            <v>X</v>
          </cell>
          <cell r="F417" t="str">
            <v>A</v>
          </cell>
          <cell r="I417" t="str">
            <v>CREDISCOTIA FINANCIERA AG. PIURA</v>
          </cell>
          <cell r="J417" t="str">
            <v>PIURA</v>
          </cell>
          <cell r="K417" t="str">
            <v>PIURA</v>
          </cell>
          <cell r="L417" t="str">
            <v>PIURA</v>
          </cell>
          <cell r="M417" t="str">
            <v>JR. TACNA 432</v>
          </cell>
          <cell r="N417" t="str">
            <v>073-302990</v>
          </cell>
          <cell r="O417">
            <v>12</v>
          </cell>
          <cell r="P417">
            <v>0</v>
          </cell>
          <cell r="Q417">
            <v>0</v>
          </cell>
          <cell r="R417">
            <v>0</v>
          </cell>
          <cell r="S417">
            <v>12</v>
          </cell>
        </row>
        <row r="418">
          <cell r="B418">
            <v>2212</v>
          </cell>
          <cell r="D418" t="str">
            <v>APY063097</v>
          </cell>
          <cell r="E418" t="str">
            <v>X</v>
          </cell>
          <cell r="F418" t="str">
            <v>A</v>
          </cell>
          <cell r="I418" t="str">
            <v>CREDISCOTIA FINANCIERA AG. PUNO</v>
          </cell>
          <cell r="J418" t="str">
            <v>PUNO</v>
          </cell>
          <cell r="K418" t="str">
            <v>PUNO</v>
          </cell>
          <cell r="L418" t="str">
            <v>PUNO</v>
          </cell>
          <cell r="M418" t="str">
            <v>JR. AREQUIPA 509</v>
          </cell>
          <cell r="N418" t="str">
            <v>051-367890</v>
          </cell>
          <cell r="O418">
            <v>27</v>
          </cell>
          <cell r="P418">
            <v>0</v>
          </cell>
          <cell r="Q418">
            <v>0</v>
          </cell>
          <cell r="R418">
            <v>0</v>
          </cell>
          <cell r="S418">
            <v>27</v>
          </cell>
        </row>
        <row r="419">
          <cell r="B419">
            <v>2214</v>
          </cell>
          <cell r="D419" t="str">
            <v>APY063118</v>
          </cell>
          <cell r="E419" t="str">
            <v>X</v>
          </cell>
          <cell r="F419" t="str">
            <v>A</v>
          </cell>
          <cell r="I419" t="str">
            <v>CREDISCOTIA FINANCIERA AG. SAN BORJA</v>
          </cell>
          <cell r="J419" t="str">
            <v>LIMA</v>
          </cell>
          <cell r="K419" t="str">
            <v>LIMA</v>
          </cell>
          <cell r="L419" t="str">
            <v>SAN BORJA</v>
          </cell>
          <cell r="M419" t="str">
            <v>JR. MORELLI 221</v>
          </cell>
          <cell r="N419">
            <v>1</v>
          </cell>
          <cell r="O419">
            <v>5</v>
          </cell>
          <cell r="P419">
            <v>0</v>
          </cell>
          <cell r="Q419">
            <v>0</v>
          </cell>
          <cell r="R419">
            <v>0</v>
          </cell>
          <cell r="S419">
            <v>5</v>
          </cell>
        </row>
        <row r="420">
          <cell r="B420">
            <v>2218</v>
          </cell>
          <cell r="D420" t="str">
            <v>APY063152</v>
          </cell>
          <cell r="E420" t="str">
            <v>X</v>
          </cell>
          <cell r="F420" t="str">
            <v>A</v>
          </cell>
          <cell r="I420" t="str">
            <v>CREDISCOTIA FINANCIERA AG. SAN MIGUEL</v>
          </cell>
          <cell r="J420" t="str">
            <v>LIMA</v>
          </cell>
          <cell r="K420" t="str">
            <v>LIMA</v>
          </cell>
          <cell r="L420" t="str">
            <v>SAN MIGUEL</v>
          </cell>
          <cell r="M420" t="str">
            <v>AV. LA MAR 2301 Y  CALLE CHAMAYA 171</v>
          </cell>
          <cell r="N420" t="str">
            <v>452-7485</v>
          </cell>
          <cell r="O420">
            <v>3</v>
          </cell>
          <cell r="P420">
            <v>0</v>
          </cell>
          <cell r="Q420">
            <v>0</v>
          </cell>
          <cell r="R420">
            <v>0</v>
          </cell>
          <cell r="S420">
            <v>3</v>
          </cell>
        </row>
        <row r="421">
          <cell r="B421">
            <v>2221</v>
          </cell>
          <cell r="D421" t="str">
            <v>APY063196</v>
          </cell>
          <cell r="E421" t="str">
            <v>X</v>
          </cell>
          <cell r="F421" t="str">
            <v>A</v>
          </cell>
          <cell r="I421" t="str">
            <v>CREDISCOTIA FINANCIERA AG. TACNA</v>
          </cell>
          <cell r="J421" t="str">
            <v>TACNA</v>
          </cell>
          <cell r="K421" t="str">
            <v>TACNA</v>
          </cell>
          <cell r="L421" t="str">
            <v>TACNA</v>
          </cell>
          <cell r="M421" t="str">
            <v>AV SAN MARTIN 794 ESQ PATRICO MELENDES 110</v>
          </cell>
          <cell r="N421" t="str">
            <v>052-425787</v>
          </cell>
          <cell r="O421">
            <v>4</v>
          </cell>
          <cell r="P421">
            <v>0</v>
          </cell>
          <cell r="Q421">
            <v>0</v>
          </cell>
          <cell r="R421">
            <v>0</v>
          </cell>
          <cell r="S421">
            <v>4</v>
          </cell>
        </row>
        <row r="422">
          <cell r="B422">
            <v>2222</v>
          </cell>
          <cell r="D422" t="str">
            <v>APY063206</v>
          </cell>
          <cell r="E422" t="str">
            <v>X</v>
          </cell>
          <cell r="F422" t="str">
            <v>A</v>
          </cell>
          <cell r="I422" t="str">
            <v>CREDISCOTIA FINANCIERA AG. TALARA</v>
          </cell>
          <cell r="J422" t="str">
            <v>PIURA</v>
          </cell>
          <cell r="K422" t="str">
            <v>TALARA</v>
          </cell>
          <cell r="L422" t="str">
            <v>PARINAS</v>
          </cell>
          <cell r="M422" t="str">
            <v>AV. CENTRO CIVICO 316</v>
          </cell>
          <cell r="N422" t="str">
            <v>073-385777</v>
          </cell>
          <cell r="O422">
            <v>11</v>
          </cell>
          <cell r="P422">
            <v>0</v>
          </cell>
          <cell r="Q422">
            <v>0</v>
          </cell>
          <cell r="R422">
            <v>0</v>
          </cell>
          <cell r="S422">
            <v>11</v>
          </cell>
        </row>
        <row r="423">
          <cell r="B423">
            <v>2223</v>
          </cell>
          <cell r="D423" t="str">
            <v>APY063217</v>
          </cell>
          <cell r="E423" t="str">
            <v>X</v>
          </cell>
          <cell r="F423" t="str">
            <v>A</v>
          </cell>
          <cell r="I423" t="str">
            <v>CREDISCOTIA FINANCIERA AG. TARAPOTO</v>
          </cell>
          <cell r="J423" t="str">
            <v>SAN MARTIN</v>
          </cell>
          <cell r="K423" t="str">
            <v>SAN MARTIN</v>
          </cell>
          <cell r="L423" t="str">
            <v>SAN MARTIN</v>
          </cell>
          <cell r="M423" t="str">
            <v>JR. RAMIREZ HURTADO 155-157</v>
          </cell>
          <cell r="N423" t="str">
            <v>042-527006</v>
          </cell>
          <cell r="O423">
            <v>161</v>
          </cell>
          <cell r="P423">
            <v>0</v>
          </cell>
          <cell r="Q423">
            <v>0</v>
          </cell>
          <cell r="R423">
            <v>0</v>
          </cell>
          <cell r="S423">
            <v>161</v>
          </cell>
        </row>
        <row r="424">
          <cell r="B424">
            <v>2224</v>
          </cell>
          <cell r="C424">
            <v>0</v>
          </cell>
          <cell r="D424" t="str">
            <v>APY064263</v>
          </cell>
          <cell r="E424" t="str">
            <v>X</v>
          </cell>
          <cell r="F424" t="str">
            <v>A</v>
          </cell>
          <cell r="I424" t="str">
            <v>METRO CHORRILLOS</v>
          </cell>
          <cell r="J424" t="str">
            <v>LIMA</v>
          </cell>
          <cell r="K424" t="str">
            <v>LIMA</v>
          </cell>
          <cell r="L424" t="str">
            <v>CHORRILLOS</v>
          </cell>
          <cell r="M424" t="str">
            <v>AV. PROL. PASEO DE LA REPUBLICA SN MATELLINI</v>
          </cell>
          <cell r="N424" t="str">
            <v>6250000-5003</v>
          </cell>
          <cell r="O424">
            <v>80</v>
          </cell>
          <cell r="P424">
            <v>0</v>
          </cell>
          <cell r="Q424">
            <v>0</v>
          </cell>
          <cell r="R424">
            <v>0</v>
          </cell>
          <cell r="S424">
            <v>80</v>
          </cell>
        </row>
        <row r="425">
          <cell r="B425">
            <v>2225</v>
          </cell>
          <cell r="D425" t="str">
            <v>APY064296</v>
          </cell>
          <cell r="E425" t="str">
            <v>X</v>
          </cell>
          <cell r="F425" t="str">
            <v>A</v>
          </cell>
          <cell r="I425" t="str">
            <v>METRO SAN MIGUEL</v>
          </cell>
          <cell r="J425" t="str">
            <v>LIMA</v>
          </cell>
          <cell r="K425" t="str">
            <v>LIMA</v>
          </cell>
          <cell r="L425" t="str">
            <v>SAN MIGUEL</v>
          </cell>
          <cell r="M425" t="str">
            <v>AV. LA MARINA 25</v>
          </cell>
          <cell r="N425" t="str">
            <v>625000-5158</v>
          </cell>
          <cell r="O425">
            <v>361</v>
          </cell>
          <cell r="P425">
            <v>0</v>
          </cell>
          <cell r="Q425">
            <v>0</v>
          </cell>
          <cell r="R425">
            <v>0</v>
          </cell>
          <cell r="S425">
            <v>361</v>
          </cell>
        </row>
        <row r="426">
          <cell r="B426">
            <v>2226</v>
          </cell>
          <cell r="D426" t="str">
            <v>APY064021</v>
          </cell>
          <cell r="E426" t="str">
            <v>X</v>
          </cell>
          <cell r="F426" t="str">
            <v>A</v>
          </cell>
          <cell r="I426" t="str">
            <v>943 SCOTIABANK / AG. EL TAMBO HUANCAYO</v>
          </cell>
          <cell r="J426" t="str">
            <v>JUNIN</v>
          </cell>
          <cell r="K426" t="str">
            <v>HUANCAYO</v>
          </cell>
          <cell r="L426" t="str">
            <v>EL TAMBO</v>
          </cell>
          <cell r="M426" t="str">
            <v>AV. MARISCAL CASTILLA 1616</v>
          </cell>
          <cell r="N426" t="str">
            <v>2116000-4786</v>
          </cell>
          <cell r="O426">
            <v>22</v>
          </cell>
          <cell r="P426">
            <v>0</v>
          </cell>
          <cell r="Q426">
            <v>0</v>
          </cell>
          <cell r="R426">
            <v>0</v>
          </cell>
          <cell r="S426">
            <v>22</v>
          </cell>
        </row>
        <row r="427">
          <cell r="B427">
            <v>2227</v>
          </cell>
          <cell r="D427" t="str">
            <v>APY064120</v>
          </cell>
          <cell r="E427" t="str">
            <v>X</v>
          </cell>
          <cell r="F427" t="str">
            <v>A</v>
          </cell>
          <cell r="I427" t="str">
            <v>304 SCOTIABANK / BARRANCA</v>
          </cell>
          <cell r="J427" t="str">
            <v>LIMA</v>
          </cell>
          <cell r="K427" t="str">
            <v>BARRANCA</v>
          </cell>
          <cell r="L427" t="str">
            <v>BARRANCA</v>
          </cell>
          <cell r="M427" t="str">
            <v>JR JOSE GALVEZ 430</v>
          </cell>
          <cell r="N427">
            <v>2116000</v>
          </cell>
          <cell r="O427">
            <v>4</v>
          </cell>
          <cell r="P427">
            <v>0</v>
          </cell>
          <cell r="Q427">
            <v>0</v>
          </cell>
          <cell r="R427">
            <v>0</v>
          </cell>
          <cell r="S427">
            <v>4</v>
          </cell>
        </row>
        <row r="428">
          <cell r="B428">
            <v>2230</v>
          </cell>
          <cell r="C428">
            <v>0</v>
          </cell>
          <cell r="D428" t="str">
            <v>APY064274</v>
          </cell>
          <cell r="E428" t="str">
            <v>X</v>
          </cell>
          <cell r="F428" t="str">
            <v>A</v>
          </cell>
          <cell r="I428" t="str">
            <v>METRO BREÑA</v>
          </cell>
          <cell r="J428" t="str">
            <v>LIMA</v>
          </cell>
          <cell r="K428" t="str">
            <v>LIMA</v>
          </cell>
          <cell r="L428" t="str">
            <v>BRENA</v>
          </cell>
          <cell r="M428" t="str">
            <v>ESQ AV VENEZUELA CON ALFONSO UGARTE</v>
          </cell>
          <cell r="N428">
            <v>6250000</v>
          </cell>
          <cell r="O428">
            <v>238</v>
          </cell>
          <cell r="P428">
            <v>0</v>
          </cell>
          <cell r="Q428">
            <v>0</v>
          </cell>
          <cell r="R428">
            <v>0</v>
          </cell>
          <cell r="S428">
            <v>238</v>
          </cell>
        </row>
        <row r="429">
          <cell r="B429">
            <v>2232</v>
          </cell>
          <cell r="D429" t="str">
            <v>APY064395</v>
          </cell>
          <cell r="E429" t="str">
            <v>X</v>
          </cell>
          <cell r="F429" t="str">
            <v>A</v>
          </cell>
          <cell r="I429" t="str">
            <v>METRO SUCRE</v>
          </cell>
          <cell r="J429" t="str">
            <v>LIMA</v>
          </cell>
          <cell r="K429" t="str">
            <v>LIMA</v>
          </cell>
          <cell r="L429" t="str">
            <v>PUEBLO LIBRE</v>
          </cell>
          <cell r="M429" t="str">
            <v>AV SUCRE 550-552</v>
          </cell>
          <cell r="N429">
            <v>6250000</v>
          </cell>
          <cell r="O429">
            <v>186</v>
          </cell>
          <cell r="P429">
            <v>0</v>
          </cell>
          <cell r="Q429">
            <v>0</v>
          </cell>
          <cell r="R429">
            <v>0</v>
          </cell>
          <cell r="S429">
            <v>186</v>
          </cell>
        </row>
        <row r="430">
          <cell r="B430">
            <v>2233</v>
          </cell>
          <cell r="C430">
            <v>0</v>
          </cell>
          <cell r="D430" t="str">
            <v>APY064285</v>
          </cell>
          <cell r="E430" t="str">
            <v>X</v>
          </cell>
          <cell r="F430" t="str">
            <v>A</v>
          </cell>
          <cell r="I430" t="str">
            <v>METRO LIMATAMBO</v>
          </cell>
          <cell r="J430" t="str">
            <v>LIMA</v>
          </cell>
          <cell r="K430" t="str">
            <v>LIMA</v>
          </cell>
          <cell r="L430" t="str">
            <v>SAN BORJA</v>
          </cell>
          <cell r="M430" t="str">
            <v>BENJAMIN DOIG BRENT S/N ESQ AV ANGAMOS CON AVIACION</v>
          </cell>
          <cell r="N430">
            <v>625000</v>
          </cell>
          <cell r="O430">
            <v>423</v>
          </cell>
          <cell r="P430">
            <v>0</v>
          </cell>
          <cell r="Q430">
            <v>0</v>
          </cell>
          <cell r="R430">
            <v>0</v>
          </cell>
          <cell r="S430">
            <v>423</v>
          </cell>
        </row>
        <row r="431">
          <cell r="B431">
            <v>2235</v>
          </cell>
          <cell r="D431" t="str">
            <v>APY064328</v>
          </cell>
          <cell r="E431" t="str">
            <v>X</v>
          </cell>
          <cell r="F431" t="str">
            <v>A</v>
          </cell>
          <cell r="I431" t="str">
            <v>METRO EMANCIPACION</v>
          </cell>
          <cell r="J431" t="str">
            <v>LIMA</v>
          </cell>
          <cell r="K431" t="str">
            <v>LIMA</v>
          </cell>
          <cell r="L431" t="str">
            <v>LIMA</v>
          </cell>
          <cell r="M431" t="str">
            <v>JR. CUZCO 245 CERCADO DE LIMA</v>
          </cell>
          <cell r="N431">
            <v>6250000</v>
          </cell>
          <cell r="O431">
            <v>31</v>
          </cell>
          <cell r="P431">
            <v>0</v>
          </cell>
          <cell r="Q431">
            <v>0</v>
          </cell>
          <cell r="R431">
            <v>0</v>
          </cell>
          <cell r="S431">
            <v>31</v>
          </cell>
        </row>
        <row r="432">
          <cell r="B432">
            <v>2236</v>
          </cell>
          <cell r="D432" t="str">
            <v>APY064339</v>
          </cell>
          <cell r="E432" t="str">
            <v>X</v>
          </cell>
          <cell r="F432" t="str">
            <v>A</v>
          </cell>
          <cell r="I432" t="str">
            <v>METRO COLONIAL</v>
          </cell>
          <cell r="J432" t="str">
            <v>LIMA</v>
          </cell>
          <cell r="K432" t="str">
            <v>LIMA</v>
          </cell>
          <cell r="L432" t="str">
            <v>LIMA</v>
          </cell>
          <cell r="M432" t="str">
            <v>R. OSCAR BENAVIDES 3002</v>
          </cell>
          <cell r="N432">
            <v>6250000</v>
          </cell>
          <cell r="O432">
            <v>58</v>
          </cell>
          <cell r="P432">
            <v>0</v>
          </cell>
          <cell r="Q432">
            <v>0</v>
          </cell>
          <cell r="R432">
            <v>0</v>
          </cell>
          <cell r="S432">
            <v>58</v>
          </cell>
        </row>
        <row r="433">
          <cell r="B433">
            <v>2237</v>
          </cell>
          <cell r="C433">
            <v>0</v>
          </cell>
          <cell r="D433" t="str">
            <v>APY064340</v>
          </cell>
          <cell r="E433" t="str">
            <v>X</v>
          </cell>
          <cell r="F433" t="str">
            <v>A</v>
          </cell>
          <cell r="I433" t="str">
            <v>METRO COMAS</v>
          </cell>
          <cell r="J433" t="str">
            <v>LIMA</v>
          </cell>
          <cell r="K433" t="str">
            <v>LIMA</v>
          </cell>
          <cell r="L433" t="str">
            <v>COMAS</v>
          </cell>
          <cell r="M433" t="str">
            <v>AV. TUPAC AMARU KM 3.5 URB LA PASCANA</v>
          </cell>
          <cell r="N433">
            <v>6250000</v>
          </cell>
          <cell r="O433">
            <v>29</v>
          </cell>
          <cell r="P433">
            <v>0</v>
          </cell>
          <cell r="Q433">
            <v>0</v>
          </cell>
          <cell r="R433">
            <v>0</v>
          </cell>
          <cell r="S433">
            <v>29</v>
          </cell>
        </row>
        <row r="434">
          <cell r="B434">
            <v>2238</v>
          </cell>
          <cell r="D434" t="str">
            <v>APY064351</v>
          </cell>
          <cell r="E434" t="str">
            <v>X</v>
          </cell>
          <cell r="F434" t="str">
            <v>A</v>
          </cell>
          <cell r="I434" t="str">
            <v>METRO INDEPENDENCIA</v>
          </cell>
          <cell r="J434" t="str">
            <v>LIMA</v>
          </cell>
          <cell r="K434" t="str">
            <v>LIMA</v>
          </cell>
          <cell r="L434" t="str">
            <v>INDEPENDENCIA</v>
          </cell>
          <cell r="M434" t="str">
            <v>AV ALFREDO MENDIOLA 3900</v>
          </cell>
          <cell r="N434">
            <v>6250000</v>
          </cell>
          <cell r="O434">
            <v>37</v>
          </cell>
          <cell r="P434">
            <v>0</v>
          </cell>
          <cell r="Q434">
            <v>0</v>
          </cell>
          <cell r="R434">
            <v>0</v>
          </cell>
          <cell r="S434">
            <v>37</v>
          </cell>
        </row>
        <row r="435">
          <cell r="B435">
            <v>2239</v>
          </cell>
          <cell r="D435" t="str">
            <v>APY064362</v>
          </cell>
          <cell r="E435" t="str">
            <v>X</v>
          </cell>
          <cell r="F435" t="str">
            <v>A</v>
          </cell>
          <cell r="I435" t="str">
            <v>METRO LA MOLINA</v>
          </cell>
          <cell r="J435" t="str">
            <v>LIMA</v>
          </cell>
          <cell r="K435" t="str">
            <v>LIMA</v>
          </cell>
          <cell r="L435" t="str">
            <v>LA MOLINA</v>
          </cell>
          <cell r="M435" t="str">
            <v>AV LA MOLINA 1068 ESQ CON LAS ZARZAMORAS</v>
          </cell>
          <cell r="N435">
            <v>6250000</v>
          </cell>
          <cell r="O435">
            <v>56</v>
          </cell>
          <cell r="P435">
            <v>0</v>
          </cell>
          <cell r="Q435">
            <v>0</v>
          </cell>
          <cell r="R435">
            <v>0</v>
          </cell>
          <cell r="S435">
            <v>56</v>
          </cell>
        </row>
        <row r="436">
          <cell r="B436">
            <v>2240</v>
          </cell>
          <cell r="C436">
            <v>0</v>
          </cell>
          <cell r="D436" t="str">
            <v>APY064373</v>
          </cell>
          <cell r="E436" t="str">
            <v>X</v>
          </cell>
          <cell r="F436" t="str">
            <v>A</v>
          </cell>
          <cell r="I436" t="str">
            <v>METRO GARZON</v>
          </cell>
          <cell r="J436" t="str">
            <v>LIMA</v>
          </cell>
          <cell r="K436" t="str">
            <v>LIMA</v>
          </cell>
          <cell r="L436" t="str">
            <v>JESUS MARIA</v>
          </cell>
          <cell r="M436" t="str">
            <v>GRAL. GARZON 1337</v>
          </cell>
          <cell r="N436">
            <v>6250000</v>
          </cell>
          <cell r="O436">
            <v>195</v>
          </cell>
          <cell r="P436">
            <v>0</v>
          </cell>
          <cell r="Q436">
            <v>0</v>
          </cell>
          <cell r="R436">
            <v>0</v>
          </cell>
          <cell r="S436">
            <v>195</v>
          </cell>
        </row>
        <row r="437">
          <cell r="B437">
            <v>2241</v>
          </cell>
          <cell r="D437" t="str">
            <v>APY064384</v>
          </cell>
          <cell r="E437" t="str">
            <v>X</v>
          </cell>
          <cell r="F437" t="str">
            <v>A</v>
          </cell>
          <cell r="I437" t="str">
            <v>METRO ARAMBURU</v>
          </cell>
          <cell r="J437" t="str">
            <v>LIMA</v>
          </cell>
          <cell r="K437" t="str">
            <v>LIMA</v>
          </cell>
          <cell r="L437" t="str">
            <v>SURQUILLO</v>
          </cell>
          <cell r="M437" t="str">
            <v>CALLE LAS TIENDAS 290</v>
          </cell>
          <cell r="N437">
            <v>6250000</v>
          </cell>
          <cell r="O437">
            <v>82</v>
          </cell>
          <cell r="P437">
            <v>0</v>
          </cell>
          <cell r="Q437">
            <v>0</v>
          </cell>
          <cell r="R437">
            <v>0</v>
          </cell>
          <cell r="S437">
            <v>82</v>
          </cell>
        </row>
        <row r="438">
          <cell r="B438">
            <v>2242</v>
          </cell>
          <cell r="D438" t="str">
            <v>APY064405</v>
          </cell>
          <cell r="E438" t="str">
            <v>X</v>
          </cell>
          <cell r="F438" t="str">
            <v>A</v>
          </cell>
          <cell r="I438" t="str">
            <v>METRO PERSHING</v>
          </cell>
          <cell r="J438" t="str">
            <v>LIMA</v>
          </cell>
          <cell r="K438" t="str">
            <v>LIMA</v>
          </cell>
          <cell r="L438" t="str">
            <v>JESUS MARIA</v>
          </cell>
          <cell r="M438" t="str">
            <v>AV. GREGORIO ESCOBEDO 1050</v>
          </cell>
          <cell r="N438">
            <v>6250000</v>
          </cell>
          <cell r="O438">
            <v>5</v>
          </cell>
          <cell r="P438">
            <v>0</v>
          </cell>
          <cell r="Q438">
            <v>0</v>
          </cell>
          <cell r="R438">
            <v>0</v>
          </cell>
          <cell r="S438">
            <v>5</v>
          </cell>
        </row>
        <row r="439">
          <cell r="B439">
            <v>2244</v>
          </cell>
          <cell r="D439" t="str">
            <v>APY064427</v>
          </cell>
          <cell r="E439" t="str">
            <v>X</v>
          </cell>
          <cell r="F439" t="str">
            <v>A</v>
          </cell>
          <cell r="I439" t="str">
            <v>METRO CORPAC</v>
          </cell>
          <cell r="J439" t="str">
            <v>LIMA</v>
          </cell>
          <cell r="K439" t="str">
            <v>LIMA</v>
          </cell>
          <cell r="L439" t="str">
            <v>SAN ISIDRO</v>
          </cell>
          <cell r="M439" t="str">
            <v>AV PASEO DE LA REPUBLICA 3440</v>
          </cell>
          <cell r="N439">
            <v>625000</v>
          </cell>
          <cell r="O439">
            <v>49</v>
          </cell>
          <cell r="P439">
            <v>0</v>
          </cell>
          <cell r="Q439">
            <v>0</v>
          </cell>
          <cell r="R439">
            <v>0</v>
          </cell>
          <cell r="S439">
            <v>49</v>
          </cell>
        </row>
        <row r="440">
          <cell r="B440">
            <v>2245</v>
          </cell>
          <cell r="D440" t="str">
            <v>APY064438</v>
          </cell>
          <cell r="E440" t="str">
            <v>X</v>
          </cell>
          <cell r="F440" t="str">
            <v>A</v>
          </cell>
          <cell r="I440" t="str">
            <v>METRO SHELL</v>
          </cell>
          <cell r="J440" t="str">
            <v>LIMA</v>
          </cell>
          <cell r="K440" t="str">
            <v>LIMA</v>
          </cell>
          <cell r="L440" t="str">
            <v>MIRAFLORES</v>
          </cell>
          <cell r="M440" t="str">
            <v>CALLE SHELL 250</v>
          </cell>
          <cell r="N440">
            <v>6250000</v>
          </cell>
          <cell r="O440">
            <v>19</v>
          </cell>
          <cell r="P440">
            <v>0</v>
          </cell>
          <cell r="Q440">
            <v>0</v>
          </cell>
          <cell r="R440">
            <v>0</v>
          </cell>
          <cell r="S440">
            <v>19</v>
          </cell>
        </row>
        <row r="441">
          <cell r="B441">
            <v>2246</v>
          </cell>
          <cell r="D441" t="str">
            <v>APY064449</v>
          </cell>
          <cell r="E441" t="str">
            <v>X</v>
          </cell>
          <cell r="F441" t="str">
            <v>A</v>
          </cell>
          <cell r="I441" t="str">
            <v>METRO BARRANCO</v>
          </cell>
          <cell r="J441" t="str">
            <v>LIMA</v>
          </cell>
          <cell r="K441" t="str">
            <v>LIMA</v>
          </cell>
          <cell r="L441" t="str">
            <v>BARRANCO</v>
          </cell>
          <cell r="M441" t="str">
            <v>AV. GRAU 513</v>
          </cell>
          <cell r="N441">
            <v>6250000</v>
          </cell>
          <cell r="O441">
            <v>264</v>
          </cell>
          <cell r="P441">
            <v>0</v>
          </cell>
          <cell r="Q441">
            <v>0</v>
          </cell>
          <cell r="R441">
            <v>0</v>
          </cell>
          <cell r="S441">
            <v>264</v>
          </cell>
        </row>
        <row r="442">
          <cell r="B442">
            <v>2247</v>
          </cell>
          <cell r="D442" t="str">
            <v>APY064450</v>
          </cell>
          <cell r="E442" t="str">
            <v>X</v>
          </cell>
          <cell r="F442" t="str">
            <v>A</v>
          </cell>
          <cell r="I442" t="str">
            <v>METRO ATOCONGO</v>
          </cell>
          <cell r="J442" t="str">
            <v>LIMA</v>
          </cell>
          <cell r="K442" t="str">
            <v>LIMA</v>
          </cell>
          <cell r="L442" t="str">
            <v>SAN JUAN DE MIRAFLOR</v>
          </cell>
          <cell r="M442" t="str">
            <v>AV LOS HEROES 100</v>
          </cell>
          <cell r="N442">
            <v>6250000</v>
          </cell>
          <cell r="O442">
            <v>109</v>
          </cell>
          <cell r="P442">
            <v>0</v>
          </cell>
          <cell r="Q442">
            <v>0</v>
          </cell>
          <cell r="R442">
            <v>0</v>
          </cell>
          <cell r="S442">
            <v>109</v>
          </cell>
        </row>
        <row r="443">
          <cell r="B443">
            <v>2248</v>
          </cell>
          <cell r="C443">
            <v>0</v>
          </cell>
          <cell r="D443" t="str">
            <v>APY064472</v>
          </cell>
          <cell r="E443" t="str">
            <v>X</v>
          </cell>
          <cell r="F443" t="str">
            <v>A</v>
          </cell>
          <cell r="I443" t="str">
            <v>METRO VENTANILLA</v>
          </cell>
          <cell r="J443" t="str">
            <v>CALLAO</v>
          </cell>
          <cell r="K443" t="str">
            <v>CALLAO</v>
          </cell>
          <cell r="L443" t="str">
            <v>VENTANILLA</v>
          </cell>
          <cell r="M443" t="str">
            <v>AV. NESTOR GAMBETA S/N</v>
          </cell>
          <cell r="N443">
            <v>6250000</v>
          </cell>
          <cell r="O443">
            <v>252</v>
          </cell>
          <cell r="P443">
            <v>0</v>
          </cell>
          <cell r="Q443">
            <v>0</v>
          </cell>
          <cell r="R443">
            <v>0</v>
          </cell>
          <cell r="S443">
            <v>252</v>
          </cell>
        </row>
        <row r="444">
          <cell r="B444">
            <v>2249</v>
          </cell>
          <cell r="C444">
            <v>0</v>
          </cell>
          <cell r="D444" t="str">
            <v>APY064483</v>
          </cell>
          <cell r="E444" t="str">
            <v>X</v>
          </cell>
          <cell r="F444" t="str">
            <v>A</v>
          </cell>
          <cell r="I444" t="str">
            <v>METRO PROCERES</v>
          </cell>
          <cell r="J444" t="str">
            <v>LIMA</v>
          </cell>
          <cell r="K444" t="str">
            <v>LIMA</v>
          </cell>
          <cell r="L444" t="str">
            <v>SAN JUAN DEL LURIGAN</v>
          </cell>
          <cell r="M444" t="str">
            <v>AV PROC. DE LA IND. ESQ CALLE LAS FLORES AV WIESE CDRA 32</v>
          </cell>
          <cell r="N444">
            <v>625000</v>
          </cell>
          <cell r="O444">
            <v>109</v>
          </cell>
          <cell r="P444">
            <v>0</v>
          </cell>
          <cell r="Q444">
            <v>0</v>
          </cell>
          <cell r="R444">
            <v>0</v>
          </cell>
          <cell r="S444">
            <v>109</v>
          </cell>
        </row>
        <row r="445">
          <cell r="B445">
            <v>2250</v>
          </cell>
          <cell r="D445" t="str">
            <v>APY064504</v>
          </cell>
          <cell r="E445" t="str">
            <v>X</v>
          </cell>
          <cell r="F445" t="str">
            <v>A</v>
          </cell>
          <cell r="I445" t="str">
            <v>METRO PURUCHUCO</v>
          </cell>
          <cell r="J445" t="str">
            <v>LIMA</v>
          </cell>
          <cell r="K445" t="str">
            <v>LIMA</v>
          </cell>
          <cell r="L445" t="str">
            <v>ATE</v>
          </cell>
          <cell r="M445" t="str">
            <v>AV NICOLAS AYLLON 4297 URB VISTA ALEGRE</v>
          </cell>
          <cell r="N445">
            <v>6250000</v>
          </cell>
          <cell r="O445">
            <v>9</v>
          </cell>
          <cell r="P445">
            <v>0</v>
          </cell>
          <cell r="Q445">
            <v>0</v>
          </cell>
          <cell r="R445">
            <v>0</v>
          </cell>
          <cell r="S445">
            <v>9</v>
          </cell>
        </row>
        <row r="446">
          <cell r="B446">
            <v>2251</v>
          </cell>
          <cell r="C446">
            <v>0</v>
          </cell>
          <cell r="D446" t="str">
            <v>APY064515</v>
          </cell>
          <cell r="E446" t="str">
            <v>X</v>
          </cell>
          <cell r="F446" t="str">
            <v>A</v>
          </cell>
          <cell r="I446" t="str">
            <v>METRO SAN FELIPE</v>
          </cell>
          <cell r="J446" t="str">
            <v>LIMA</v>
          </cell>
          <cell r="K446" t="str">
            <v>LIMA</v>
          </cell>
          <cell r="L446" t="str">
            <v>JESUS MARIA</v>
          </cell>
          <cell r="M446" t="str">
            <v>C.C. SAN FELIPE SN INT 67C RES SAN FELIPE</v>
          </cell>
          <cell r="N446">
            <v>6250000</v>
          </cell>
          <cell r="O446">
            <v>59</v>
          </cell>
          <cell r="P446">
            <v>0</v>
          </cell>
          <cell r="Q446">
            <v>0</v>
          </cell>
          <cell r="R446">
            <v>0</v>
          </cell>
          <cell r="S446">
            <v>59</v>
          </cell>
        </row>
        <row r="447">
          <cell r="B447">
            <v>2252</v>
          </cell>
          <cell r="C447">
            <v>0</v>
          </cell>
          <cell r="D447" t="str">
            <v>APY064306</v>
          </cell>
          <cell r="E447" t="str">
            <v>X</v>
          </cell>
          <cell r="F447" t="str">
            <v>A</v>
          </cell>
          <cell r="I447" t="str">
            <v>METRO INGENIERIA</v>
          </cell>
          <cell r="J447" t="str">
            <v>LIMA</v>
          </cell>
          <cell r="K447" t="str">
            <v>LIMA</v>
          </cell>
          <cell r="L447" t="str">
            <v>RIMAC</v>
          </cell>
          <cell r="M447" t="str">
            <v>AV TUPAC AMARU CDRA 16 ESQ CALLE 18 ENERO</v>
          </cell>
          <cell r="N447">
            <v>625000</v>
          </cell>
          <cell r="O447">
            <v>29</v>
          </cell>
          <cell r="P447">
            <v>0</v>
          </cell>
          <cell r="Q447">
            <v>0</v>
          </cell>
          <cell r="R447">
            <v>0</v>
          </cell>
          <cell r="S447">
            <v>29</v>
          </cell>
        </row>
        <row r="448">
          <cell r="B448">
            <v>2254</v>
          </cell>
          <cell r="C448">
            <v>77510595</v>
          </cell>
          <cell r="D448" t="str">
            <v>APY064548</v>
          </cell>
          <cell r="E448" t="str">
            <v>X</v>
          </cell>
          <cell r="F448" t="str">
            <v>S</v>
          </cell>
          <cell r="G448" t="str">
            <v>X</v>
          </cell>
          <cell r="H448" t="str">
            <v>S</v>
          </cell>
          <cell r="I448" t="str">
            <v>PERU MONEY REAL PLAZA CAYMA</v>
          </cell>
          <cell r="J448" t="str">
            <v>AREQUIPA</v>
          </cell>
          <cell r="K448" t="str">
            <v>AREQUIPA</v>
          </cell>
          <cell r="L448" t="str">
            <v>CAYMA</v>
          </cell>
          <cell r="M448" t="str">
            <v>AV EL EJRECITO 1009 LC-128</v>
          </cell>
          <cell r="N448">
            <v>54257536</v>
          </cell>
          <cell r="O448">
            <v>0</v>
          </cell>
          <cell r="P448">
            <v>0</v>
          </cell>
          <cell r="Q448">
            <v>0</v>
          </cell>
          <cell r="R448">
            <v>201</v>
          </cell>
          <cell r="S448">
            <v>0</v>
          </cell>
        </row>
        <row r="449">
          <cell r="B449">
            <v>2255</v>
          </cell>
          <cell r="C449">
            <v>0</v>
          </cell>
          <cell r="D449" t="str">
            <v>APY064582</v>
          </cell>
          <cell r="E449" t="str">
            <v>X</v>
          </cell>
          <cell r="F449" t="str">
            <v>A</v>
          </cell>
          <cell r="I449" t="str">
            <v>INKA CASH AG. SULLANA</v>
          </cell>
          <cell r="J449" t="str">
            <v>PIURA</v>
          </cell>
          <cell r="K449" t="str">
            <v>SULLANA</v>
          </cell>
          <cell r="L449" t="str">
            <v>SALITRAL</v>
          </cell>
          <cell r="M449" t="str">
            <v>CALLE SAN MARTIN 658</v>
          </cell>
          <cell r="N449" t="str">
            <v>073-502715</v>
          </cell>
          <cell r="O449">
            <v>429</v>
          </cell>
          <cell r="P449">
            <v>130</v>
          </cell>
          <cell r="Q449">
            <v>0</v>
          </cell>
          <cell r="R449">
            <v>0</v>
          </cell>
          <cell r="S449">
            <v>559</v>
          </cell>
        </row>
        <row r="450">
          <cell r="B450">
            <v>2256</v>
          </cell>
          <cell r="D450" t="str">
            <v>APY064164</v>
          </cell>
          <cell r="E450" t="str">
            <v>X</v>
          </cell>
          <cell r="F450" t="str">
            <v>A</v>
          </cell>
          <cell r="I450" t="str">
            <v>E. WONG BENAVIDES</v>
          </cell>
          <cell r="J450" t="str">
            <v>LIMA</v>
          </cell>
          <cell r="K450" t="str">
            <v>LIMA</v>
          </cell>
          <cell r="L450" t="str">
            <v>MIRAFLORES</v>
          </cell>
          <cell r="M450" t="str">
            <v>ESQ. AV. BENAVIDES 1475 SAN ANTONIO</v>
          </cell>
          <cell r="N450">
            <v>625000</v>
          </cell>
          <cell r="O450">
            <v>212</v>
          </cell>
          <cell r="P450">
            <v>0</v>
          </cell>
          <cell r="Q450">
            <v>0</v>
          </cell>
          <cell r="R450">
            <v>0</v>
          </cell>
          <cell r="S450">
            <v>212</v>
          </cell>
        </row>
        <row r="451">
          <cell r="B451">
            <v>2257</v>
          </cell>
          <cell r="D451" t="str">
            <v>APY064131</v>
          </cell>
          <cell r="E451" t="str">
            <v>X</v>
          </cell>
          <cell r="F451" t="str">
            <v>A</v>
          </cell>
          <cell r="I451" t="str">
            <v>E. WONG DOS DE MAYO</v>
          </cell>
          <cell r="J451" t="str">
            <v>LIMA</v>
          </cell>
          <cell r="K451" t="str">
            <v>LIMA</v>
          </cell>
          <cell r="L451" t="str">
            <v>SAN ISIDRO</v>
          </cell>
          <cell r="M451" t="str">
            <v>AV DOS DE MAYO 1099</v>
          </cell>
          <cell r="N451">
            <v>6250000</v>
          </cell>
          <cell r="O451">
            <v>49</v>
          </cell>
          <cell r="P451">
            <v>0</v>
          </cell>
          <cell r="Q451">
            <v>0</v>
          </cell>
          <cell r="R451">
            <v>0</v>
          </cell>
          <cell r="S451">
            <v>49</v>
          </cell>
        </row>
        <row r="452">
          <cell r="B452">
            <v>2258</v>
          </cell>
          <cell r="D452" t="str">
            <v>APY064142</v>
          </cell>
          <cell r="E452" t="str">
            <v>X</v>
          </cell>
          <cell r="F452" t="str">
            <v>A</v>
          </cell>
          <cell r="I452" t="str">
            <v>E. WONG OVALO GUTIERREZ</v>
          </cell>
          <cell r="J452" t="str">
            <v>LIMA</v>
          </cell>
          <cell r="K452" t="str">
            <v>LIMA</v>
          </cell>
          <cell r="L452" t="str">
            <v>MIRAFLORES</v>
          </cell>
          <cell r="M452" t="str">
            <v>AV SANTA CRUZ 771</v>
          </cell>
          <cell r="N452">
            <v>6250000</v>
          </cell>
          <cell r="O452">
            <v>57</v>
          </cell>
          <cell r="P452">
            <v>0</v>
          </cell>
          <cell r="Q452">
            <v>0</v>
          </cell>
          <cell r="R452">
            <v>0</v>
          </cell>
          <cell r="S452">
            <v>57</v>
          </cell>
        </row>
        <row r="453">
          <cell r="B453">
            <v>2259</v>
          </cell>
          <cell r="D453" t="str">
            <v>APY064153</v>
          </cell>
          <cell r="E453" t="str">
            <v>X</v>
          </cell>
          <cell r="F453" t="str">
            <v>A</v>
          </cell>
          <cell r="I453" t="str">
            <v>E. WONG AURORA</v>
          </cell>
          <cell r="J453" t="str">
            <v>LIMA</v>
          </cell>
          <cell r="K453" t="str">
            <v>LIMA</v>
          </cell>
          <cell r="L453" t="str">
            <v>MIRAFLORES</v>
          </cell>
          <cell r="M453" t="str">
            <v>ARIAS SCHEREIBER 270 URB. AURORA</v>
          </cell>
          <cell r="N453">
            <v>6250000</v>
          </cell>
          <cell r="O453">
            <v>76</v>
          </cell>
          <cell r="P453">
            <v>0</v>
          </cell>
          <cell r="Q453">
            <v>0</v>
          </cell>
          <cell r="R453">
            <v>0</v>
          </cell>
          <cell r="S453">
            <v>76</v>
          </cell>
        </row>
        <row r="454">
          <cell r="B454">
            <v>2260</v>
          </cell>
          <cell r="D454" t="str">
            <v>APY064560</v>
          </cell>
          <cell r="E454" t="str">
            <v>X</v>
          </cell>
          <cell r="F454" t="str">
            <v>A</v>
          </cell>
          <cell r="I454" t="str">
            <v>CREDISCOTIA FINANCIERA AG. PLAZA LIMA NORTE</v>
          </cell>
          <cell r="J454" t="str">
            <v>LIMA</v>
          </cell>
          <cell r="K454" t="str">
            <v>LIMA</v>
          </cell>
          <cell r="L454" t="str">
            <v>INDEPENDENCIA</v>
          </cell>
          <cell r="M454" t="str">
            <v>ALFREDO MENDIOLA 1400 CC PLAZA LIMA NORTE</v>
          </cell>
          <cell r="N454">
            <v>6119900</v>
          </cell>
          <cell r="O454">
            <v>1</v>
          </cell>
          <cell r="P454">
            <v>0</v>
          </cell>
          <cell r="Q454">
            <v>0</v>
          </cell>
          <cell r="R454">
            <v>0</v>
          </cell>
          <cell r="S454">
            <v>1</v>
          </cell>
        </row>
        <row r="455">
          <cell r="B455">
            <v>2261</v>
          </cell>
          <cell r="D455" t="str">
            <v>APY064175</v>
          </cell>
          <cell r="E455" t="str">
            <v>X</v>
          </cell>
          <cell r="F455" t="str">
            <v>A</v>
          </cell>
          <cell r="I455" t="str">
            <v>E. WONG CHACARILLA</v>
          </cell>
          <cell r="J455" t="str">
            <v>LIMA</v>
          </cell>
          <cell r="K455" t="str">
            <v>LIMA</v>
          </cell>
          <cell r="L455" t="str">
            <v>SANTIAGO DE SURCO</v>
          </cell>
          <cell r="M455" t="str">
            <v>MONTE BELLO 150 CHACARILLA</v>
          </cell>
          <cell r="N455">
            <v>6250000</v>
          </cell>
          <cell r="O455">
            <v>69</v>
          </cell>
          <cell r="P455">
            <v>0</v>
          </cell>
          <cell r="Q455">
            <v>0</v>
          </cell>
          <cell r="R455">
            <v>0</v>
          </cell>
          <cell r="S455">
            <v>69</v>
          </cell>
        </row>
        <row r="456">
          <cell r="B456">
            <v>2262</v>
          </cell>
          <cell r="D456" t="str">
            <v>APY064186</v>
          </cell>
          <cell r="E456" t="str">
            <v>X</v>
          </cell>
          <cell r="F456" t="str">
            <v>A</v>
          </cell>
          <cell r="I456" t="str">
            <v>E. WONG SAN BORJA</v>
          </cell>
          <cell r="J456" t="str">
            <v>LIMA</v>
          </cell>
          <cell r="K456" t="str">
            <v>LIMA</v>
          </cell>
          <cell r="L456" t="str">
            <v>SAN BORJA</v>
          </cell>
          <cell r="M456" t="str">
            <v>UCELLO 162</v>
          </cell>
          <cell r="N456">
            <v>6250000</v>
          </cell>
          <cell r="O456">
            <v>67</v>
          </cell>
          <cell r="P456">
            <v>0</v>
          </cell>
          <cell r="Q456">
            <v>0</v>
          </cell>
          <cell r="R456">
            <v>0</v>
          </cell>
          <cell r="S456">
            <v>67</v>
          </cell>
        </row>
        <row r="457">
          <cell r="B457">
            <v>2263</v>
          </cell>
          <cell r="D457" t="str">
            <v>APY064197</v>
          </cell>
          <cell r="E457" t="str">
            <v>X</v>
          </cell>
          <cell r="F457" t="str">
            <v>A</v>
          </cell>
          <cell r="I457" t="str">
            <v>E. WONG LA MOLINA</v>
          </cell>
          <cell r="J457" t="str">
            <v>LIMA</v>
          </cell>
          <cell r="K457" t="str">
            <v>LIMA</v>
          </cell>
          <cell r="L457" t="str">
            <v>LA MOLINA</v>
          </cell>
          <cell r="M457" t="str">
            <v>LAS RETAMAS 90</v>
          </cell>
          <cell r="N457">
            <v>6250000</v>
          </cell>
          <cell r="O457">
            <v>41</v>
          </cell>
          <cell r="P457">
            <v>0</v>
          </cell>
          <cell r="Q457">
            <v>0</v>
          </cell>
          <cell r="R457">
            <v>0</v>
          </cell>
          <cell r="S457">
            <v>41</v>
          </cell>
        </row>
        <row r="458">
          <cell r="B458">
            <v>2264</v>
          </cell>
          <cell r="C458">
            <v>2264</v>
          </cell>
          <cell r="D458" t="str">
            <v>APY064207</v>
          </cell>
          <cell r="E458" t="str">
            <v>X</v>
          </cell>
          <cell r="F458" t="str">
            <v>A</v>
          </cell>
          <cell r="I458" t="str">
            <v>E. WONG SAN MIGUEL</v>
          </cell>
          <cell r="J458" t="str">
            <v>LIMA</v>
          </cell>
          <cell r="K458" t="str">
            <v>LIMA</v>
          </cell>
          <cell r="L458" t="str">
            <v>SAN MIGUEL</v>
          </cell>
          <cell r="M458" t="str">
            <v>ESQ. AV LAMARINA CON AV UNIVERSITARIA</v>
          </cell>
          <cell r="N458">
            <v>625000</v>
          </cell>
          <cell r="O458">
            <v>179</v>
          </cell>
          <cell r="P458">
            <v>0</v>
          </cell>
          <cell r="Q458">
            <v>0</v>
          </cell>
          <cell r="R458">
            <v>0</v>
          </cell>
          <cell r="S458">
            <v>179</v>
          </cell>
        </row>
        <row r="459">
          <cell r="B459">
            <v>2265</v>
          </cell>
          <cell r="D459" t="str">
            <v>APY064218</v>
          </cell>
          <cell r="E459" t="str">
            <v>X</v>
          </cell>
          <cell r="F459" t="str">
            <v>A</v>
          </cell>
          <cell r="I459" t="str">
            <v>E. WONG CAMACHO</v>
          </cell>
          <cell r="J459" t="str">
            <v>LIMA</v>
          </cell>
          <cell r="K459" t="str">
            <v>LIMA</v>
          </cell>
          <cell r="L459" t="str">
            <v>LA MOLINA</v>
          </cell>
          <cell r="M459" t="str">
            <v>AV JAVIER PRADO ESTE CDRA 50 CC PLAZA CAMACHO</v>
          </cell>
          <cell r="N459">
            <v>6250000</v>
          </cell>
          <cell r="O459">
            <v>44</v>
          </cell>
          <cell r="P459">
            <v>0</v>
          </cell>
          <cell r="Q459">
            <v>0</v>
          </cell>
          <cell r="R459">
            <v>0</v>
          </cell>
          <cell r="S459">
            <v>44</v>
          </cell>
        </row>
        <row r="460">
          <cell r="B460">
            <v>2266</v>
          </cell>
          <cell r="C460">
            <v>2266</v>
          </cell>
          <cell r="D460" t="str">
            <v>APY064229</v>
          </cell>
          <cell r="E460" t="str">
            <v>X</v>
          </cell>
          <cell r="F460" t="str">
            <v>A</v>
          </cell>
          <cell r="I460" t="str">
            <v>E. WONG PLANICIE</v>
          </cell>
          <cell r="J460" t="str">
            <v>LIMA</v>
          </cell>
          <cell r="K460" t="str">
            <v>LIMA</v>
          </cell>
          <cell r="L460" t="str">
            <v>LA MOLINA</v>
          </cell>
          <cell r="M460" t="str">
            <v>ESQ. ELIAS APARICIO 751Y TAHITI LA PLANICIE</v>
          </cell>
          <cell r="N460">
            <v>6250000</v>
          </cell>
          <cell r="O460">
            <v>10</v>
          </cell>
          <cell r="P460">
            <v>0</v>
          </cell>
          <cell r="Q460">
            <v>0</v>
          </cell>
          <cell r="R460">
            <v>0</v>
          </cell>
          <cell r="S460">
            <v>10</v>
          </cell>
        </row>
        <row r="461">
          <cell r="B461">
            <v>2267</v>
          </cell>
          <cell r="D461" t="str">
            <v>APY064230</v>
          </cell>
          <cell r="E461" t="str">
            <v>X</v>
          </cell>
          <cell r="F461" t="str">
            <v>A</v>
          </cell>
          <cell r="I461" t="str">
            <v>E. WONG ALDABAS</v>
          </cell>
          <cell r="J461" t="str">
            <v>LIMA</v>
          </cell>
          <cell r="K461" t="str">
            <v>LIMA</v>
          </cell>
          <cell r="L461" t="str">
            <v>SANTIAGO DE SURCO</v>
          </cell>
          <cell r="M461" t="str">
            <v>AV. BENAVIDES CDRA 52 ESQ CON LOS ARTESANOS</v>
          </cell>
          <cell r="N461">
            <v>6250000</v>
          </cell>
          <cell r="O461">
            <v>120</v>
          </cell>
          <cell r="P461">
            <v>0</v>
          </cell>
          <cell r="Q461">
            <v>0</v>
          </cell>
          <cell r="R461">
            <v>0</v>
          </cell>
          <cell r="S461">
            <v>120</v>
          </cell>
        </row>
        <row r="462">
          <cell r="B462">
            <v>2269</v>
          </cell>
          <cell r="D462" t="str">
            <v>APY064252</v>
          </cell>
          <cell r="E462" t="str">
            <v>X</v>
          </cell>
          <cell r="F462" t="str">
            <v>A</v>
          </cell>
          <cell r="I462" t="str">
            <v>E. WONG ATE</v>
          </cell>
          <cell r="J462" t="str">
            <v>LIMA</v>
          </cell>
          <cell r="K462" t="str">
            <v>LIMA</v>
          </cell>
          <cell r="L462" t="str">
            <v>ATE</v>
          </cell>
          <cell r="M462" t="str">
            <v>AV. LA MOLINA 378</v>
          </cell>
          <cell r="N462">
            <v>6250000</v>
          </cell>
          <cell r="O462">
            <v>29</v>
          </cell>
          <cell r="P462">
            <v>0</v>
          </cell>
          <cell r="Q462">
            <v>0</v>
          </cell>
          <cell r="R462">
            <v>0</v>
          </cell>
          <cell r="S462">
            <v>29</v>
          </cell>
        </row>
        <row r="463">
          <cell r="B463">
            <v>2270</v>
          </cell>
          <cell r="C463">
            <v>77510596</v>
          </cell>
          <cell r="D463" t="str">
            <v>APY064571</v>
          </cell>
          <cell r="E463" t="str">
            <v>X</v>
          </cell>
          <cell r="F463" t="str">
            <v>A</v>
          </cell>
          <cell r="G463" t="str">
            <v>X</v>
          </cell>
          <cell r="H463" t="str">
            <v>A</v>
          </cell>
          <cell r="I463" t="str">
            <v>PERU MONEY PLAZA DEL SOL</v>
          </cell>
          <cell r="J463" t="str">
            <v>ICA</v>
          </cell>
          <cell r="K463" t="str">
            <v>ICA</v>
          </cell>
          <cell r="L463" t="str">
            <v>ICA</v>
          </cell>
          <cell r="M463" t="str">
            <v>AV. SAN MARTIN 727 MODULO 11</v>
          </cell>
          <cell r="N463" t="str">
            <v>056-237143</v>
          </cell>
          <cell r="O463">
            <v>1030</v>
          </cell>
          <cell r="P463">
            <v>426</v>
          </cell>
          <cell r="Q463">
            <v>0</v>
          </cell>
          <cell r="R463">
            <v>817</v>
          </cell>
          <cell r="S463">
            <v>1456</v>
          </cell>
        </row>
        <row r="464">
          <cell r="B464">
            <v>2272</v>
          </cell>
          <cell r="D464" t="str">
            <v>APY063701</v>
          </cell>
          <cell r="E464" t="str">
            <v>X</v>
          </cell>
          <cell r="F464" t="str">
            <v>A</v>
          </cell>
          <cell r="I464" t="str">
            <v>CAJA NUESTRA GENTE AG. URCOS</v>
          </cell>
          <cell r="J464" t="str">
            <v>CUZCO</v>
          </cell>
          <cell r="K464" t="str">
            <v>QUISPICANCHIS</v>
          </cell>
          <cell r="L464" t="str">
            <v>QUISPICANCHIS</v>
          </cell>
          <cell r="M464" t="str">
            <v>JR ARICA 306</v>
          </cell>
          <cell r="N464" t="str">
            <v>084-307101</v>
          </cell>
          <cell r="O464">
            <v>8</v>
          </cell>
          <cell r="P464">
            <v>0</v>
          </cell>
          <cell r="Q464">
            <v>0</v>
          </cell>
          <cell r="R464">
            <v>0</v>
          </cell>
          <cell r="S464">
            <v>8</v>
          </cell>
        </row>
        <row r="465">
          <cell r="B465">
            <v>2273</v>
          </cell>
          <cell r="C465">
            <v>77510531</v>
          </cell>
          <cell r="D465" t="str">
            <v>APY064614</v>
          </cell>
          <cell r="E465" t="str">
            <v>X</v>
          </cell>
          <cell r="F465" t="str">
            <v>A</v>
          </cell>
          <cell r="G465" t="str">
            <v>X</v>
          </cell>
          <cell r="H465" t="str">
            <v>A</v>
          </cell>
          <cell r="I465" t="str">
            <v>CENTRO DE COBROS GISELA</v>
          </cell>
          <cell r="J465" t="str">
            <v>LIMA</v>
          </cell>
          <cell r="K465" t="str">
            <v>LIMA</v>
          </cell>
          <cell r="L465" t="str">
            <v>COMAS</v>
          </cell>
          <cell r="M465" t="str">
            <v>AV SAN MARTIN 119 COLLIQUE</v>
          </cell>
          <cell r="N465">
            <v>5581180</v>
          </cell>
          <cell r="O465">
            <v>88</v>
          </cell>
          <cell r="P465">
            <v>16</v>
          </cell>
          <cell r="Q465">
            <v>0</v>
          </cell>
          <cell r="R465">
            <v>1021</v>
          </cell>
          <cell r="S465">
            <v>104</v>
          </cell>
        </row>
        <row r="466">
          <cell r="B466">
            <v>2274</v>
          </cell>
          <cell r="C466">
            <v>77510513</v>
          </cell>
          <cell r="D466" t="str">
            <v>APY064944</v>
          </cell>
          <cell r="E466" t="str">
            <v>X</v>
          </cell>
          <cell r="F466" t="str">
            <v>S</v>
          </cell>
          <cell r="G466" t="str">
            <v>X</v>
          </cell>
          <cell r="H466" t="str">
            <v>S</v>
          </cell>
          <cell r="I466" t="str">
            <v>CENTRO DE PAGOS SAN FCO. JAVIER AG. FLOR DE MAYO</v>
          </cell>
          <cell r="J466" t="str">
            <v>LIMA</v>
          </cell>
          <cell r="K466" t="str">
            <v>LIMA</v>
          </cell>
          <cell r="L466" t="str">
            <v>INDEPENDENCIA</v>
          </cell>
          <cell r="M466" t="str">
            <v>JR FLOR DE MAYO 116</v>
          </cell>
          <cell r="N466">
            <v>5342355</v>
          </cell>
          <cell r="O466">
            <v>0</v>
          </cell>
          <cell r="P466">
            <v>0</v>
          </cell>
          <cell r="Q466">
            <v>0</v>
          </cell>
          <cell r="R466">
            <v>3342</v>
          </cell>
          <cell r="S466">
            <v>0</v>
          </cell>
        </row>
        <row r="467">
          <cell r="B467">
            <v>2277</v>
          </cell>
          <cell r="D467" t="str">
            <v>APY064977</v>
          </cell>
          <cell r="E467" t="str">
            <v>X</v>
          </cell>
          <cell r="F467" t="str">
            <v>A</v>
          </cell>
          <cell r="I467" t="str">
            <v>OFFICEPLAZA E INVERSIONES</v>
          </cell>
          <cell r="J467" t="str">
            <v>LIMA</v>
          </cell>
          <cell r="K467" t="str">
            <v>LIMA</v>
          </cell>
          <cell r="L467" t="str">
            <v>SAN ISIDRO</v>
          </cell>
          <cell r="M467" t="str">
            <v>CONDE DE LA MONCLOVA 315 OF. 103</v>
          </cell>
          <cell r="N467">
            <v>4226131</v>
          </cell>
          <cell r="O467">
            <v>43</v>
          </cell>
          <cell r="P467">
            <v>50</v>
          </cell>
          <cell r="Q467">
            <v>0</v>
          </cell>
          <cell r="R467">
            <v>0</v>
          </cell>
          <cell r="S467">
            <v>93</v>
          </cell>
        </row>
        <row r="468">
          <cell r="B468">
            <v>2278</v>
          </cell>
          <cell r="C468">
            <v>77510593</v>
          </cell>
          <cell r="D468" t="str">
            <v>APY065330</v>
          </cell>
          <cell r="E468" t="str">
            <v>X</v>
          </cell>
          <cell r="F468" t="str">
            <v>S</v>
          </cell>
          <cell r="G468" t="str">
            <v>X</v>
          </cell>
          <cell r="H468" t="str">
            <v>A</v>
          </cell>
          <cell r="I468" t="str">
            <v>DIAMIRE</v>
          </cell>
          <cell r="J468" t="str">
            <v>LIMA</v>
          </cell>
          <cell r="K468" t="str">
            <v>LIMA</v>
          </cell>
          <cell r="L468" t="str">
            <v>SANTIAGO DE SURCO</v>
          </cell>
          <cell r="M468" t="str">
            <v>AV. ALFREDO BENAVIDES 5255 URB. LAS GARDENIAS</v>
          </cell>
          <cell r="N468">
            <v>2792415</v>
          </cell>
          <cell r="O468">
            <v>0</v>
          </cell>
          <cell r="P468">
            <v>0</v>
          </cell>
          <cell r="Q468">
            <v>0</v>
          </cell>
          <cell r="R468">
            <v>6493</v>
          </cell>
          <cell r="S468">
            <v>0</v>
          </cell>
        </row>
        <row r="469">
          <cell r="B469">
            <v>2279</v>
          </cell>
          <cell r="D469" t="str">
            <v>APY065329</v>
          </cell>
          <cell r="E469" t="str">
            <v>X</v>
          </cell>
          <cell r="F469" t="str">
            <v>A</v>
          </cell>
          <cell r="I469" t="str">
            <v>METRO ARENALES</v>
          </cell>
          <cell r="J469" t="str">
            <v>LIMA</v>
          </cell>
          <cell r="K469" t="str">
            <v>LIMA</v>
          </cell>
          <cell r="L469" t="str">
            <v>LINCE</v>
          </cell>
          <cell r="M469" t="str">
            <v>AV. GENERAL ARENALES 1737</v>
          </cell>
          <cell r="N469">
            <v>6250000</v>
          </cell>
          <cell r="O469">
            <v>32</v>
          </cell>
          <cell r="P469">
            <v>0</v>
          </cell>
          <cell r="Q469">
            <v>0</v>
          </cell>
          <cell r="R469">
            <v>0</v>
          </cell>
          <cell r="S469">
            <v>32</v>
          </cell>
        </row>
        <row r="470">
          <cell r="B470">
            <v>2280</v>
          </cell>
          <cell r="D470" t="str">
            <v>APY065341</v>
          </cell>
          <cell r="E470" t="str">
            <v>X</v>
          </cell>
          <cell r="F470" t="str">
            <v>A</v>
          </cell>
          <cell r="I470" t="str">
            <v>E. WONG MAQUINARIAS</v>
          </cell>
          <cell r="J470" t="str">
            <v>LIMA</v>
          </cell>
          <cell r="K470" t="str">
            <v>LIMA</v>
          </cell>
          <cell r="L470" t="str">
            <v>SANTIAGO DE SURCO</v>
          </cell>
          <cell r="M470" t="str">
            <v>AV. TOMAS MARSANO MZ B LOTE 1 E</v>
          </cell>
          <cell r="N470">
            <v>6250000</v>
          </cell>
          <cell r="O470">
            <v>99</v>
          </cell>
          <cell r="P470">
            <v>0</v>
          </cell>
          <cell r="Q470">
            <v>0</v>
          </cell>
          <cell r="R470">
            <v>0</v>
          </cell>
          <cell r="S470">
            <v>99</v>
          </cell>
        </row>
        <row r="471">
          <cell r="B471">
            <v>2281</v>
          </cell>
          <cell r="D471" t="str">
            <v>APY064867</v>
          </cell>
          <cell r="E471" t="str">
            <v>X</v>
          </cell>
          <cell r="F471" t="str">
            <v>A</v>
          </cell>
          <cell r="I471" t="str">
            <v>TEPSA OF. PRINCIPAL</v>
          </cell>
          <cell r="J471" t="str">
            <v>LIMA</v>
          </cell>
          <cell r="K471" t="str">
            <v>LIMA</v>
          </cell>
          <cell r="L471" t="str">
            <v>LA VICTORIA</v>
          </cell>
          <cell r="M471" t="str">
            <v>AV  JAVIER PRADO ESTE N  1091 URB. EL PALOMAR</v>
          </cell>
          <cell r="N471">
            <v>2023535</v>
          </cell>
          <cell r="O471">
            <v>29</v>
          </cell>
          <cell r="P471">
            <v>53</v>
          </cell>
          <cell r="Q471">
            <v>0</v>
          </cell>
          <cell r="R471">
            <v>0</v>
          </cell>
          <cell r="S471">
            <v>82</v>
          </cell>
        </row>
        <row r="472">
          <cell r="B472">
            <v>2282</v>
          </cell>
          <cell r="D472" t="str">
            <v>APY064669</v>
          </cell>
          <cell r="E472" t="str">
            <v>X</v>
          </cell>
          <cell r="F472" t="str">
            <v>A</v>
          </cell>
          <cell r="I472" t="str">
            <v>TEPSA AG. CASMA</v>
          </cell>
          <cell r="J472" t="str">
            <v>ANCASH</v>
          </cell>
          <cell r="K472" t="str">
            <v>CASMA</v>
          </cell>
          <cell r="L472" t="str">
            <v>CASMA</v>
          </cell>
          <cell r="M472" t="str">
            <v>AV HUARMEY N 356  PLAZA SAN MARTIN</v>
          </cell>
          <cell r="N472">
            <v>990272337</v>
          </cell>
          <cell r="O472">
            <v>1</v>
          </cell>
          <cell r="P472">
            <v>28</v>
          </cell>
          <cell r="Q472">
            <v>0</v>
          </cell>
          <cell r="R472">
            <v>0</v>
          </cell>
          <cell r="S472">
            <v>29</v>
          </cell>
        </row>
        <row r="473">
          <cell r="B473">
            <v>2283</v>
          </cell>
          <cell r="C473">
            <v>77510600</v>
          </cell>
          <cell r="D473" t="str">
            <v>APY065440</v>
          </cell>
          <cell r="E473" t="str">
            <v>X</v>
          </cell>
          <cell r="F473" t="str">
            <v>A</v>
          </cell>
          <cell r="G473" t="str">
            <v>X</v>
          </cell>
          <cell r="H473" t="str">
            <v>A</v>
          </cell>
          <cell r="I473" t="str">
            <v>CASA DE CAMBIO DIDA</v>
          </cell>
          <cell r="J473" t="str">
            <v>LIMA</v>
          </cell>
          <cell r="K473" t="str">
            <v>LIMA</v>
          </cell>
          <cell r="L473" t="str">
            <v>SANTIAGO DE SURCO</v>
          </cell>
          <cell r="M473" t="str">
            <v>CALLE MONTE ROSA 180 CC. CHACARILLA</v>
          </cell>
          <cell r="N473">
            <v>3724638</v>
          </cell>
          <cell r="O473">
            <v>124</v>
          </cell>
          <cell r="P473">
            <v>188</v>
          </cell>
          <cell r="Q473">
            <v>0</v>
          </cell>
          <cell r="R473">
            <v>2063</v>
          </cell>
          <cell r="S473">
            <v>312</v>
          </cell>
        </row>
        <row r="474">
          <cell r="B474">
            <v>2284</v>
          </cell>
          <cell r="C474">
            <v>77510623</v>
          </cell>
          <cell r="D474" t="str">
            <v>APY065187</v>
          </cell>
          <cell r="E474" t="str">
            <v>X</v>
          </cell>
          <cell r="F474" t="str">
            <v>A</v>
          </cell>
          <cell r="G474" t="str">
            <v>X</v>
          </cell>
          <cell r="H474" t="str">
            <v>A</v>
          </cell>
          <cell r="I474" t="str">
            <v>CAJA TRUJILLO AGENCIA CASMA</v>
          </cell>
          <cell r="J474" t="str">
            <v>ANCASH</v>
          </cell>
          <cell r="K474" t="str">
            <v>CASMA</v>
          </cell>
          <cell r="L474" t="str">
            <v>CASMA</v>
          </cell>
          <cell r="M474" t="str">
            <v>CALLE COLON MZ E1 LT 1A ZN SUR URBANA</v>
          </cell>
          <cell r="N474">
            <v>2503000</v>
          </cell>
          <cell r="O474">
            <v>170</v>
          </cell>
          <cell r="P474">
            <v>44</v>
          </cell>
          <cell r="Q474">
            <v>0</v>
          </cell>
          <cell r="R474">
            <v>446</v>
          </cell>
          <cell r="S474">
            <v>214</v>
          </cell>
        </row>
        <row r="475">
          <cell r="B475">
            <v>2285</v>
          </cell>
          <cell r="D475" t="str">
            <v>APY065417</v>
          </cell>
          <cell r="E475" t="str">
            <v>X</v>
          </cell>
          <cell r="F475" t="str">
            <v>A</v>
          </cell>
          <cell r="I475" t="str">
            <v>CAJA NUESTRA GENTE AG. AYACUCHO</v>
          </cell>
          <cell r="J475" t="str">
            <v>AYACUCHO</v>
          </cell>
          <cell r="K475" t="str">
            <v>HUAMANGA</v>
          </cell>
          <cell r="L475" t="str">
            <v>AYACUCHO</v>
          </cell>
          <cell r="M475" t="str">
            <v>JR. BELLIDO 609</v>
          </cell>
          <cell r="N475">
            <v>44485500</v>
          </cell>
          <cell r="O475">
            <v>106</v>
          </cell>
          <cell r="P475">
            <v>13</v>
          </cell>
          <cell r="Q475">
            <v>0</v>
          </cell>
          <cell r="R475">
            <v>0</v>
          </cell>
          <cell r="S475">
            <v>119</v>
          </cell>
        </row>
        <row r="476">
          <cell r="B476">
            <v>2286</v>
          </cell>
          <cell r="C476">
            <v>77510599</v>
          </cell>
          <cell r="D476" t="str">
            <v>APY065505</v>
          </cell>
          <cell r="E476" t="str">
            <v>X</v>
          </cell>
          <cell r="F476" t="str">
            <v>A</v>
          </cell>
          <cell r="G476" t="str">
            <v>X</v>
          </cell>
          <cell r="H476" t="str">
            <v>A</v>
          </cell>
          <cell r="I476" t="str">
            <v>PERU MONEY JOCKEY PLAZA</v>
          </cell>
          <cell r="J476" t="str">
            <v>LIMA</v>
          </cell>
          <cell r="K476" t="str">
            <v>LIMA</v>
          </cell>
          <cell r="L476" t="str">
            <v>SANTIAGO DE SURCO</v>
          </cell>
          <cell r="M476" t="str">
            <v>AV. JAVIER PRADO 4200 C.C. JOCKEY PLAZA</v>
          </cell>
          <cell r="N476" t="str">
            <v>436-3510</v>
          </cell>
          <cell r="O476">
            <v>243</v>
          </cell>
          <cell r="P476">
            <v>131</v>
          </cell>
          <cell r="Q476">
            <v>0</v>
          </cell>
          <cell r="R476">
            <v>37</v>
          </cell>
          <cell r="S476">
            <v>374</v>
          </cell>
        </row>
        <row r="477">
          <cell r="B477">
            <v>2287</v>
          </cell>
          <cell r="C477">
            <v>77510630</v>
          </cell>
          <cell r="D477" t="str">
            <v>APY065000</v>
          </cell>
          <cell r="E477" t="str">
            <v>X</v>
          </cell>
          <cell r="F477" t="str">
            <v>A</v>
          </cell>
          <cell r="G477" t="str">
            <v>X</v>
          </cell>
          <cell r="H477" t="str">
            <v>A</v>
          </cell>
          <cell r="I477" t="str">
            <v>CAJA TRUJILLO AGENCIA ESPERANZA</v>
          </cell>
          <cell r="J477" t="str">
            <v>LA LIBERTAD</v>
          </cell>
          <cell r="K477" t="str">
            <v>TRUJILLO</v>
          </cell>
          <cell r="L477" t="str">
            <v>LA ESPERANZA</v>
          </cell>
          <cell r="M477" t="str">
            <v>AV CONDORCANQUI 1252 1256</v>
          </cell>
          <cell r="N477">
            <v>64000</v>
          </cell>
          <cell r="O477">
            <v>60</v>
          </cell>
          <cell r="P477">
            <v>0</v>
          </cell>
          <cell r="Q477">
            <v>0</v>
          </cell>
          <cell r="R477">
            <v>1408</v>
          </cell>
          <cell r="S477">
            <v>60</v>
          </cell>
        </row>
        <row r="478">
          <cell r="B478">
            <v>2288</v>
          </cell>
          <cell r="D478" t="str">
            <v>APY065363</v>
          </cell>
          <cell r="E478" t="str">
            <v>X</v>
          </cell>
          <cell r="F478" t="str">
            <v>A</v>
          </cell>
          <cell r="I478" t="str">
            <v>CAJA NUESTRA GENTE AG. JAEN</v>
          </cell>
          <cell r="J478" t="str">
            <v>CAJAMARCA</v>
          </cell>
          <cell r="K478" t="str">
            <v>JAEN</v>
          </cell>
          <cell r="L478" t="str">
            <v>JAEN</v>
          </cell>
          <cell r="M478" t="str">
            <v>SIMON BOLIVAR 1268</v>
          </cell>
          <cell r="N478">
            <v>76478016</v>
          </cell>
          <cell r="O478">
            <v>104</v>
          </cell>
          <cell r="P478">
            <v>46</v>
          </cell>
          <cell r="Q478">
            <v>0</v>
          </cell>
          <cell r="R478">
            <v>0</v>
          </cell>
          <cell r="S478">
            <v>150</v>
          </cell>
        </row>
        <row r="479">
          <cell r="B479">
            <v>2290</v>
          </cell>
          <cell r="C479">
            <v>77510541</v>
          </cell>
          <cell r="D479" t="str">
            <v>APY065352</v>
          </cell>
          <cell r="E479" t="str">
            <v>X</v>
          </cell>
          <cell r="F479" t="str">
            <v>A</v>
          </cell>
          <cell r="G479" t="str">
            <v>X</v>
          </cell>
          <cell r="H479" t="str">
            <v>A</v>
          </cell>
          <cell r="I479" t="str">
            <v>PERU MONEY MEGA 2</v>
          </cell>
          <cell r="J479" t="str">
            <v>LIMA</v>
          </cell>
          <cell r="K479" t="str">
            <v>LIMA</v>
          </cell>
          <cell r="L479" t="str">
            <v>INDEPENDENCIA</v>
          </cell>
          <cell r="M479" t="str">
            <v>AV. ALFREDO MENDIOLA 3698 TDA. 30 31 CC. MEGA PLAZA</v>
          </cell>
          <cell r="N479" t="str">
            <v>523-9799</v>
          </cell>
          <cell r="O479">
            <v>1141</v>
          </cell>
          <cell r="P479">
            <v>534</v>
          </cell>
          <cell r="Q479">
            <v>0</v>
          </cell>
          <cell r="R479">
            <v>1471</v>
          </cell>
          <cell r="S479">
            <v>1675</v>
          </cell>
        </row>
        <row r="480">
          <cell r="B480">
            <v>2291</v>
          </cell>
          <cell r="C480">
            <v>2291</v>
          </cell>
          <cell r="D480" t="str">
            <v>APY065428</v>
          </cell>
          <cell r="E480" t="str">
            <v>X</v>
          </cell>
          <cell r="F480" t="str">
            <v>A</v>
          </cell>
          <cell r="I480" t="str">
            <v>PERU MONEY MEGA 3</v>
          </cell>
          <cell r="J480" t="str">
            <v>LIMA</v>
          </cell>
          <cell r="K480" t="str">
            <v>LIMA</v>
          </cell>
          <cell r="L480" t="str">
            <v>INDEPENDENCIA</v>
          </cell>
          <cell r="M480" t="str">
            <v>AV INDUSTRIAL 3515 INT 55</v>
          </cell>
          <cell r="N480" t="str">
            <v>542-3683</v>
          </cell>
          <cell r="O480">
            <v>175</v>
          </cell>
          <cell r="P480">
            <v>93</v>
          </cell>
          <cell r="Q480">
            <v>0</v>
          </cell>
          <cell r="R480">
            <v>0</v>
          </cell>
          <cell r="S480">
            <v>268</v>
          </cell>
        </row>
        <row r="481">
          <cell r="B481">
            <v>2292</v>
          </cell>
          <cell r="D481" t="str">
            <v>APY065406</v>
          </cell>
          <cell r="E481" t="str">
            <v>X</v>
          </cell>
          <cell r="F481" t="str">
            <v>A</v>
          </cell>
          <cell r="I481" t="str">
            <v>CAJA NUESTRA GENTE AG. ICA</v>
          </cell>
          <cell r="J481" t="str">
            <v>ICA</v>
          </cell>
          <cell r="K481" t="str">
            <v>ICA</v>
          </cell>
          <cell r="L481" t="str">
            <v>ICA</v>
          </cell>
          <cell r="M481" t="str">
            <v>AV. JOSE MATTIAS MANZANILLA 55</v>
          </cell>
          <cell r="N481" t="str">
            <v>056-591056</v>
          </cell>
          <cell r="O481">
            <v>5</v>
          </cell>
          <cell r="P481">
            <v>6</v>
          </cell>
          <cell r="Q481">
            <v>0</v>
          </cell>
          <cell r="R481">
            <v>0</v>
          </cell>
          <cell r="S481">
            <v>11</v>
          </cell>
        </row>
        <row r="482">
          <cell r="B482">
            <v>2293</v>
          </cell>
          <cell r="D482" t="str">
            <v>APY065374</v>
          </cell>
          <cell r="E482" t="str">
            <v>X</v>
          </cell>
          <cell r="F482" t="str">
            <v>A</v>
          </cell>
          <cell r="I482" t="str">
            <v>CAJA NUESTRA GENTE AG. IQUITOS</v>
          </cell>
          <cell r="J482" t="str">
            <v>LORETO</v>
          </cell>
          <cell r="K482" t="str">
            <v>MAYNAS</v>
          </cell>
          <cell r="L482" t="str">
            <v>INDIANA</v>
          </cell>
          <cell r="M482" t="str">
            <v>JR. PROSPERO 370</v>
          </cell>
          <cell r="N482" t="str">
            <v>065-591029</v>
          </cell>
          <cell r="O482">
            <v>140</v>
          </cell>
          <cell r="P482">
            <v>64</v>
          </cell>
          <cell r="Q482">
            <v>0</v>
          </cell>
          <cell r="R482">
            <v>0</v>
          </cell>
          <cell r="S482">
            <v>204</v>
          </cell>
        </row>
        <row r="483">
          <cell r="B483">
            <v>2298</v>
          </cell>
          <cell r="C483">
            <v>77510649</v>
          </cell>
          <cell r="D483" t="str">
            <v>APY064988</v>
          </cell>
          <cell r="E483" t="str">
            <v>X</v>
          </cell>
          <cell r="F483" t="str">
            <v>A</v>
          </cell>
          <cell r="G483" t="str">
            <v>X</v>
          </cell>
          <cell r="H483" t="str">
            <v>A</v>
          </cell>
          <cell r="I483" t="str">
            <v>CAJA TRUJILLO AG. ZONA FRANCA</v>
          </cell>
          <cell r="J483" t="str">
            <v>LA LIBERTAD</v>
          </cell>
          <cell r="K483" t="str">
            <v>TRUJILLO</v>
          </cell>
          <cell r="L483" t="str">
            <v>TRUJILLO</v>
          </cell>
          <cell r="M483" t="str">
            <v>AV ESPANA NO 2001 2DO PISO</v>
          </cell>
          <cell r="N483" t="str">
            <v>044 294000</v>
          </cell>
          <cell r="O483">
            <v>11</v>
          </cell>
          <cell r="P483">
            <v>3</v>
          </cell>
          <cell r="Q483">
            <v>0</v>
          </cell>
          <cell r="R483">
            <v>799</v>
          </cell>
          <cell r="S483">
            <v>14</v>
          </cell>
        </row>
        <row r="484">
          <cell r="B484">
            <v>2299</v>
          </cell>
          <cell r="C484">
            <v>77510641</v>
          </cell>
          <cell r="D484" t="str">
            <v>APY065253</v>
          </cell>
          <cell r="E484" t="str">
            <v>X</v>
          </cell>
          <cell r="F484" t="str">
            <v>A</v>
          </cell>
          <cell r="G484" t="str">
            <v>X</v>
          </cell>
          <cell r="H484" t="str">
            <v>A</v>
          </cell>
          <cell r="I484" t="str">
            <v>CAJA TRUJILLO AG. PIURA</v>
          </cell>
          <cell r="J484" t="str">
            <v>PIURA</v>
          </cell>
          <cell r="K484" t="str">
            <v>PIURA</v>
          </cell>
          <cell r="L484" t="str">
            <v>PIURA</v>
          </cell>
          <cell r="M484" t="str">
            <v>JR LA LIBERTAD N 650 CLUB CENTRO PIURANO</v>
          </cell>
          <cell r="N484" t="str">
            <v>044 294000</v>
          </cell>
          <cell r="O484">
            <v>11</v>
          </cell>
          <cell r="P484">
            <v>5</v>
          </cell>
          <cell r="Q484">
            <v>0</v>
          </cell>
          <cell r="R484">
            <v>494</v>
          </cell>
          <cell r="S484">
            <v>16</v>
          </cell>
        </row>
        <row r="485">
          <cell r="B485">
            <v>2302</v>
          </cell>
          <cell r="D485" t="str">
            <v>APY064636</v>
          </cell>
          <cell r="E485" t="str">
            <v>X</v>
          </cell>
          <cell r="F485" t="str">
            <v>A</v>
          </cell>
          <cell r="I485" t="str">
            <v>TEPSA AG. AREQUIPA</v>
          </cell>
          <cell r="J485" t="str">
            <v>AREQUIPA</v>
          </cell>
          <cell r="K485" t="str">
            <v>AREQUIPA</v>
          </cell>
          <cell r="L485" t="str">
            <v>AREQUIPA</v>
          </cell>
          <cell r="M485" t="str">
            <v>AV ARTURO IBANEZ S N  TT STAND C 32</v>
          </cell>
          <cell r="N485" t="str">
            <v>054-281894</v>
          </cell>
          <cell r="O485">
            <v>4</v>
          </cell>
          <cell r="P485">
            <v>6</v>
          </cell>
          <cell r="Q485">
            <v>0</v>
          </cell>
          <cell r="R485">
            <v>0</v>
          </cell>
          <cell r="S485">
            <v>10</v>
          </cell>
        </row>
        <row r="486">
          <cell r="B486">
            <v>2303</v>
          </cell>
          <cell r="D486" t="str">
            <v>APY064647</v>
          </cell>
          <cell r="E486" t="str">
            <v>X</v>
          </cell>
          <cell r="F486" t="str">
            <v>A</v>
          </cell>
          <cell r="I486" t="str">
            <v>TEPSA AG. CAJAMARCA</v>
          </cell>
          <cell r="J486" t="str">
            <v>CAJAMARCA</v>
          </cell>
          <cell r="K486" t="str">
            <v>CAJAMARCA</v>
          </cell>
          <cell r="L486" t="str">
            <v>CAJAMARCA</v>
          </cell>
          <cell r="M486" t="str">
            <v>ESQUINA SUCRE CON REYNA FARJE S N</v>
          </cell>
          <cell r="N486" t="str">
            <v>076-363306</v>
          </cell>
          <cell r="O486">
            <v>22</v>
          </cell>
          <cell r="P486">
            <v>16</v>
          </cell>
          <cell r="Q486">
            <v>0</v>
          </cell>
          <cell r="R486">
            <v>0</v>
          </cell>
          <cell r="S486">
            <v>38</v>
          </cell>
        </row>
        <row r="487">
          <cell r="B487">
            <v>2305</v>
          </cell>
          <cell r="D487" t="str">
            <v>APY064681</v>
          </cell>
          <cell r="E487" t="str">
            <v>X</v>
          </cell>
          <cell r="F487" t="str">
            <v>A</v>
          </cell>
          <cell r="I487" t="str">
            <v>TEPSA AG. CHICLAYO</v>
          </cell>
          <cell r="J487" t="str">
            <v>LAMBAYEQUE</v>
          </cell>
          <cell r="K487" t="str">
            <v>CHICLAYO</v>
          </cell>
          <cell r="L487" t="str">
            <v>CHICLAYO</v>
          </cell>
          <cell r="M487" t="str">
            <v>AV  FRANCISCO BOLOGNESI N  504</v>
          </cell>
          <cell r="N487" t="str">
            <v>074-236981</v>
          </cell>
          <cell r="O487">
            <v>26</v>
          </cell>
          <cell r="P487">
            <v>28</v>
          </cell>
          <cell r="Q487">
            <v>0</v>
          </cell>
          <cell r="R487">
            <v>0</v>
          </cell>
          <cell r="S487">
            <v>54</v>
          </cell>
        </row>
        <row r="488">
          <cell r="B488">
            <v>2306</v>
          </cell>
          <cell r="C488">
            <v>77510622</v>
          </cell>
          <cell r="D488" t="str">
            <v>APY065198</v>
          </cell>
          <cell r="E488" t="str">
            <v>X</v>
          </cell>
          <cell r="F488" t="str">
            <v>A</v>
          </cell>
          <cell r="G488" t="str">
            <v>X</v>
          </cell>
          <cell r="H488" t="str">
            <v>A</v>
          </cell>
          <cell r="I488" t="str">
            <v>CAJA TRUJILLO AG. CARAZ</v>
          </cell>
          <cell r="J488" t="str">
            <v>ANCASH</v>
          </cell>
          <cell r="K488" t="str">
            <v>HUARAZ</v>
          </cell>
          <cell r="L488" t="str">
            <v>HUARAZ</v>
          </cell>
          <cell r="M488" t="str">
            <v>JR. SAN MARTIN 1043 DISTRITO DE CARAZ (FRENTE A LA PLAZA)</v>
          </cell>
          <cell r="N488" t="str">
            <v>043-391720</v>
          </cell>
          <cell r="O488">
            <v>11</v>
          </cell>
          <cell r="P488">
            <v>1</v>
          </cell>
          <cell r="Q488">
            <v>0</v>
          </cell>
          <cell r="R488">
            <v>101</v>
          </cell>
          <cell r="S488">
            <v>12</v>
          </cell>
        </row>
        <row r="489">
          <cell r="B489">
            <v>2311</v>
          </cell>
          <cell r="D489" t="str">
            <v>APY064746</v>
          </cell>
          <cell r="E489" t="str">
            <v>X</v>
          </cell>
          <cell r="F489" t="str">
            <v>A</v>
          </cell>
          <cell r="I489" t="str">
            <v>TEPSA AG. MARCONA</v>
          </cell>
          <cell r="J489" t="str">
            <v>ICA</v>
          </cell>
          <cell r="K489" t="str">
            <v>ICA</v>
          </cell>
          <cell r="L489" t="str">
            <v>ICA</v>
          </cell>
          <cell r="M489" t="str">
            <v>CALLE COMERCIO S N FRENTE A LAS GALERIAS</v>
          </cell>
          <cell r="N489" t="str">
            <v>056-526425</v>
          </cell>
          <cell r="O489">
            <v>2</v>
          </cell>
          <cell r="P489">
            <v>40</v>
          </cell>
          <cell r="Q489">
            <v>0</v>
          </cell>
          <cell r="R489">
            <v>0</v>
          </cell>
          <cell r="S489">
            <v>42</v>
          </cell>
        </row>
        <row r="490">
          <cell r="B490">
            <v>2313</v>
          </cell>
          <cell r="D490" t="str">
            <v>APY064779</v>
          </cell>
          <cell r="E490" t="str">
            <v>X</v>
          </cell>
          <cell r="F490" t="str">
            <v>A</v>
          </cell>
          <cell r="I490" t="str">
            <v>TEPSA AG. PIURA</v>
          </cell>
          <cell r="J490" t="str">
            <v>PIURA</v>
          </cell>
          <cell r="K490" t="str">
            <v>PIURA</v>
          </cell>
          <cell r="L490" t="str">
            <v>PIURA</v>
          </cell>
          <cell r="M490" t="str">
            <v>AV  LORETO N 1195</v>
          </cell>
          <cell r="N490" t="str">
            <v>073-306345</v>
          </cell>
          <cell r="O490">
            <v>8</v>
          </cell>
          <cell r="P490">
            <v>9</v>
          </cell>
          <cell r="Q490">
            <v>0</v>
          </cell>
          <cell r="R490">
            <v>0</v>
          </cell>
          <cell r="S490">
            <v>17</v>
          </cell>
        </row>
        <row r="491">
          <cell r="B491">
            <v>2314</v>
          </cell>
          <cell r="D491" t="str">
            <v>APY064780</v>
          </cell>
          <cell r="E491" t="str">
            <v>X</v>
          </cell>
          <cell r="F491" t="str">
            <v>A</v>
          </cell>
          <cell r="I491" t="str">
            <v>TEPSA AG. SULLANA</v>
          </cell>
          <cell r="J491" t="str">
            <v>PIURA</v>
          </cell>
          <cell r="K491" t="str">
            <v>SULLANA</v>
          </cell>
          <cell r="L491" t="str">
            <v>BELLAVISTA</v>
          </cell>
          <cell r="M491" t="str">
            <v>AV PANAMERICANA NORTE N1223 URB STA ROSA</v>
          </cell>
          <cell r="N491" t="str">
            <v>073-505466</v>
          </cell>
          <cell r="O491">
            <v>2</v>
          </cell>
          <cell r="P491">
            <v>4</v>
          </cell>
          <cell r="Q491">
            <v>0</v>
          </cell>
          <cell r="R491">
            <v>0</v>
          </cell>
          <cell r="S491">
            <v>6</v>
          </cell>
        </row>
        <row r="492">
          <cell r="B492">
            <v>2315</v>
          </cell>
          <cell r="C492">
            <v>77510618</v>
          </cell>
          <cell r="D492" t="str">
            <v>APY065275</v>
          </cell>
          <cell r="E492" t="str">
            <v>X</v>
          </cell>
          <cell r="F492" t="str">
            <v>A</v>
          </cell>
          <cell r="G492" t="str">
            <v>X</v>
          </cell>
          <cell r="H492" t="str">
            <v>A</v>
          </cell>
          <cell r="I492" t="str">
            <v>CAJA TRUJILLO AG. AGUAS VERDES</v>
          </cell>
          <cell r="J492" t="str">
            <v>TUMBES</v>
          </cell>
          <cell r="K492" t="str">
            <v>ZARUMILLA</v>
          </cell>
          <cell r="L492" t="str">
            <v>AGUAS VERDES</v>
          </cell>
          <cell r="M492" t="str">
            <v>MZ A LOTE 07 AV REPUBLICA DEL PERU 367</v>
          </cell>
          <cell r="N492" t="str">
            <v>044 294000</v>
          </cell>
          <cell r="O492">
            <v>44</v>
          </cell>
          <cell r="P492">
            <v>29</v>
          </cell>
          <cell r="Q492">
            <v>0</v>
          </cell>
          <cell r="R492">
            <v>588</v>
          </cell>
          <cell r="S492">
            <v>73</v>
          </cell>
        </row>
        <row r="493">
          <cell r="B493">
            <v>2316</v>
          </cell>
          <cell r="D493" t="str">
            <v>APY064801</v>
          </cell>
          <cell r="E493" t="str">
            <v>X</v>
          </cell>
          <cell r="F493" t="str">
            <v>A</v>
          </cell>
          <cell r="I493" t="str">
            <v>TEPSA AG. TACNA</v>
          </cell>
          <cell r="J493" t="str">
            <v>TACNA</v>
          </cell>
          <cell r="K493" t="str">
            <v>TACNA</v>
          </cell>
          <cell r="L493" t="str">
            <v>TACNA</v>
          </cell>
          <cell r="M493" t="str">
            <v>TT MANUEL A  ODRIA CALLE UNANUE</v>
          </cell>
          <cell r="N493" t="str">
            <v>052-247480</v>
          </cell>
          <cell r="O493">
            <v>17</v>
          </cell>
          <cell r="P493">
            <v>25</v>
          </cell>
          <cell r="Q493">
            <v>0</v>
          </cell>
          <cell r="R493">
            <v>0</v>
          </cell>
          <cell r="S493">
            <v>42</v>
          </cell>
        </row>
        <row r="494">
          <cell r="B494">
            <v>2317</v>
          </cell>
          <cell r="D494" t="str">
            <v>APY064812</v>
          </cell>
          <cell r="E494" t="str">
            <v>X</v>
          </cell>
          <cell r="F494" t="str">
            <v>A</v>
          </cell>
          <cell r="I494" t="str">
            <v>TEPSA AG. TALARA</v>
          </cell>
          <cell r="J494" t="str">
            <v>PIURA</v>
          </cell>
          <cell r="K494" t="str">
            <v>PIURA</v>
          </cell>
          <cell r="L494" t="str">
            <v>PIURA</v>
          </cell>
          <cell r="M494" t="str">
            <v>AV  F   EX  CAMPAMENTO GRANA F21</v>
          </cell>
          <cell r="N494" t="str">
            <v>073-383571</v>
          </cell>
          <cell r="O494">
            <v>9</v>
          </cell>
          <cell r="P494">
            <v>24</v>
          </cell>
          <cell r="Q494">
            <v>0</v>
          </cell>
          <cell r="R494">
            <v>0</v>
          </cell>
          <cell r="S494">
            <v>33</v>
          </cell>
        </row>
        <row r="495">
          <cell r="B495">
            <v>2318</v>
          </cell>
          <cell r="C495">
            <v>77510608</v>
          </cell>
          <cell r="D495" t="str">
            <v>APY065615</v>
          </cell>
          <cell r="E495" t="str">
            <v>X</v>
          </cell>
          <cell r="F495" t="str">
            <v>A</v>
          </cell>
          <cell r="G495" t="str">
            <v>X</v>
          </cell>
          <cell r="H495" t="str">
            <v>A</v>
          </cell>
          <cell r="I495" t="str">
            <v>DYD INVERSIONES</v>
          </cell>
          <cell r="J495" t="str">
            <v>ANCASH</v>
          </cell>
          <cell r="K495" t="str">
            <v>SANTA</v>
          </cell>
          <cell r="L495" t="str">
            <v>CHIMBOTE</v>
          </cell>
          <cell r="M495" t="str">
            <v>JR. MANUEL RUIZ 214</v>
          </cell>
          <cell r="N495" t="str">
            <v>043-466724</v>
          </cell>
          <cell r="O495">
            <v>59</v>
          </cell>
          <cell r="P495">
            <v>33</v>
          </cell>
          <cell r="Q495">
            <v>0</v>
          </cell>
          <cell r="R495">
            <v>118</v>
          </cell>
          <cell r="S495">
            <v>92</v>
          </cell>
        </row>
        <row r="496">
          <cell r="B496">
            <v>2319</v>
          </cell>
          <cell r="C496">
            <v>77510646</v>
          </cell>
          <cell r="D496" t="str">
            <v>APY065099</v>
          </cell>
          <cell r="E496" t="str">
            <v>X</v>
          </cell>
          <cell r="F496" t="str">
            <v>A</v>
          </cell>
          <cell r="G496" t="str">
            <v>X</v>
          </cell>
          <cell r="H496" t="str">
            <v>A</v>
          </cell>
          <cell r="I496" t="str">
            <v>CAJA TRUJILLO AG. TALARA</v>
          </cell>
          <cell r="J496" t="str">
            <v>PIURA</v>
          </cell>
          <cell r="K496" t="str">
            <v>TALARA</v>
          </cell>
          <cell r="L496" t="str">
            <v>PARINAS</v>
          </cell>
          <cell r="M496" t="str">
            <v>AV A NO 22 PARINAS</v>
          </cell>
          <cell r="N496" t="str">
            <v>073 - 387560</v>
          </cell>
          <cell r="O496">
            <v>20</v>
          </cell>
          <cell r="P496">
            <v>6</v>
          </cell>
          <cell r="Q496">
            <v>0</v>
          </cell>
          <cell r="R496">
            <v>870</v>
          </cell>
          <cell r="S496">
            <v>26</v>
          </cell>
        </row>
        <row r="497">
          <cell r="B497">
            <v>2320</v>
          </cell>
          <cell r="D497" t="str">
            <v>APY064823</v>
          </cell>
          <cell r="E497" t="str">
            <v>X</v>
          </cell>
          <cell r="F497" t="str">
            <v>A</v>
          </cell>
          <cell r="I497" t="str">
            <v>TEPSA AG. TUMBES</v>
          </cell>
          <cell r="J497" t="str">
            <v>TUMBES</v>
          </cell>
          <cell r="K497" t="str">
            <v>TUMBES</v>
          </cell>
          <cell r="L497" t="str">
            <v>TUMBES</v>
          </cell>
          <cell r="M497" t="str">
            <v>AV  TUMBES NORTE N 195</v>
          </cell>
          <cell r="N497" t="str">
            <v>072-522428</v>
          </cell>
          <cell r="O497">
            <v>0</v>
          </cell>
          <cell r="P497">
            <v>3</v>
          </cell>
          <cell r="Q497">
            <v>0</v>
          </cell>
          <cell r="R497">
            <v>0</v>
          </cell>
          <cell r="S497">
            <v>3</v>
          </cell>
        </row>
        <row r="498">
          <cell r="B498">
            <v>2321</v>
          </cell>
          <cell r="D498" t="str">
            <v>APY064834</v>
          </cell>
          <cell r="E498" t="str">
            <v>X</v>
          </cell>
          <cell r="F498" t="str">
            <v>A</v>
          </cell>
          <cell r="I498" t="str">
            <v>TEPSA AG. TRUJILLO I</v>
          </cell>
          <cell r="J498" t="str">
            <v>LA LIBERTAD</v>
          </cell>
          <cell r="K498" t="str">
            <v>TRUJILLO</v>
          </cell>
          <cell r="L498" t="str">
            <v>TRUJILLO</v>
          </cell>
          <cell r="M498" t="str">
            <v>AV. AMAZONAS 468</v>
          </cell>
          <cell r="N498" t="str">
            <v>044-201626</v>
          </cell>
          <cell r="O498">
            <v>1</v>
          </cell>
          <cell r="P498">
            <v>5</v>
          </cell>
          <cell r="Q498">
            <v>0</v>
          </cell>
          <cell r="R498">
            <v>0</v>
          </cell>
          <cell r="S498">
            <v>6</v>
          </cell>
        </row>
        <row r="499">
          <cell r="B499">
            <v>2322</v>
          </cell>
          <cell r="D499" t="str">
            <v>APY064845</v>
          </cell>
          <cell r="E499" t="str">
            <v>X</v>
          </cell>
          <cell r="F499" t="str">
            <v>A</v>
          </cell>
          <cell r="I499" t="str">
            <v>TEPSA AG. TRUJILLO II</v>
          </cell>
          <cell r="J499" t="str">
            <v>LA LIBERTAD</v>
          </cell>
          <cell r="K499" t="str">
            <v>TRUJILLO</v>
          </cell>
          <cell r="L499" t="str">
            <v>TRUJILLO</v>
          </cell>
          <cell r="M499" t="str">
            <v>AV. LA MARINA 205</v>
          </cell>
          <cell r="N499" t="str">
            <v>044-205017</v>
          </cell>
          <cell r="O499">
            <v>3</v>
          </cell>
          <cell r="P499">
            <v>17</v>
          </cell>
          <cell r="Q499">
            <v>0</v>
          </cell>
          <cell r="R499">
            <v>0</v>
          </cell>
          <cell r="S499">
            <v>20</v>
          </cell>
        </row>
        <row r="500">
          <cell r="B500">
            <v>2325</v>
          </cell>
          <cell r="D500" t="str">
            <v>APY064889</v>
          </cell>
          <cell r="E500" t="str">
            <v>X</v>
          </cell>
          <cell r="F500" t="str">
            <v>A</v>
          </cell>
          <cell r="I500" t="str">
            <v>TEPSA AG. LOS OLIVOS</v>
          </cell>
          <cell r="J500" t="str">
            <v>LIMA</v>
          </cell>
          <cell r="K500" t="str">
            <v>LIMA</v>
          </cell>
          <cell r="L500" t="str">
            <v>LOS OLIVOS</v>
          </cell>
          <cell r="M500" t="str">
            <v>AV. CARLOS IZAGUIRRE URB. MERCURIO</v>
          </cell>
          <cell r="N500" t="str">
            <v>386-5689</v>
          </cell>
          <cell r="O500">
            <v>6</v>
          </cell>
          <cell r="P500">
            <v>26</v>
          </cell>
          <cell r="Q500">
            <v>0</v>
          </cell>
          <cell r="R500">
            <v>0</v>
          </cell>
          <cell r="S500">
            <v>32</v>
          </cell>
        </row>
        <row r="501">
          <cell r="B501">
            <v>2327</v>
          </cell>
          <cell r="D501" t="str">
            <v>APY065484</v>
          </cell>
          <cell r="E501" t="str">
            <v>X</v>
          </cell>
          <cell r="F501" t="str">
            <v>A</v>
          </cell>
          <cell r="I501" t="str">
            <v>TEPSA AG. MOQUEGUA</v>
          </cell>
          <cell r="J501" t="str">
            <v>MOQUEGUA</v>
          </cell>
          <cell r="K501" t="str">
            <v>ILO</v>
          </cell>
          <cell r="L501" t="str">
            <v>ILO</v>
          </cell>
          <cell r="M501" t="str">
            <v>AV DEL EJERCITO</v>
          </cell>
          <cell r="N501">
            <v>2023535</v>
          </cell>
          <cell r="O501">
            <v>3</v>
          </cell>
          <cell r="P501">
            <v>8</v>
          </cell>
          <cell r="Q501">
            <v>0</v>
          </cell>
          <cell r="R501">
            <v>0</v>
          </cell>
          <cell r="S501">
            <v>11</v>
          </cell>
        </row>
        <row r="502">
          <cell r="B502">
            <v>2329</v>
          </cell>
          <cell r="C502">
            <v>77510642</v>
          </cell>
          <cell r="D502" t="str">
            <v>APY064999</v>
          </cell>
          <cell r="E502" t="str">
            <v>X</v>
          </cell>
          <cell r="F502" t="str">
            <v>A</v>
          </cell>
          <cell r="G502" t="str">
            <v>X</v>
          </cell>
          <cell r="H502" t="str">
            <v>A</v>
          </cell>
          <cell r="I502" t="str">
            <v>CAJA TRUJILLO AG. PORVENIR</v>
          </cell>
          <cell r="J502" t="str">
            <v>LA LIBERTAD</v>
          </cell>
          <cell r="K502" t="str">
            <v>TRUJILLO</v>
          </cell>
          <cell r="L502" t="str">
            <v>EL PORVENIR</v>
          </cell>
          <cell r="M502" t="str">
            <v>AV MICAELA BASTIDAS 1253</v>
          </cell>
          <cell r="N502" t="str">
            <v>044 - 401079</v>
          </cell>
          <cell r="O502">
            <v>144</v>
          </cell>
          <cell r="P502">
            <v>10</v>
          </cell>
          <cell r="Q502">
            <v>0</v>
          </cell>
          <cell r="R502">
            <v>1408</v>
          </cell>
          <cell r="S502">
            <v>154</v>
          </cell>
        </row>
        <row r="503">
          <cell r="B503">
            <v>233</v>
          </cell>
          <cell r="C503">
            <v>77510078</v>
          </cell>
          <cell r="D503" t="str">
            <v>APY005556</v>
          </cell>
          <cell r="E503" t="str">
            <v>X</v>
          </cell>
          <cell r="F503" t="str">
            <v>A</v>
          </cell>
          <cell r="G503" t="str">
            <v>X</v>
          </cell>
          <cell r="H503" t="str">
            <v>A</v>
          </cell>
          <cell r="I503" t="str">
            <v>CASA DE CAMBIOS DEMMAPER</v>
          </cell>
          <cell r="J503" t="str">
            <v>LIMA</v>
          </cell>
          <cell r="K503" t="str">
            <v>LIMA</v>
          </cell>
          <cell r="L503" t="str">
            <v>INDEPENDENCIA</v>
          </cell>
          <cell r="M503" t="str">
            <v>AV. GERARDO UNGER 3871 URB NARANJAL</v>
          </cell>
          <cell r="N503">
            <v>5233355</v>
          </cell>
          <cell r="O503">
            <v>1266</v>
          </cell>
          <cell r="P503">
            <v>253</v>
          </cell>
          <cell r="Q503">
            <v>0</v>
          </cell>
          <cell r="R503">
            <v>2299</v>
          </cell>
          <cell r="S503">
            <v>1519</v>
          </cell>
        </row>
        <row r="504">
          <cell r="B504">
            <v>2330</v>
          </cell>
          <cell r="C504">
            <v>77510625</v>
          </cell>
          <cell r="D504" t="str">
            <v>APY065011</v>
          </cell>
          <cell r="E504" t="str">
            <v>X</v>
          </cell>
          <cell r="F504" t="str">
            <v>A</v>
          </cell>
          <cell r="G504" t="str">
            <v>X</v>
          </cell>
          <cell r="H504" t="str">
            <v>A</v>
          </cell>
          <cell r="I504" t="str">
            <v>CAJA TRUJILLO AG. CHEPEN</v>
          </cell>
          <cell r="J504" t="str">
            <v>LA LIBERTAD</v>
          </cell>
          <cell r="K504" t="str">
            <v>CHEPEN</v>
          </cell>
          <cell r="L504" t="str">
            <v>CHEPEN</v>
          </cell>
          <cell r="M504" t="str">
            <v>ESQ SAN PEDRO Y JUNIN 202</v>
          </cell>
          <cell r="N504" t="str">
            <v>044- 561477</v>
          </cell>
          <cell r="O504">
            <v>94</v>
          </cell>
          <cell r="P504">
            <v>2</v>
          </cell>
          <cell r="Q504">
            <v>0</v>
          </cell>
          <cell r="R504">
            <v>280</v>
          </cell>
          <cell r="S504">
            <v>96</v>
          </cell>
        </row>
        <row r="505">
          <cell r="B505">
            <v>2331</v>
          </cell>
          <cell r="C505">
            <v>77510634</v>
          </cell>
          <cell r="D505" t="str">
            <v>APY065022</v>
          </cell>
          <cell r="E505" t="str">
            <v>X</v>
          </cell>
          <cell r="F505" t="str">
            <v>A</v>
          </cell>
          <cell r="G505" t="str">
            <v>X</v>
          </cell>
          <cell r="H505" t="str">
            <v>A</v>
          </cell>
          <cell r="I505" t="str">
            <v>CAJA TRUJILLO AGENCIA HUAMACHUCO</v>
          </cell>
          <cell r="J505" t="str">
            <v>LA LIBERTAD</v>
          </cell>
          <cell r="K505" t="str">
            <v>SANCHEZ CARRION</v>
          </cell>
          <cell r="L505" t="str">
            <v>HUAMACHUCO</v>
          </cell>
          <cell r="M505" t="str">
            <v>JR SANCHEZ CARRION NO 561</v>
          </cell>
          <cell r="N505" t="str">
            <v>044 - 441391</v>
          </cell>
          <cell r="O505">
            <v>31</v>
          </cell>
          <cell r="P505">
            <v>15</v>
          </cell>
          <cell r="Q505">
            <v>0</v>
          </cell>
          <cell r="R505">
            <v>528</v>
          </cell>
          <cell r="S505">
            <v>46</v>
          </cell>
        </row>
        <row r="506">
          <cell r="B506">
            <v>2332</v>
          </cell>
          <cell r="C506">
            <v>77510632</v>
          </cell>
          <cell r="D506" t="str">
            <v>APY065033</v>
          </cell>
          <cell r="E506" t="str">
            <v>X</v>
          </cell>
          <cell r="F506" t="str">
            <v>A</v>
          </cell>
          <cell r="G506" t="str">
            <v>X</v>
          </cell>
          <cell r="H506" t="str">
            <v>A</v>
          </cell>
          <cell r="I506" t="str">
            <v>CAJA TRUJILLO AGENCIA HERMELINDA</v>
          </cell>
          <cell r="J506" t="str">
            <v>LA LIBERTAD</v>
          </cell>
          <cell r="K506" t="str">
            <v>TRUJILLO</v>
          </cell>
          <cell r="L506" t="str">
            <v>TRUJILLO</v>
          </cell>
          <cell r="M506" t="str">
            <v>AV AMERICA NORTE 1275 URB LAS QUINTANAS</v>
          </cell>
          <cell r="N506" t="str">
            <v>044 - 293036</v>
          </cell>
          <cell r="O506">
            <v>11</v>
          </cell>
          <cell r="P506">
            <v>3</v>
          </cell>
          <cell r="Q506">
            <v>0</v>
          </cell>
          <cell r="R506">
            <v>1071</v>
          </cell>
          <cell r="S506">
            <v>14</v>
          </cell>
        </row>
        <row r="507">
          <cell r="B507">
            <v>2333</v>
          </cell>
          <cell r="C507">
            <v>77510621</v>
          </cell>
          <cell r="D507" t="str">
            <v>APY065044</v>
          </cell>
          <cell r="E507" t="str">
            <v>X</v>
          </cell>
          <cell r="F507" t="str">
            <v>A</v>
          </cell>
          <cell r="G507" t="str">
            <v>X</v>
          </cell>
          <cell r="H507" t="str">
            <v>A</v>
          </cell>
          <cell r="I507" t="str">
            <v>CAJA TRUJILLO AGENCIA CAJAMARCA</v>
          </cell>
          <cell r="J507" t="str">
            <v>CAJAMARCA</v>
          </cell>
          <cell r="K507" t="str">
            <v>CAJAMARCA</v>
          </cell>
          <cell r="L507" t="str">
            <v>CAJAMARCA</v>
          </cell>
          <cell r="M507" t="str">
            <v>JR CRUZ DE PIEDRA 653</v>
          </cell>
          <cell r="N507" t="str">
            <v>076 - 365030</v>
          </cell>
          <cell r="O507">
            <v>93</v>
          </cell>
          <cell r="P507">
            <v>36</v>
          </cell>
          <cell r="Q507">
            <v>0</v>
          </cell>
          <cell r="R507">
            <v>647</v>
          </cell>
          <cell r="S507">
            <v>129</v>
          </cell>
        </row>
        <row r="508">
          <cell r="B508">
            <v>2334</v>
          </cell>
          <cell r="C508">
            <v>77510639</v>
          </cell>
          <cell r="D508" t="str">
            <v>APY065055</v>
          </cell>
          <cell r="E508" t="str">
            <v>X</v>
          </cell>
          <cell r="F508" t="str">
            <v>A</v>
          </cell>
          <cell r="G508" t="str">
            <v>X</v>
          </cell>
          <cell r="H508" t="str">
            <v>A</v>
          </cell>
          <cell r="I508" t="str">
            <v>CAJA TRUJILLO AGENCIA MOSHOQUEQUE</v>
          </cell>
          <cell r="J508" t="str">
            <v>LAMBAYEQUE</v>
          </cell>
          <cell r="K508" t="str">
            <v>CHICLAYO</v>
          </cell>
          <cell r="L508" t="str">
            <v>CHICLAYO</v>
          </cell>
          <cell r="M508" t="str">
            <v>AV EL DORADO NO 1265</v>
          </cell>
          <cell r="N508" t="str">
            <v>074 - 284590</v>
          </cell>
          <cell r="O508">
            <v>11</v>
          </cell>
          <cell r="P508">
            <v>3</v>
          </cell>
          <cell r="Q508">
            <v>0</v>
          </cell>
          <cell r="R508">
            <v>271</v>
          </cell>
          <cell r="S508">
            <v>14</v>
          </cell>
        </row>
        <row r="509">
          <cell r="B509">
            <v>2335</v>
          </cell>
          <cell r="C509">
            <v>77510638</v>
          </cell>
          <cell r="D509" t="str">
            <v>APY065066</v>
          </cell>
          <cell r="E509" t="str">
            <v>X</v>
          </cell>
          <cell r="F509" t="str">
            <v>A</v>
          </cell>
          <cell r="G509" t="str">
            <v>X</v>
          </cell>
          <cell r="H509" t="str">
            <v>A</v>
          </cell>
          <cell r="I509" t="str">
            <v>CAJA TRUJILLO AGENCIA MODELO</v>
          </cell>
          <cell r="J509" t="str">
            <v>LAMBAYEQUE</v>
          </cell>
          <cell r="K509" t="str">
            <v>CHICLAYO</v>
          </cell>
          <cell r="L509" t="str">
            <v>CHICLAYO</v>
          </cell>
          <cell r="M509" t="str">
            <v>AV JOSE BALTA NO 1664</v>
          </cell>
          <cell r="N509" t="str">
            <v>074- 226527</v>
          </cell>
          <cell r="O509">
            <v>34</v>
          </cell>
          <cell r="P509">
            <v>21</v>
          </cell>
          <cell r="Q509">
            <v>0</v>
          </cell>
          <cell r="R509">
            <v>1278</v>
          </cell>
          <cell r="S509">
            <v>55</v>
          </cell>
        </row>
        <row r="510">
          <cell r="B510">
            <v>2336</v>
          </cell>
          <cell r="C510">
            <v>77510627</v>
          </cell>
          <cell r="D510" t="str">
            <v>APY065077</v>
          </cell>
          <cell r="E510" t="str">
            <v>X</v>
          </cell>
          <cell r="F510" t="str">
            <v>A</v>
          </cell>
          <cell r="G510" t="str">
            <v>X</v>
          </cell>
          <cell r="H510" t="str">
            <v>A</v>
          </cell>
          <cell r="I510" t="str">
            <v>CAJA TRUJILLO AGENCIA CHOCOPE</v>
          </cell>
          <cell r="J510" t="str">
            <v>LA LIBERTAD</v>
          </cell>
          <cell r="K510" t="str">
            <v>ASCOPE</v>
          </cell>
          <cell r="L510" t="str">
            <v>ASCOPE</v>
          </cell>
          <cell r="M510" t="str">
            <v>MZ B LOTE 14 URB EL FERROCARRIL</v>
          </cell>
          <cell r="N510" t="str">
            <v>044- 542289</v>
          </cell>
          <cell r="O510">
            <v>91</v>
          </cell>
          <cell r="P510">
            <v>11</v>
          </cell>
          <cell r="Q510">
            <v>0</v>
          </cell>
          <cell r="R510">
            <v>460</v>
          </cell>
          <cell r="S510">
            <v>102</v>
          </cell>
        </row>
        <row r="511">
          <cell r="B511">
            <v>2337</v>
          </cell>
          <cell r="C511">
            <v>77510640</v>
          </cell>
          <cell r="D511" t="str">
            <v>APY065088</v>
          </cell>
          <cell r="E511" t="str">
            <v>X</v>
          </cell>
          <cell r="F511" t="str">
            <v>A</v>
          </cell>
          <cell r="G511" t="str">
            <v>X</v>
          </cell>
          <cell r="H511" t="str">
            <v>A</v>
          </cell>
          <cell r="I511" t="str">
            <v>CAJA TRUJILLO AG. OTUZCO</v>
          </cell>
          <cell r="J511" t="str">
            <v>LA LIBERTAD</v>
          </cell>
          <cell r="K511" t="str">
            <v>OTUZCO</v>
          </cell>
          <cell r="L511" t="str">
            <v>OTUZCO</v>
          </cell>
          <cell r="M511" t="str">
            <v>CALLE TACNA NO 628</v>
          </cell>
          <cell r="N511" t="str">
            <v>044 - 436366</v>
          </cell>
          <cell r="O511">
            <v>17</v>
          </cell>
          <cell r="P511">
            <v>4</v>
          </cell>
          <cell r="Q511">
            <v>0</v>
          </cell>
          <cell r="R511">
            <v>626</v>
          </cell>
          <cell r="S511">
            <v>21</v>
          </cell>
        </row>
        <row r="512">
          <cell r="B512">
            <v>2338</v>
          </cell>
          <cell r="C512">
            <v>77510636</v>
          </cell>
          <cell r="D512" t="str">
            <v>APY065109</v>
          </cell>
          <cell r="E512" t="str">
            <v>X</v>
          </cell>
          <cell r="F512" t="str">
            <v>A</v>
          </cell>
          <cell r="G512" t="str">
            <v>X</v>
          </cell>
          <cell r="H512" t="str">
            <v>A</v>
          </cell>
          <cell r="I512" t="str">
            <v>CAJA TRUJILLO AGENCIA LAMBAYEQUE</v>
          </cell>
          <cell r="J512" t="str">
            <v>LAMBAYEQUE</v>
          </cell>
          <cell r="K512" t="str">
            <v>LAMBAYEQUE</v>
          </cell>
          <cell r="L512" t="str">
            <v>LAMBAYEQUE</v>
          </cell>
          <cell r="M512" t="str">
            <v>JR RAMON CASTILLA NO 1019</v>
          </cell>
          <cell r="N512" t="str">
            <v>074 - 284590</v>
          </cell>
          <cell r="O512">
            <v>77</v>
          </cell>
          <cell r="P512">
            <v>18</v>
          </cell>
          <cell r="Q512">
            <v>0</v>
          </cell>
          <cell r="R512">
            <v>408</v>
          </cell>
          <cell r="S512">
            <v>95</v>
          </cell>
        </row>
        <row r="513">
          <cell r="B513">
            <v>2339</v>
          </cell>
          <cell r="C513">
            <v>77510633</v>
          </cell>
          <cell r="D513" t="str">
            <v>APY065132</v>
          </cell>
          <cell r="E513" t="str">
            <v>X</v>
          </cell>
          <cell r="F513" t="str">
            <v>A</v>
          </cell>
          <cell r="G513" t="str">
            <v>X</v>
          </cell>
          <cell r="H513" t="str">
            <v>A</v>
          </cell>
          <cell r="I513" t="str">
            <v>CAJA TRUJILLO AGENCIA HUACHO</v>
          </cell>
          <cell r="J513" t="str">
            <v>LIMA</v>
          </cell>
          <cell r="K513" t="str">
            <v>HUARA</v>
          </cell>
          <cell r="L513" t="str">
            <v>HUACHO</v>
          </cell>
          <cell r="M513" t="str">
            <v>CALLE 28 DE JULIO NO 112</v>
          </cell>
          <cell r="N513">
            <v>2323629</v>
          </cell>
          <cell r="O513">
            <v>145</v>
          </cell>
          <cell r="P513">
            <v>20</v>
          </cell>
          <cell r="Q513">
            <v>0</v>
          </cell>
          <cell r="R513">
            <v>254</v>
          </cell>
          <cell r="S513">
            <v>165</v>
          </cell>
        </row>
        <row r="514">
          <cell r="B514">
            <v>2340</v>
          </cell>
          <cell r="C514">
            <v>77510635</v>
          </cell>
          <cell r="D514" t="str">
            <v>APY065143</v>
          </cell>
          <cell r="E514" t="str">
            <v>X</v>
          </cell>
          <cell r="F514" t="str">
            <v>A</v>
          </cell>
          <cell r="G514" t="str">
            <v>X</v>
          </cell>
          <cell r="H514" t="str">
            <v>A</v>
          </cell>
          <cell r="I514" t="str">
            <v>CAJA TRUJILLO AGENCIA HUARAL</v>
          </cell>
          <cell r="J514" t="str">
            <v>LIMA</v>
          </cell>
          <cell r="K514" t="str">
            <v>HUARAL</v>
          </cell>
          <cell r="L514" t="str">
            <v>HUARAL</v>
          </cell>
          <cell r="M514" t="str">
            <v>CALLE GRAU NO 104</v>
          </cell>
          <cell r="N514">
            <v>2464466</v>
          </cell>
          <cell r="O514">
            <v>5</v>
          </cell>
          <cell r="P514">
            <v>2</v>
          </cell>
          <cell r="Q514">
            <v>0</v>
          </cell>
          <cell r="R514">
            <v>78</v>
          </cell>
          <cell r="S514">
            <v>7</v>
          </cell>
        </row>
        <row r="515">
          <cell r="B515">
            <v>2341</v>
          </cell>
          <cell r="C515">
            <v>77510620</v>
          </cell>
          <cell r="D515" t="str">
            <v>APY065154</v>
          </cell>
          <cell r="E515" t="str">
            <v>X</v>
          </cell>
          <cell r="F515" t="str">
            <v>A</v>
          </cell>
          <cell r="G515" t="str">
            <v>X</v>
          </cell>
          <cell r="H515" t="str">
            <v>A</v>
          </cell>
          <cell r="I515" t="str">
            <v>CAJA TRUJILLO AG. BARRANCA</v>
          </cell>
          <cell r="J515" t="str">
            <v>LIMA</v>
          </cell>
          <cell r="K515" t="str">
            <v>BARRANCA</v>
          </cell>
          <cell r="L515" t="str">
            <v>BARRANCA</v>
          </cell>
          <cell r="M515" t="str">
            <v>AV CARHUAZ NO 420</v>
          </cell>
          <cell r="N515">
            <v>2353668</v>
          </cell>
          <cell r="O515">
            <v>64</v>
          </cell>
          <cell r="P515">
            <v>7</v>
          </cell>
          <cell r="Q515">
            <v>0</v>
          </cell>
          <cell r="R515">
            <v>680</v>
          </cell>
          <cell r="S515">
            <v>71</v>
          </cell>
        </row>
        <row r="516">
          <cell r="B516">
            <v>2342</v>
          </cell>
          <cell r="C516">
            <v>77510628</v>
          </cell>
          <cell r="D516" t="str">
            <v>APY065165</v>
          </cell>
          <cell r="E516" t="str">
            <v>X</v>
          </cell>
          <cell r="F516" t="str">
            <v>A</v>
          </cell>
          <cell r="G516" t="str">
            <v>X</v>
          </cell>
          <cell r="H516" t="str">
            <v>A</v>
          </cell>
          <cell r="I516" t="str">
            <v>CAJA TRUJILLO AG. CHULUCANAS</v>
          </cell>
          <cell r="J516" t="str">
            <v>PIURA</v>
          </cell>
          <cell r="K516" t="str">
            <v>PIURA</v>
          </cell>
          <cell r="L516" t="str">
            <v>PIURA</v>
          </cell>
          <cell r="M516" t="str">
            <v>JR CUZCO NO 401 CHULUCANAS</v>
          </cell>
          <cell r="N516" t="str">
            <v>073 - 379052</v>
          </cell>
          <cell r="O516">
            <v>222</v>
          </cell>
          <cell r="P516">
            <v>17</v>
          </cell>
          <cell r="Q516">
            <v>0</v>
          </cell>
          <cell r="R516">
            <v>620</v>
          </cell>
          <cell r="S516">
            <v>239</v>
          </cell>
        </row>
        <row r="517">
          <cell r="B517">
            <v>2343</v>
          </cell>
          <cell r="C517">
            <v>77510631</v>
          </cell>
          <cell r="D517" t="str">
            <v>APY065176</v>
          </cell>
          <cell r="E517" t="str">
            <v>X</v>
          </cell>
          <cell r="F517" t="str">
            <v>A</v>
          </cell>
          <cell r="G517" t="str">
            <v>X</v>
          </cell>
          <cell r="H517" t="str">
            <v>A</v>
          </cell>
          <cell r="I517" t="str">
            <v>CAJA TRUJILLO AGENCIA GAMARRA</v>
          </cell>
          <cell r="J517" t="str">
            <v>LIMA</v>
          </cell>
          <cell r="K517" t="str">
            <v>LIMA</v>
          </cell>
          <cell r="L517" t="str">
            <v>LA VICTORIA</v>
          </cell>
          <cell r="M517" t="str">
            <v>JR HUANUCO 1654</v>
          </cell>
          <cell r="N517">
            <v>3246020</v>
          </cell>
          <cell r="O517">
            <v>11</v>
          </cell>
          <cell r="P517">
            <v>4</v>
          </cell>
          <cell r="Q517">
            <v>0</v>
          </cell>
          <cell r="R517">
            <v>714</v>
          </cell>
          <cell r="S517">
            <v>15</v>
          </cell>
        </row>
        <row r="518">
          <cell r="B518">
            <v>2344</v>
          </cell>
          <cell r="C518">
            <v>77510647</v>
          </cell>
          <cell r="D518" t="str">
            <v>APY065208</v>
          </cell>
          <cell r="E518" t="str">
            <v>X</v>
          </cell>
          <cell r="F518" t="str">
            <v>A</v>
          </cell>
          <cell r="G518" t="str">
            <v>X</v>
          </cell>
          <cell r="H518" t="str">
            <v>A</v>
          </cell>
          <cell r="I518" t="str">
            <v>CAJA TRUJILLO AG. TARAPOTO</v>
          </cell>
          <cell r="J518" t="str">
            <v>SAN MARTIN</v>
          </cell>
          <cell r="K518" t="str">
            <v>TARAPOTO</v>
          </cell>
          <cell r="L518" t="str">
            <v>TARAPOTO</v>
          </cell>
          <cell r="M518" t="str">
            <v>JR GREGORIO DELGADO 158</v>
          </cell>
          <cell r="N518" t="str">
            <v>042 - 526808</v>
          </cell>
          <cell r="O518">
            <v>284</v>
          </cell>
          <cell r="P518">
            <v>78</v>
          </cell>
          <cell r="Q518">
            <v>0</v>
          </cell>
          <cell r="R518">
            <v>173</v>
          </cell>
          <cell r="S518">
            <v>362</v>
          </cell>
        </row>
        <row r="519">
          <cell r="B519">
            <v>2345</v>
          </cell>
          <cell r="C519">
            <v>77510624</v>
          </cell>
          <cell r="D519" t="str">
            <v>APY065219</v>
          </cell>
          <cell r="E519" t="str">
            <v>X</v>
          </cell>
          <cell r="F519" t="str">
            <v>A</v>
          </cell>
          <cell r="G519" t="str">
            <v>X</v>
          </cell>
          <cell r="H519" t="str">
            <v>A</v>
          </cell>
          <cell r="I519" t="str">
            <v>CAJA TRUJILLO AGENCIA CHACHAPOYAS</v>
          </cell>
          <cell r="J519" t="str">
            <v>AMAZONAS</v>
          </cell>
          <cell r="K519" t="str">
            <v>CHACHAPOYAS</v>
          </cell>
          <cell r="L519" t="str">
            <v>CHACHAPOYAS</v>
          </cell>
          <cell r="M519" t="str">
            <v>JR AMAZONAS 869 Y JR GRAU 601</v>
          </cell>
          <cell r="N519" t="str">
            <v>041 - 479258</v>
          </cell>
          <cell r="O519">
            <v>37</v>
          </cell>
          <cell r="P519">
            <v>15</v>
          </cell>
          <cell r="Q519">
            <v>0</v>
          </cell>
          <cell r="R519">
            <v>2773</v>
          </cell>
          <cell r="S519">
            <v>52</v>
          </cell>
        </row>
        <row r="520">
          <cell r="B520">
            <v>2346</v>
          </cell>
          <cell r="C520">
            <v>77510619</v>
          </cell>
          <cell r="D520" t="str">
            <v>APY065220</v>
          </cell>
          <cell r="E520" t="str">
            <v>X</v>
          </cell>
          <cell r="F520" t="str">
            <v>A</v>
          </cell>
          <cell r="G520" t="str">
            <v>X</v>
          </cell>
          <cell r="H520" t="str">
            <v>A</v>
          </cell>
          <cell r="I520" t="str">
            <v>CAJA TRUJILLO AG. BAGUA GRANDE</v>
          </cell>
          <cell r="J520" t="str">
            <v>AMAZONAS</v>
          </cell>
          <cell r="K520" t="str">
            <v>BAGUA</v>
          </cell>
          <cell r="L520" t="str">
            <v>BAGUA GRANDE</v>
          </cell>
          <cell r="M520" t="str">
            <v>JR SAN MARTIN 469</v>
          </cell>
          <cell r="N520" t="str">
            <v>041 - 474412</v>
          </cell>
          <cell r="O520">
            <v>34</v>
          </cell>
          <cell r="P520">
            <v>12</v>
          </cell>
          <cell r="Q520">
            <v>0</v>
          </cell>
          <cell r="R520">
            <v>336</v>
          </cell>
          <cell r="S520">
            <v>46</v>
          </cell>
        </row>
        <row r="521">
          <cell r="B521">
            <v>2347</v>
          </cell>
          <cell r="C521">
            <v>77510637</v>
          </cell>
          <cell r="D521" t="str">
            <v>APY065231</v>
          </cell>
          <cell r="E521" t="str">
            <v>X</v>
          </cell>
          <cell r="F521" t="str">
            <v>A</v>
          </cell>
          <cell r="G521" t="str">
            <v>X</v>
          </cell>
          <cell r="H521" t="str">
            <v>A</v>
          </cell>
          <cell r="I521" t="str">
            <v>CAJA TRUJILLO AGENCIA MIRAFLORES</v>
          </cell>
          <cell r="J521" t="str">
            <v>LIMA</v>
          </cell>
          <cell r="K521" t="str">
            <v>LIMA</v>
          </cell>
          <cell r="L521" t="str">
            <v>MIRAFLORES</v>
          </cell>
          <cell r="M521" t="str">
            <v>AV PARDO 255</v>
          </cell>
          <cell r="N521">
            <v>2417155</v>
          </cell>
          <cell r="O521">
            <v>0</v>
          </cell>
          <cell r="P521">
            <v>0</v>
          </cell>
          <cell r="Q521">
            <v>0</v>
          </cell>
          <cell r="R521">
            <v>106</v>
          </cell>
          <cell r="S521">
            <v>0</v>
          </cell>
        </row>
        <row r="522">
          <cell r="B522">
            <v>2348</v>
          </cell>
          <cell r="C522">
            <v>77510629</v>
          </cell>
          <cell r="D522" t="str">
            <v>APY065242</v>
          </cell>
          <cell r="E522" t="str">
            <v>X</v>
          </cell>
          <cell r="F522" t="str">
            <v>A</v>
          </cell>
          <cell r="G522" t="str">
            <v>X</v>
          </cell>
          <cell r="H522" t="str">
            <v>A</v>
          </cell>
          <cell r="I522" t="str">
            <v>CAJA TRUJILLO AGENCIA COMAS</v>
          </cell>
          <cell r="J522" t="str">
            <v>LIMA</v>
          </cell>
          <cell r="K522" t="str">
            <v>LIMA</v>
          </cell>
          <cell r="L522" t="str">
            <v>LIMA</v>
          </cell>
          <cell r="M522" t="str">
            <v>MZ A LOTE 20 TUPAC AMARU URB SAN AGUSTIN</v>
          </cell>
          <cell r="N522">
            <v>5367200</v>
          </cell>
          <cell r="O522">
            <v>1</v>
          </cell>
          <cell r="P522">
            <v>0</v>
          </cell>
          <cell r="Q522">
            <v>0</v>
          </cell>
          <cell r="R522">
            <v>183</v>
          </cell>
          <cell r="S522">
            <v>1</v>
          </cell>
        </row>
        <row r="523">
          <cell r="B523">
            <v>2349</v>
          </cell>
          <cell r="C523">
            <v>77510644</v>
          </cell>
          <cell r="D523" t="str">
            <v>APY065264</v>
          </cell>
          <cell r="E523" t="str">
            <v>X</v>
          </cell>
          <cell r="F523" t="str">
            <v>A</v>
          </cell>
          <cell r="G523" t="str">
            <v>X</v>
          </cell>
          <cell r="H523" t="str">
            <v>A</v>
          </cell>
          <cell r="I523" t="str">
            <v>CAJA TRUJILLO AGENCIA SABOGAL</v>
          </cell>
          <cell r="J523" t="str">
            <v>CAJAMARCA</v>
          </cell>
          <cell r="K523" t="str">
            <v>CAJAMARCA</v>
          </cell>
          <cell r="L523" t="str">
            <v>CAJAMARCA</v>
          </cell>
          <cell r="M523" t="str">
            <v>JR SABOGAL 321</v>
          </cell>
          <cell r="N523" t="str">
            <v>076- 363915</v>
          </cell>
          <cell r="O523">
            <v>44</v>
          </cell>
          <cell r="P523">
            <v>13</v>
          </cell>
          <cell r="Q523">
            <v>0</v>
          </cell>
          <cell r="R523">
            <v>665</v>
          </cell>
          <cell r="S523">
            <v>57</v>
          </cell>
        </row>
        <row r="524">
          <cell r="B524">
            <v>2350</v>
          </cell>
          <cell r="C524">
            <v>77510643</v>
          </cell>
          <cell r="D524" t="str">
            <v>APY065286</v>
          </cell>
          <cell r="E524" t="str">
            <v>X</v>
          </cell>
          <cell r="F524" t="str">
            <v>A</v>
          </cell>
          <cell r="G524" t="str">
            <v>X</v>
          </cell>
          <cell r="H524" t="str">
            <v>A</v>
          </cell>
          <cell r="I524" t="str">
            <v>CAJA TRUJILLO AGENCIA REAL PLAZA</v>
          </cell>
          <cell r="J524" t="str">
            <v>LA LIBERTAD</v>
          </cell>
          <cell r="K524" t="str">
            <v>TRUJILLO</v>
          </cell>
          <cell r="L524" t="str">
            <v>TRUJILLO</v>
          </cell>
          <cell r="M524" t="str">
            <v>PROLONGACION VALLEJO CC REAL PLAZA TB05</v>
          </cell>
          <cell r="N524" t="str">
            <v>044 - 420760</v>
          </cell>
          <cell r="O524">
            <v>35</v>
          </cell>
          <cell r="P524">
            <v>13</v>
          </cell>
          <cell r="Q524">
            <v>0</v>
          </cell>
          <cell r="R524">
            <v>2442</v>
          </cell>
          <cell r="S524">
            <v>48</v>
          </cell>
        </row>
        <row r="525">
          <cell r="B525">
            <v>2351</v>
          </cell>
          <cell r="C525">
            <v>77510648</v>
          </cell>
          <cell r="D525" t="str">
            <v>APY065297</v>
          </cell>
          <cell r="E525" t="str">
            <v>X</v>
          </cell>
          <cell r="F525" t="str">
            <v>A</v>
          </cell>
          <cell r="G525" t="str">
            <v>X</v>
          </cell>
          <cell r="H525" t="str">
            <v>A</v>
          </cell>
          <cell r="I525" t="str">
            <v>CAJA TRUJILLO AGENCIA VILLA EL SALVADOR</v>
          </cell>
          <cell r="J525" t="str">
            <v>LIMA</v>
          </cell>
          <cell r="K525" t="str">
            <v>LIMA</v>
          </cell>
          <cell r="L525" t="str">
            <v>LIMA</v>
          </cell>
          <cell r="M525" t="str">
            <v>AV JUAN VELASCO ALVARADO 922</v>
          </cell>
          <cell r="N525">
            <v>2809000</v>
          </cell>
          <cell r="O525">
            <v>0</v>
          </cell>
          <cell r="P525">
            <v>0</v>
          </cell>
          <cell r="Q525">
            <v>0</v>
          </cell>
          <cell r="R525">
            <v>451</v>
          </cell>
          <cell r="S525">
            <v>0</v>
          </cell>
        </row>
        <row r="526">
          <cell r="B526">
            <v>2352</v>
          </cell>
          <cell r="C526">
            <v>77510645</v>
          </cell>
          <cell r="D526" t="str">
            <v>APY065307</v>
          </cell>
          <cell r="E526" t="str">
            <v>X</v>
          </cell>
          <cell r="F526" t="str">
            <v>A</v>
          </cell>
          <cell r="G526" t="str">
            <v>X</v>
          </cell>
          <cell r="H526" t="str">
            <v>A</v>
          </cell>
          <cell r="I526" t="str">
            <v>CAJA TRUJILLO AGENCIA SAN JUAN DE MIRAFLORES</v>
          </cell>
          <cell r="J526" t="str">
            <v>LIMA</v>
          </cell>
          <cell r="K526" t="str">
            <v>LIMA</v>
          </cell>
          <cell r="L526" t="str">
            <v>SAN JUAN DE MIRAFLOR</v>
          </cell>
          <cell r="M526" t="str">
            <v>AV DE LOS HEROES 982</v>
          </cell>
          <cell r="N526">
            <v>5369990</v>
          </cell>
          <cell r="O526">
            <v>5</v>
          </cell>
          <cell r="P526">
            <v>0</v>
          </cell>
          <cell r="Q526">
            <v>0</v>
          </cell>
          <cell r="R526">
            <v>450</v>
          </cell>
          <cell r="S526">
            <v>5</v>
          </cell>
        </row>
        <row r="527">
          <cell r="B527">
            <v>2353</v>
          </cell>
          <cell r="C527">
            <v>77510626</v>
          </cell>
          <cell r="D527" t="str">
            <v>APY065318</v>
          </cell>
          <cell r="E527" t="str">
            <v>X</v>
          </cell>
          <cell r="F527" t="str">
            <v>A</v>
          </cell>
          <cell r="G527" t="str">
            <v>X</v>
          </cell>
          <cell r="H527" t="str">
            <v>A</v>
          </cell>
          <cell r="I527" t="str">
            <v>CAJA TRUJILLO AGENCIA CHIMBOTE</v>
          </cell>
          <cell r="J527" t="str">
            <v>ANCASH</v>
          </cell>
          <cell r="K527" t="str">
            <v>SANTA</v>
          </cell>
          <cell r="L527" t="str">
            <v>CHIMBOTE</v>
          </cell>
          <cell r="M527" t="str">
            <v>AV FRANCISCO BOLOGNESI NRO 732 736</v>
          </cell>
          <cell r="N527" t="str">
            <v>043 - 320971</v>
          </cell>
          <cell r="O527">
            <v>4</v>
          </cell>
          <cell r="P527">
            <v>1</v>
          </cell>
          <cell r="Q527">
            <v>0</v>
          </cell>
          <cell r="R527">
            <v>179</v>
          </cell>
          <cell r="S527">
            <v>5</v>
          </cell>
        </row>
        <row r="528">
          <cell r="B528">
            <v>2354</v>
          </cell>
          <cell r="C528">
            <v>0</v>
          </cell>
          <cell r="D528" t="str">
            <v>APY064922</v>
          </cell>
          <cell r="E528" t="str">
            <v>X</v>
          </cell>
          <cell r="F528" t="str">
            <v>A</v>
          </cell>
          <cell r="I528" t="str">
            <v>CMAC AREQUIPA AG CHIVAY</v>
          </cell>
          <cell r="J528" t="str">
            <v>AREQUIPA</v>
          </cell>
          <cell r="K528" t="str">
            <v>AREQUIPA</v>
          </cell>
          <cell r="L528" t="str">
            <v>AREQUIPA</v>
          </cell>
          <cell r="M528" t="str">
            <v>AV. SALAVERRY 103 ESQ. PLAZA DE ARMAS 601</v>
          </cell>
          <cell r="N528" t="str">
            <v>054-531046</v>
          </cell>
          <cell r="O528">
            <v>3</v>
          </cell>
          <cell r="P528">
            <v>8</v>
          </cell>
          <cell r="Q528">
            <v>0</v>
          </cell>
          <cell r="R528">
            <v>0</v>
          </cell>
          <cell r="S528">
            <v>11</v>
          </cell>
        </row>
        <row r="529">
          <cell r="B529">
            <v>2356</v>
          </cell>
          <cell r="C529">
            <v>77510609</v>
          </cell>
          <cell r="D529" t="str">
            <v>APY065703</v>
          </cell>
          <cell r="E529" t="str">
            <v>X</v>
          </cell>
          <cell r="F529" t="str">
            <v>A</v>
          </cell>
          <cell r="G529" t="str">
            <v>X</v>
          </cell>
          <cell r="H529" t="str">
            <v>A</v>
          </cell>
          <cell r="I529" t="str">
            <v>CASA DE CAMBIO JIMMY</v>
          </cell>
          <cell r="J529" t="str">
            <v>LIMA</v>
          </cell>
          <cell r="K529" t="str">
            <v>LIMA</v>
          </cell>
          <cell r="L529" t="str">
            <v>SAN JUAN DEL LURIGAN</v>
          </cell>
          <cell r="M529" t="str">
            <v>AV. CANTO GRANDE 3578 URB. SAN RAFAEL</v>
          </cell>
          <cell r="N529" t="str">
            <v>253-4512</v>
          </cell>
          <cell r="O529">
            <v>359</v>
          </cell>
          <cell r="P529">
            <v>97</v>
          </cell>
          <cell r="Q529">
            <v>0</v>
          </cell>
          <cell r="R529">
            <v>1319</v>
          </cell>
          <cell r="S529">
            <v>456</v>
          </cell>
        </row>
        <row r="530">
          <cell r="B530">
            <v>2359</v>
          </cell>
          <cell r="C530">
            <v>77510601</v>
          </cell>
          <cell r="D530" t="str">
            <v>APY065747</v>
          </cell>
          <cell r="E530" t="str">
            <v>X</v>
          </cell>
          <cell r="F530" t="str">
            <v>A</v>
          </cell>
          <cell r="G530" t="str">
            <v>X</v>
          </cell>
          <cell r="H530" t="str">
            <v>S</v>
          </cell>
          <cell r="I530" t="str">
            <v>CASA DE CAMBIO SAN GABRIEL</v>
          </cell>
          <cell r="J530" t="str">
            <v>LIMA</v>
          </cell>
          <cell r="K530" t="str">
            <v>LIMA</v>
          </cell>
          <cell r="L530" t="str">
            <v>VILLA MARIA DEL TRIUNFO</v>
          </cell>
          <cell r="M530" t="str">
            <v>AV JOSE CARLOS MARIATEGUI 105</v>
          </cell>
          <cell r="N530" t="str">
            <v>283-7251</v>
          </cell>
          <cell r="O530">
            <v>108</v>
          </cell>
          <cell r="P530">
            <v>27</v>
          </cell>
          <cell r="Q530">
            <v>0</v>
          </cell>
          <cell r="R530">
            <v>1847</v>
          </cell>
          <cell r="S530">
            <v>135</v>
          </cell>
        </row>
        <row r="531">
          <cell r="B531">
            <v>2361</v>
          </cell>
          <cell r="D531" t="str">
            <v>APY065604</v>
          </cell>
          <cell r="E531" t="str">
            <v>X</v>
          </cell>
          <cell r="F531" t="str">
            <v>A</v>
          </cell>
          <cell r="I531" t="str">
            <v>107 SCOTIABANK AG. POLVOS ROSADOS</v>
          </cell>
          <cell r="J531" t="str">
            <v>LIMA</v>
          </cell>
          <cell r="K531" t="str">
            <v>LIMA</v>
          </cell>
          <cell r="L531" t="str">
            <v>SANTIAGO DE SURCO</v>
          </cell>
          <cell r="M531" t="str">
            <v>AV AVIACION AV 51 POLVOS ROSADOS</v>
          </cell>
          <cell r="N531">
            <v>2116000</v>
          </cell>
          <cell r="O531">
            <v>6</v>
          </cell>
          <cell r="P531">
            <v>0</v>
          </cell>
          <cell r="Q531">
            <v>0</v>
          </cell>
          <cell r="R531">
            <v>0</v>
          </cell>
          <cell r="S531">
            <v>6</v>
          </cell>
        </row>
        <row r="532">
          <cell r="B532">
            <v>2364</v>
          </cell>
          <cell r="C532">
            <v>2364</v>
          </cell>
          <cell r="D532" t="str">
            <v>APY065637</v>
          </cell>
          <cell r="E532" t="str">
            <v>X</v>
          </cell>
          <cell r="F532" t="str">
            <v>A</v>
          </cell>
          <cell r="I532" t="str">
            <v>FINANCIERA CONFIANZA AG. PACHACAMAC</v>
          </cell>
          <cell r="J532" t="str">
            <v>LIMA</v>
          </cell>
          <cell r="K532" t="str">
            <v>LIMA</v>
          </cell>
          <cell r="L532" t="str">
            <v>PACHACAMAC</v>
          </cell>
          <cell r="M532" t="str">
            <v>AV. VICTOR MALASQUEZ SEC MZ B11 LT 13</v>
          </cell>
          <cell r="N532">
            <v>3455048</v>
          </cell>
          <cell r="O532">
            <v>19</v>
          </cell>
          <cell r="P532">
            <v>4</v>
          </cell>
          <cell r="Q532">
            <v>0</v>
          </cell>
          <cell r="R532">
            <v>0</v>
          </cell>
          <cell r="S532">
            <v>23</v>
          </cell>
        </row>
        <row r="533">
          <cell r="B533">
            <v>2366</v>
          </cell>
          <cell r="D533" t="str">
            <v>APY062030</v>
          </cell>
          <cell r="E533" t="str">
            <v>X</v>
          </cell>
          <cell r="F533" t="str">
            <v>A</v>
          </cell>
          <cell r="I533" t="str">
            <v>FINANCIERA CONFIANZA AG. PROCERES SJL</v>
          </cell>
          <cell r="J533" t="str">
            <v>LIMA</v>
          </cell>
          <cell r="K533" t="str">
            <v>LIMA</v>
          </cell>
          <cell r="L533" t="str">
            <v>SAN JUAN DEL LURIGAN</v>
          </cell>
          <cell r="M533" t="str">
            <v>AV PROCERES DE LA INDEPENDENCIA 1751 SAN ILARION</v>
          </cell>
          <cell r="N533">
            <v>4584558</v>
          </cell>
          <cell r="O533">
            <v>7</v>
          </cell>
          <cell r="P533">
            <v>6</v>
          </cell>
          <cell r="Q533">
            <v>0</v>
          </cell>
          <cell r="R533">
            <v>0</v>
          </cell>
          <cell r="S533">
            <v>13</v>
          </cell>
        </row>
        <row r="534">
          <cell r="B534">
            <v>2370</v>
          </cell>
          <cell r="C534">
            <v>77510612</v>
          </cell>
          <cell r="D534" t="str">
            <v>APY065736</v>
          </cell>
          <cell r="E534" t="str">
            <v>X</v>
          </cell>
          <cell r="F534" t="str">
            <v>A</v>
          </cell>
          <cell r="G534" t="str">
            <v>X</v>
          </cell>
          <cell r="H534" t="str">
            <v>A</v>
          </cell>
          <cell r="I534" t="str">
            <v>SEDA CHIMBOTE I</v>
          </cell>
          <cell r="J534" t="str">
            <v>ANCASH</v>
          </cell>
          <cell r="K534" t="str">
            <v>SANTA</v>
          </cell>
          <cell r="L534" t="str">
            <v>CHIMBOTE</v>
          </cell>
          <cell r="M534" t="str">
            <v>AV. PARDO 498</v>
          </cell>
          <cell r="N534" t="str">
            <v>043-322568</v>
          </cell>
          <cell r="O534">
            <v>12</v>
          </cell>
          <cell r="P534">
            <v>17</v>
          </cell>
          <cell r="Q534">
            <v>0</v>
          </cell>
          <cell r="R534">
            <v>13066</v>
          </cell>
          <cell r="S534">
            <v>29</v>
          </cell>
        </row>
        <row r="535">
          <cell r="B535">
            <v>2371</v>
          </cell>
          <cell r="C535">
            <v>77510250</v>
          </cell>
          <cell r="D535" t="str">
            <v>APY057773</v>
          </cell>
          <cell r="E535" t="str">
            <v>X</v>
          </cell>
          <cell r="F535" t="str">
            <v>A</v>
          </cell>
          <cell r="G535" t="str">
            <v>X</v>
          </cell>
          <cell r="H535" t="str">
            <v>A</v>
          </cell>
          <cell r="I535" t="str">
            <v>EURO DOLAR CALLAO</v>
          </cell>
          <cell r="J535" t="str">
            <v>CALLAO</v>
          </cell>
          <cell r="K535" t="str">
            <v>CALLAO</v>
          </cell>
          <cell r="L535" t="str">
            <v>CALLAO</v>
          </cell>
          <cell r="M535" t="str">
            <v>CENTRO AEREO COMERCIAL MODULO A SECTOR B114 AB</v>
          </cell>
          <cell r="N535" t="str">
            <v>484-0610</v>
          </cell>
          <cell r="O535">
            <v>270</v>
          </cell>
          <cell r="P535">
            <v>121</v>
          </cell>
          <cell r="Q535">
            <v>0</v>
          </cell>
          <cell r="R535">
            <v>845</v>
          </cell>
          <cell r="S535">
            <v>391</v>
          </cell>
        </row>
        <row r="536">
          <cell r="B536">
            <v>2373</v>
          </cell>
          <cell r="C536">
            <v>0</v>
          </cell>
          <cell r="D536" t="str">
            <v>APY065682</v>
          </cell>
          <cell r="E536" t="str">
            <v>X</v>
          </cell>
          <cell r="F536" t="str">
            <v>A</v>
          </cell>
          <cell r="I536" t="str">
            <v>432 SCOTIABANK AG.  MALL PLAZA</v>
          </cell>
          <cell r="J536" t="str">
            <v>AREQUIPA</v>
          </cell>
          <cell r="K536" t="str">
            <v>AREQUIPA</v>
          </cell>
          <cell r="L536" t="str">
            <v>AREQUIPA</v>
          </cell>
          <cell r="M536" t="str">
            <v>LOCALES - F2 Y F3 PRIMER NIVEL MALL AVENTURA AREQUIPA</v>
          </cell>
          <cell r="N536">
            <v>2116000</v>
          </cell>
          <cell r="O536">
            <v>18</v>
          </cell>
          <cell r="P536">
            <v>0</v>
          </cell>
          <cell r="Q536">
            <v>0</v>
          </cell>
          <cell r="R536">
            <v>0</v>
          </cell>
          <cell r="S536">
            <v>18</v>
          </cell>
        </row>
        <row r="537">
          <cell r="B537">
            <v>2374</v>
          </cell>
          <cell r="D537" t="str">
            <v>APY065385</v>
          </cell>
          <cell r="E537" t="str">
            <v>X</v>
          </cell>
          <cell r="F537" t="str">
            <v>A</v>
          </cell>
          <cell r="I537" t="str">
            <v>CAJA NUESTRA GENTE AG. PUERTO MALDONADO</v>
          </cell>
          <cell r="J537" t="str">
            <v>MADRE DE DIOS</v>
          </cell>
          <cell r="K537" t="str">
            <v>TAMBOPATA</v>
          </cell>
          <cell r="L537" t="str">
            <v>TAMBOPATA</v>
          </cell>
          <cell r="M537" t="str">
            <v>JR. PIURA 882 - 888</v>
          </cell>
          <cell r="N537" t="str">
            <v>044-485500</v>
          </cell>
          <cell r="O537">
            <v>61</v>
          </cell>
          <cell r="P537">
            <v>25</v>
          </cell>
          <cell r="Q537">
            <v>0</v>
          </cell>
          <cell r="R537">
            <v>0</v>
          </cell>
          <cell r="S537">
            <v>86</v>
          </cell>
        </row>
        <row r="538">
          <cell r="B538">
            <v>2378</v>
          </cell>
          <cell r="D538" t="str">
            <v>APY065648</v>
          </cell>
          <cell r="E538" t="str">
            <v>X</v>
          </cell>
          <cell r="F538" t="str">
            <v>A</v>
          </cell>
          <cell r="I538" t="str">
            <v>CAJA NUESTRA GENTE  AG. ANDAHUAYLAS</v>
          </cell>
          <cell r="J538" t="str">
            <v>APURIMAC</v>
          </cell>
          <cell r="K538" t="str">
            <v>ANDAHUAYLAS</v>
          </cell>
          <cell r="L538" t="str">
            <v>ANDAHUAYLAS</v>
          </cell>
          <cell r="M538" t="str">
            <v>JR. ALFONSO UGARTE 154</v>
          </cell>
          <cell r="N538" t="str">
            <v>083-594590</v>
          </cell>
          <cell r="O538">
            <v>16</v>
          </cell>
          <cell r="P538">
            <v>3</v>
          </cell>
          <cell r="Q538">
            <v>0</v>
          </cell>
          <cell r="R538">
            <v>0</v>
          </cell>
          <cell r="S538">
            <v>19</v>
          </cell>
        </row>
        <row r="539">
          <cell r="B539">
            <v>2379</v>
          </cell>
          <cell r="C539">
            <v>77510459</v>
          </cell>
          <cell r="D539" t="str">
            <v>APY065835</v>
          </cell>
          <cell r="E539" t="str">
            <v>X</v>
          </cell>
          <cell r="F539" t="str">
            <v>A</v>
          </cell>
          <cell r="G539" t="str">
            <v>X</v>
          </cell>
          <cell r="H539" t="str">
            <v>A</v>
          </cell>
          <cell r="I539" t="str">
            <v>BOTICA BOTICFARMA</v>
          </cell>
          <cell r="J539" t="str">
            <v>LIMA</v>
          </cell>
          <cell r="K539" t="str">
            <v>LIMA</v>
          </cell>
          <cell r="L539" t="str">
            <v>SAN JUAN DEL LURIGAN</v>
          </cell>
          <cell r="M539" t="str">
            <v>JR. SENSITIVAS 212 URB LOS JARDINES DE SAN JUAN</v>
          </cell>
          <cell r="N539" t="str">
            <v>376-2601</v>
          </cell>
          <cell r="O539">
            <v>0</v>
          </cell>
          <cell r="P539">
            <v>0</v>
          </cell>
          <cell r="Q539">
            <v>0</v>
          </cell>
          <cell r="R539">
            <v>587</v>
          </cell>
          <cell r="S539">
            <v>0</v>
          </cell>
        </row>
        <row r="540">
          <cell r="B540">
            <v>2381</v>
          </cell>
          <cell r="C540">
            <v>77510659</v>
          </cell>
          <cell r="D540" t="str">
            <v>APY065110</v>
          </cell>
          <cell r="E540" t="str">
            <v>X</v>
          </cell>
          <cell r="F540" t="str">
            <v>A</v>
          </cell>
          <cell r="G540" t="str">
            <v>X</v>
          </cell>
          <cell r="H540" t="str">
            <v>A</v>
          </cell>
          <cell r="I540" t="str">
            <v>CAJA TRUJILLO AG. CHOTA</v>
          </cell>
          <cell r="J540" t="str">
            <v>CAJAMARCA</v>
          </cell>
          <cell r="K540" t="str">
            <v>CHOTA</v>
          </cell>
          <cell r="L540" t="str">
            <v>CHOTA</v>
          </cell>
          <cell r="M540" t="str">
            <v>ESQ ANAXIMANDRO VEGA Y JR CAJAMARCA N301</v>
          </cell>
          <cell r="N540" t="str">
            <v>076 - 351484</v>
          </cell>
          <cell r="O540">
            <v>20</v>
          </cell>
          <cell r="P540">
            <v>1</v>
          </cell>
          <cell r="Q540">
            <v>0</v>
          </cell>
          <cell r="R540">
            <v>120</v>
          </cell>
          <cell r="S540">
            <v>21</v>
          </cell>
        </row>
        <row r="541">
          <cell r="B541">
            <v>2382</v>
          </cell>
          <cell r="C541">
            <v>77510660</v>
          </cell>
          <cell r="D541" t="str">
            <v>APY065121</v>
          </cell>
          <cell r="E541" t="str">
            <v>X</v>
          </cell>
          <cell r="F541" t="str">
            <v>A</v>
          </cell>
          <cell r="G541" t="str">
            <v>X</v>
          </cell>
          <cell r="H541" t="str">
            <v>A</v>
          </cell>
          <cell r="I541" t="str">
            <v>CAJA TRUJILLO AG. CAJABAMBA</v>
          </cell>
          <cell r="J541" t="str">
            <v>CAJAMARCA</v>
          </cell>
          <cell r="K541" t="str">
            <v>CAJABAMBA</v>
          </cell>
          <cell r="L541" t="str">
            <v>CAJABAMBA</v>
          </cell>
          <cell r="M541" t="str">
            <v>JR GRAU 901 911 CON JR ARIAS</v>
          </cell>
          <cell r="N541" t="str">
            <v>076 - 551655</v>
          </cell>
          <cell r="O541">
            <v>17</v>
          </cell>
          <cell r="P541">
            <v>1</v>
          </cell>
          <cell r="Q541">
            <v>0</v>
          </cell>
          <cell r="R541">
            <v>347</v>
          </cell>
          <cell r="S541">
            <v>18</v>
          </cell>
        </row>
        <row r="542">
          <cell r="B542">
            <v>2383</v>
          </cell>
          <cell r="C542">
            <v>77510667</v>
          </cell>
          <cell r="D542" t="str">
            <v>APY065879</v>
          </cell>
          <cell r="E542" t="str">
            <v>X</v>
          </cell>
          <cell r="F542" t="str">
            <v>C</v>
          </cell>
          <cell r="G542" t="str">
            <v>X</v>
          </cell>
          <cell r="H542" t="str">
            <v>A</v>
          </cell>
          <cell r="I542" t="str">
            <v>CASA DE CAMBIO EL CHINO</v>
          </cell>
          <cell r="J542" t="str">
            <v>CALLAO</v>
          </cell>
          <cell r="K542" t="str">
            <v>CALLAO</v>
          </cell>
          <cell r="L542" t="str">
            <v>CALLAO</v>
          </cell>
          <cell r="M542" t="str">
            <v>AV. COLONIAL 4555</v>
          </cell>
          <cell r="N542" t="str">
            <v>562-1901</v>
          </cell>
          <cell r="O542">
            <v>0</v>
          </cell>
          <cell r="P542">
            <v>0</v>
          </cell>
          <cell r="Q542">
            <v>0</v>
          </cell>
          <cell r="R542">
            <v>2445</v>
          </cell>
          <cell r="S542">
            <v>0</v>
          </cell>
        </row>
        <row r="543">
          <cell r="B543">
            <v>2386</v>
          </cell>
          <cell r="C543">
            <v>2386</v>
          </cell>
          <cell r="D543" t="str">
            <v>APY065891</v>
          </cell>
          <cell r="E543" t="str">
            <v>X</v>
          </cell>
          <cell r="F543" t="str">
            <v>A</v>
          </cell>
          <cell r="I543" t="str">
            <v>ENTERPRISE SERVICIOS GENERALES EIRL</v>
          </cell>
          <cell r="J543" t="str">
            <v>LIMA</v>
          </cell>
          <cell r="K543" t="str">
            <v>LIMA</v>
          </cell>
          <cell r="L543" t="str">
            <v>LA VICTORIA</v>
          </cell>
          <cell r="M543" t="str">
            <v>JR ANTONIO DE LA GUERRA 671</v>
          </cell>
          <cell r="N543" t="str">
            <v>265-9244</v>
          </cell>
          <cell r="O543">
            <v>0</v>
          </cell>
          <cell r="P543">
            <v>0</v>
          </cell>
          <cell r="Q543">
            <v>11</v>
          </cell>
          <cell r="R543">
            <v>0</v>
          </cell>
          <cell r="S543">
            <v>11</v>
          </cell>
        </row>
        <row r="544">
          <cell r="B544">
            <v>2387</v>
          </cell>
          <cell r="C544">
            <v>77510241</v>
          </cell>
          <cell r="D544" t="str">
            <v>APY065901</v>
          </cell>
          <cell r="E544" t="str">
            <v>X</v>
          </cell>
          <cell r="F544" t="str">
            <v>A</v>
          </cell>
          <cell r="G544" t="str">
            <v>X</v>
          </cell>
          <cell r="H544" t="str">
            <v>A</v>
          </cell>
          <cell r="I544" t="str">
            <v>CASA DE CAMBIO PALMERAS</v>
          </cell>
          <cell r="J544" t="str">
            <v>LIMA</v>
          </cell>
          <cell r="K544" t="str">
            <v>LIMA</v>
          </cell>
          <cell r="L544" t="str">
            <v>LOS OLIVOS</v>
          </cell>
          <cell r="M544" t="str">
            <v>AV. LAS PALMERAS 4065</v>
          </cell>
          <cell r="N544" t="str">
            <v>485-0529</v>
          </cell>
          <cell r="O544">
            <v>1059</v>
          </cell>
          <cell r="P544">
            <v>315</v>
          </cell>
          <cell r="Q544">
            <v>0</v>
          </cell>
          <cell r="R544">
            <v>957</v>
          </cell>
          <cell r="S544">
            <v>1374</v>
          </cell>
        </row>
        <row r="545">
          <cell r="B545">
            <v>2388</v>
          </cell>
          <cell r="D545" t="str">
            <v>APY065912</v>
          </cell>
          <cell r="E545" t="str">
            <v>X</v>
          </cell>
          <cell r="F545" t="str">
            <v>A</v>
          </cell>
          <cell r="I545" t="str">
            <v>CAJA NUESTRA GENTE AG. LAMPA</v>
          </cell>
          <cell r="J545" t="str">
            <v>LIMA</v>
          </cell>
          <cell r="K545" t="str">
            <v>LIMA</v>
          </cell>
          <cell r="L545" t="str">
            <v>LIMA</v>
          </cell>
          <cell r="M545" t="str">
            <v>JIRON LAMPA 1032</v>
          </cell>
          <cell r="N545">
            <v>2600622</v>
          </cell>
          <cell r="O545">
            <v>52</v>
          </cell>
          <cell r="P545">
            <v>16</v>
          </cell>
          <cell r="Q545">
            <v>0</v>
          </cell>
          <cell r="R545">
            <v>0</v>
          </cell>
          <cell r="S545">
            <v>68</v>
          </cell>
        </row>
        <row r="546">
          <cell r="B546">
            <v>2390</v>
          </cell>
          <cell r="D546" t="str">
            <v>APY065934</v>
          </cell>
          <cell r="E546" t="str">
            <v>X</v>
          </cell>
          <cell r="F546" t="str">
            <v>A</v>
          </cell>
          <cell r="I546" t="str">
            <v>TEPSA AG. LAMPA</v>
          </cell>
          <cell r="J546" t="str">
            <v>LIMA</v>
          </cell>
          <cell r="K546" t="str">
            <v>LIMA</v>
          </cell>
          <cell r="L546" t="str">
            <v>LINCE</v>
          </cell>
          <cell r="M546" t="str">
            <v>JR LAMPA 1221</v>
          </cell>
          <cell r="N546" t="str">
            <v>427-5642</v>
          </cell>
          <cell r="O546">
            <v>0</v>
          </cell>
          <cell r="P546">
            <v>17</v>
          </cell>
          <cell r="Q546">
            <v>0</v>
          </cell>
          <cell r="R546">
            <v>0</v>
          </cell>
          <cell r="S546">
            <v>17</v>
          </cell>
        </row>
        <row r="547">
          <cell r="B547">
            <v>2391</v>
          </cell>
          <cell r="D547" t="str">
            <v>APY065945</v>
          </cell>
          <cell r="E547" t="str">
            <v>X</v>
          </cell>
          <cell r="F547" t="str">
            <v>A</v>
          </cell>
          <cell r="I547" t="str">
            <v>TEPSA AG. PLAZA LIMA NORTE</v>
          </cell>
          <cell r="J547" t="str">
            <v>LIMA</v>
          </cell>
          <cell r="K547" t="str">
            <v>LIMA</v>
          </cell>
          <cell r="L547" t="str">
            <v>INDEPENDENCIA</v>
          </cell>
          <cell r="M547" t="str">
            <v>AV GERARDO UNGER 6917 6911 6933</v>
          </cell>
          <cell r="N547">
            <v>2023535</v>
          </cell>
          <cell r="O547">
            <v>9</v>
          </cell>
          <cell r="P547">
            <v>17</v>
          </cell>
          <cell r="Q547">
            <v>0</v>
          </cell>
          <cell r="R547">
            <v>0</v>
          </cell>
          <cell r="S547">
            <v>26</v>
          </cell>
        </row>
        <row r="548">
          <cell r="B548">
            <v>2393</v>
          </cell>
          <cell r="C548">
            <v>0</v>
          </cell>
          <cell r="D548" t="str">
            <v>APY065956</v>
          </cell>
          <cell r="E548" t="str">
            <v>X</v>
          </cell>
          <cell r="F548" t="str">
            <v>A</v>
          </cell>
          <cell r="I548" t="str">
            <v>INKA CASH AG. TRUJILLO</v>
          </cell>
          <cell r="J548" t="str">
            <v>LA LIBERTAD</v>
          </cell>
          <cell r="K548" t="str">
            <v>TRUJILLO</v>
          </cell>
          <cell r="L548" t="str">
            <v>TRUJILLO</v>
          </cell>
          <cell r="M548" t="str">
            <v>AV ESPANA 2221</v>
          </cell>
          <cell r="N548" t="str">
            <v>073-308572</v>
          </cell>
          <cell r="O548">
            <v>429</v>
          </cell>
          <cell r="P548">
            <v>146</v>
          </cell>
          <cell r="Q548">
            <v>0</v>
          </cell>
          <cell r="R548">
            <v>0</v>
          </cell>
          <cell r="S548">
            <v>575</v>
          </cell>
        </row>
        <row r="549">
          <cell r="B549">
            <v>2394</v>
          </cell>
          <cell r="D549" t="str">
            <v>APY065990</v>
          </cell>
          <cell r="E549" t="str">
            <v>X</v>
          </cell>
          <cell r="F549" t="str">
            <v>A</v>
          </cell>
          <cell r="I549" t="str">
            <v>MAXI FOTO</v>
          </cell>
          <cell r="J549" t="str">
            <v>LIMA</v>
          </cell>
          <cell r="K549" t="str">
            <v>LIMA</v>
          </cell>
          <cell r="L549" t="str">
            <v>LIMA</v>
          </cell>
          <cell r="M549" t="str">
            <v>AV ARENALES 1101</v>
          </cell>
          <cell r="N549" t="str">
            <v>472-4036</v>
          </cell>
          <cell r="O549">
            <v>91</v>
          </cell>
          <cell r="P549">
            <v>27</v>
          </cell>
          <cell r="Q549">
            <v>0</v>
          </cell>
          <cell r="R549">
            <v>0</v>
          </cell>
          <cell r="S549">
            <v>118</v>
          </cell>
        </row>
        <row r="550">
          <cell r="B550">
            <v>2395</v>
          </cell>
          <cell r="C550">
            <v>77510675</v>
          </cell>
          <cell r="D550" t="str">
            <v>APY066001</v>
          </cell>
          <cell r="E550" t="str">
            <v>X</v>
          </cell>
          <cell r="F550" t="str">
            <v>A</v>
          </cell>
          <cell r="G550" t="str">
            <v>X</v>
          </cell>
          <cell r="H550" t="str">
            <v>A</v>
          </cell>
          <cell r="I550" t="str">
            <v>CASA DE CAMBIO VALENTIN</v>
          </cell>
          <cell r="J550" t="str">
            <v>LIMA</v>
          </cell>
          <cell r="K550" t="str">
            <v>LIMA</v>
          </cell>
          <cell r="L550" t="str">
            <v>LIMA</v>
          </cell>
          <cell r="M550" t="str">
            <v>JIRON CARABAYA 530</v>
          </cell>
          <cell r="N550">
            <v>4274605</v>
          </cell>
          <cell r="O550">
            <v>0</v>
          </cell>
          <cell r="P550">
            <v>0</v>
          </cell>
          <cell r="Q550">
            <v>0</v>
          </cell>
          <cell r="R550">
            <v>515</v>
          </cell>
          <cell r="S550">
            <v>0</v>
          </cell>
        </row>
        <row r="551">
          <cell r="B551">
            <v>2397</v>
          </cell>
          <cell r="C551">
            <v>77510282</v>
          </cell>
          <cell r="D551" t="str">
            <v>APY066023</v>
          </cell>
          <cell r="E551" t="str">
            <v>X</v>
          </cell>
          <cell r="F551" t="str">
            <v>A</v>
          </cell>
          <cell r="G551" t="str">
            <v>X</v>
          </cell>
          <cell r="H551" t="str">
            <v>A</v>
          </cell>
          <cell r="I551" t="str">
            <v>CASA DE CAMBIO SOL DE CARABAYLLO</v>
          </cell>
          <cell r="J551" t="str">
            <v>LIMA</v>
          </cell>
          <cell r="K551" t="str">
            <v>LIMA</v>
          </cell>
          <cell r="L551" t="str">
            <v>CARABYLLO</v>
          </cell>
          <cell r="M551" t="str">
            <v>AV TUPAC AMARU 3350 URB PROGRESO</v>
          </cell>
          <cell r="N551" t="str">
            <v>547-2682</v>
          </cell>
          <cell r="O551">
            <v>139</v>
          </cell>
          <cell r="P551">
            <v>60</v>
          </cell>
          <cell r="Q551">
            <v>0</v>
          </cell>
          <cell r="R551">
            <v>4130</v>
          </cell>
          <cell r="S551">
            <v>199</v>
          </cell>
        </row>
        <row r="552">
          <cell r="B552">
            <v>2398</v>
          </cell>
          <cell r="C552">
            <v>77510587</v>
          </cell>
          <cell r="D552" t="str">
            <v>APY066012</v>
          </cell>
          <cell r="E552" t="str">
            <v>X</v>
          </cell>
          <cell r="F552" t="str">
            <v>A</v>
          </cell>
          <cell r="G552" t="str">
            <v>X</v>
          </cell>
          <cell r="H552" t="str">
            <v>A</v>
          </cell>
          <cell r="I552" t="str">
            <v>TAURUS INVERSIONES</v>
          </cell>
          <cell r="J552" t="str">
            <v>LIMA</v>
          </cell>
          <cell r="K552" t="str">
            <v>LIMA</v>
          </cell>
          <cell r="L552" t="str">
            <v>LIMA</v>
          </cell>
          <cell r="M552" t="str">
            <v>JR. CUZCO 332 CERCADO DE LIMA</v>
          </cell>
          <cell r="N552" t="str">
            <v>426-2592</v>
          </cell>
          <cell r="O552">
            <v>126</v>
          </cell>
          <cell r="P552">
            <v>61</v>
          </cell>
          <cell r="Q552">
            <v>0</v>
          </cell>
          <cell r="R552">
            <v>7988</v>
          </cell>
          <cell r="S552">
            <v>187</v>
          </cell>
        </row>
        <row r="553">
          <cell r="B553">
            <v>2400</v>
          </cell>
          <cell r="C553">
            <v>77510690</v>
          </cell>
          <cell r="D553" t="str">
            <v>APY066067</v>
          </cell>
          <cell r="E553" t="str">
            <v>X</v>
          </cell>
          <cell r="F553" t="str">
            <v>A</v>
          </cell>
          <cell r="G553" t="str">
            <v>X</v>
          </cell>
          <cell r="H553" t="str">
            <v>A</v>
          </cell>
          <cell r="I553" t="str">
            <v>CASA DE CAMBIO TWO DOLLAR</v>
          </cell>
          <cell r="J553" t="str">
            <v>LIMA</v>
          </cell>
          <cell r="K553" t="str">
            <v>LIMA</v>
          </cell>
          <cell r="L553" t="str">
            <v>SAN JUAN DEL LURIGAN</v>
          </cell>
          <cell r="M553" t="str">
            <v>AV. GRAN CHIMU 837 MZ S-3 LT38.  URB ZARATE</v>
          </cell>
          <cell r="N553" t="str">
            <v>374-6323</v>
          </cell>
          <cell r="O553">
            <v>71</v>
          </cell>
          <cell r="P553">
            <v>65</v>
          </cell>
          <cell r="Q553">
            <v>0</v>
          </cell>
          <cell r="R553">
            <v>1329</v>
          </cell>
          <cell r="S553">
            <v>136</v>
          </cell>
        </row>
        <row r="554">
          <cell r="B554">
            <v>2401</v>
          </cell>
          <cell r="C554">
            <v>77510687</v>
          </cell>
          <cell r="D554" t="str">
            <v>APY066056</v>
          </cell>
          <cell r="E554" t="str">
            <v>X</v>
          </cell>
          <cell r="F554" t="str">
            <v>A</v>
          </cell>
          <cell r="G554" t="str">
            <v>X</v>
          </cell>
          <cell r="H554" t="str">
            <v>A</v>
          </cell>
          <cell r="I554" t="str">
            <v>MULTISERVICIOS ONE DOLLAR</v>
          </cell>
          <cell r="J554" t="str">
            <v>LIMA</v>
          </cell>
          <cell r="K554" t="str">
            <v>LIMA</v>
          </cell>
          <cell r="L554" t="str">
            <v>LOS OLIVOS</v>
          </cell>
          <cell r="M554" t="str">
            <v>AV. ANGELICA GAMARRA 850 TDA. 1 2DA PUERTA MCDO. GONZAC</v>
          </cell>
          <cell r="N554" t="str">
            <v>533-4436</v>
          </cell>
          <cell r="O554">
            <v>110</v>
          </cell>
          <cell r="P554">
            <v>36</v>
          </cell>
          <cell r="Q554">
            <v>0</v>
          </cell>
          <cell r="R554">
            <v>1148</v>
          </cell>
          <cell r="S554">
            <v>146</v>
          </cell>
        </row>
        <row r="555">
          <cell r="B555">
            <v>2404</v>
          </cell>
          <cell r="C555">
            <v>0</v>
          </cell>
          <cell r="D555" t="str">
            <v>APY065769</v>
          </cell>
          <cell r="E555" t="str">
            <v>X</v>
          </cell>
          <cell r="F555" t="str">
            <v>A</v>
          </cell>
          <cell r="I555" t="str">
            <v>441 SCOTIABANK AG. OPEN PLAZA</v>
          </cell>
          <cell r="J555" t="str">
            <v>PIURA</v>
          </cell>
          <cell r="K555" t="str">
            <v>PIURA</v>
          </cell>
          <cell r="L555" t="str">
            <v>PIURA</v>
          </cell>
          <cell r="M555" t="str">
            <v>AV ANDRES AVELINO CACERES CRUCE CON  AV. IRAZOLA LOCAL 41 CENTRO COMERCIAL OPEN PLAZA</v>
          </cell>
          <cell r="N555" t="str">
            <v>211-6000</v>
          </cell>
          <cell r="O555">
            <v>6</v>
          </cell>
          <cell r="P555">
            <v>0</v>
          </cell>
          <cell r="Q555">
            <v>0</v>
          </cell>
          <cell r="R555">
            <v>0</v>
          </cell>
          <cell r="S555">
            <v>6</v>
          </cell>
        </row>
        <row r="556">
          <cell r="B556">
            <v>2406</v>
          </cell>
          <cell r="C556">
            <v>77510694</v>
          </cell>
          <cell r="D556" t="str">
            <v>APY066111</v>
          </cell>
          <cell r="E556" t="str">
            <v>X</v>
          </cell>
          <cell r="F556" t="str">
            <v>A</v>
          </cell>
          <cell r="G556" t="str">
            <v>X</v>
          </cell>
          <cell r="H556" t="str">
            <v>A</v>
          </cell>
          <cell r="I556" t="str">
            <v>EURO DOLAR CASA DE CAMBIO</v>
          </cell>
          <cell r="J556" t="str">
            <v>LIMA</v>
          </cell>
          <cell r="K556" t="str">
            <v>LIMA</v>
          </cell>
          <cell r="L556" t="str">
            <v>LIMA</v>
          </cell>
          <cell r="M556" t="str">
            <v>JR OCONA 154</v>
          </cell>
          <cell r="N556">
            <v>4265147</v>
          </cell>
          <cell r="O556">
            <v>211</v>
          </cell>
          <cell r="P556">
            <v>94</v>
          </cell>
          <cell r="Q556">
            <v>0</v>
          </cell>
          <cell r="R556">
            <v>1479</v>
          </cell>
          <cell r="S556">
            <v>305</v>
          </cell>
        </row>
        <row r="557">
          <cell r="B557">
            <v>2408</v>
          </cell>
          <cell r="C557">
            <v>77510689</v>
          </cell>
          <cell r="D557" t="str">
            <v>APY066089</v>
          </cell>
          <cell r="E557" t="str">
            <v>X</v>
          </cell>
          <cell r="F557" t="str">
            <v>A</v>
          </cell>
          <cell r="G557" t="str">
            <v>X</v>
          </cell>
          <cell r="H557" t="str">
            <v>A</v>
          </cell>
          <cell r="I557" t="str">
            <v>CASA DE CAMBIO SANGAY</v>
          </cell>
          <cell r="J557" t="str">
            <v>LIMA</v>
          </cell>
          <cell r="K557" t="str">
            <v>LIMA</v>
          </cell>
          <cell r="L557" t="str">
            <v>BRENA</v>
          </cell>
          <cell r="M557" t="str">
            <v>AV. VENEZUELA 1246 A</v>
          </cell>
          <cell r="N557">
            <v>3663976</v>
          </cell>
          <cell r="O557">
            <v>44</v>
          </cell>
          <cell r="P557">
            <v>18</v>
          </cell>
          <cell r="Q557">
            <v>0</v>
          </cell>
          <cell r="R557">
            <v>3281</v>
          </cell>
          <cell r="S557">
            <v>62</v>
          </cell>
        </row>
        <row r="558">
          <cell r="B558">
            <v>2409</v>
          </cell>
          <cell r="C558">
            <v>77510696</v>
          </cell>
          <cell r="D558" t="str">
            <v>APY066090</v>
          </cell>
          <cell r="E558" t="str">
            <v>X</v>
          </cell>
          <cell r="F558" t="str">
            <v>A</v>
          </cell>
          <cell r="G558" t="str">
            <v>X</v>
          </cell>
          <cell r="H558" t="str">
            <v>A</v>
          </cell>
          <cell r="I558" t="str">
            <v>CASA DE CAMBIO NINO II</v>
          </cell>
          <cell r="J558" t="str">
            <v>LIMA</v>
          </cell>
          <cell r="K558" t="str">
            <v>LIMA</v>
          </cell>
          <cell r="L558" t="str">
            <v>MAGDALENA DEL MAR</v>
          </cell>
          <cell r="M558" t="str">
            <v>JR CASTILLA 758</v>
          </cell>
          <cell r="N558">
            <v>2631578</v>
          </cell>
          <cell r="O558">
            <v>71</v>
          </cell>
          <cell r="P558">
            <v>25</v>
          </cell>
          <cell r="Q558">
            <v>0</v>
          </cell>
          <cell r="R558">
            <v>946</v>
          </cell>
          <cell r="S558">
            <v>96</v>
          </cell>
        </row>
        <row r="559">
          <cell r="B559">
            <v>2410</v>
          </cell>
          <cell r="C559">
            <v>77510700</v>
          </cell>
          <cell r="D559" t="str">
            <v>APY066144</v>
          </cell>
          <cell r="E559" t="str">
            <v>X</v>
          </cell>
          <cell r="F559" t="str">
            <v>A</v>
          </cell>
          <cell r="G559" t="str">
            <v>X</v>
          </cell>
          <cell r="H559" t="str">
            <v>A</v>
          </cell>
          <cell r="I559" t="str">
            <v>HERMES EXPRESS</v>
          </cell>
          <cell r="J559" t="str">
            <v>LIMA</v>
          </cell>
          <cell r="K559" t="str">
            <v>LIMA</v>
          </cell>
          <cell r="L559" t="str">
            <v>CHOSICA</v>
          </cell>
          <cell r="M559" t="str">
            <v>CARRETERA CENTRAL KM. 23 MÓDULO 08 URB. GIRASOLES DE HUAMPANI</v>
          </cell>
          <cell r="N559">
            <v>4971162</v>
          </cell>
          <cell r="O559">
            <v>14</v>
          </cell>
          <cell r="P559">
            <v>6</v>
          </cell>
          <cell r="Q559">
            <v>0</v>
          </cell>
          <cell r="R559">
            <v>321</v>
          </cell>
          <cell r="S559">
            <v>20</v>
          </cell>
        </row>
        <row r="560">
          <cell r="B560">
            <v>2411</v>
          </cell>
          <cell r="C560">
            <v>77510683</v>
          </cell>
          <cell r="D560" t="str">
            <v>APY066133</v>
          </cell>
          <cell r="E560" t="str">
            <v>X</v>
          </cell>
          <cell r="F560" t="str">
            <v>A</v>
          </cell>
          <cell r="G560" t="str">
            <v>X</v>
          </cell>
          <cell r="H560" t="str">
            <v>A</v>
          </cell>
          <cell r="I560" t="str">
            <v>CASA DE CAMBIO A&amp;J</v>
          </cell>
          <cell r="J560" t="str">
            <v>LIMA</v>
          </cell>
          <cell r="K560" t="str">
            <v>LIMA</v>
          </cell>
          <cell r="L560" t="str">
            <v>LA VICTORIA</v>
          </cell>
          <cell r="M560" t="str">
            <v>AV. IQUITOS 494</v>
          </cell>
          <cell r="N560" t="str">
            <v>240-1338</v>
          </cell>
          <cell r="O560">
            <v>350</v>
          </cell>
          <cell r="P560">
            <v>87</v>
          </cell>
          <cell r="Q560">
            <v>0</v>
          </cell>
          <cell r="R560">
            <v>2897</v>
          </cell>
          <cell r="S560">
            <v>437</v>
          </cell>
        </row>
        <row r="561">
          <cell r="B561">
            <v>2412</v>
          </cell>
          <cell r="C561">
            <v>77510753</v>
          </cell>
          <cell r="D561" t="str">
            <v>APY066166</v>
          </cell>
          <cell r="E561" t="str">
            <v>X</v>
          </cell>
          <cell r="F561" t="str">
            <v>A</v>
          </cell>
          <cell r="G561" t="str">
            <v>X</v>
          </cell>
          <cell r="H561" t="str">
            <v>A</v>
          </cell>
          <cell r="I561" t="str">
            <v>INVERSIONES GOOD STAR S.A.C.</v>
          </cell>
          <cell r="J561" t="str">
            <v>LIMA</v>
          </cell>
          <cell r="K561" t="str">
            <v>LIMA</v>
          </cell>
          <cell r="L561" t="str">
            <v>SAN JUAN DEL LURIGAN</v>
          </cell>
          <cell r="M561" t="str">
            <v>AV. CANTO GRANDE 2642 2644</v>
          </cell>
          <cell r="N561" t="str">
            <v>286-7485</v>
          </cell>
          <cell r="O561">
            <v>7</v>
          </cell>
          <cell r="P561">
            <v>1</v>
          </cell>
          <cell r="Q561">
            <v>0</v>
          </cell>
          <cell r="R561">
            <v>389</v>
          </cell>
          <cell r="S561">
            <v>8</v>
          </cell>
        </row>
        <row r="562">
          <cell r="B562">
            <v>2413</v>
          </cell>
          <cell r="C562">
            <v>77510730</v>
          </cell>
          <cell r="D562" t="str">
            <v>APY066209</v>
          </cell>
          <cell r="E562" t="str">
            <v>X</v>
          </cell>
          <cell r="F562" t="str">
            <v>A</v>
          </cell>
          <cell r="G562" t="str">
            <v>X</v>
          </cell>
          <cell r="H562" t="str">
            <v>A</v>
          </cell>
          <cell r="I562" t="str">
            <v>CASA DE CAMBIO KENNY</v>
          </cell>
          <cell r="J562" t="str">
            <v>LIMA</v>
          </cell>
          <cell r="K562" t="str">
            <v>LIMA</v>
          </cell>
          <cell r="L562" t="str">
            <v>SAN JUAN DEL LURIGAN</v>
          </cell>
          <cell r="M562" t="str">
            <v>MZ. H LT. 18 COOP. VIV. CANTO GRANDE PARADERO 9</v>
          </cell>
          <cell r="N562">
            <v>5797774</v>
          </cell>
          <cell r="O562">
            <v>59</v>
          </cell>
          <cell r="P562">
            <v>0</v>
          </cell>
          <cell r="Q562">
            <v>0</v>
          </cell>
          <cell r="R562">
            <v>912</v>
          </cell>
          <cell r="S562">
            <v>59</v>
          </cell>
        </row>
        <row r="563">
          <cell r="B563">
            <v>2416</v>
          </cell>
          <cell r="C563">
            <v>77510731</v>
          </cell>
          <cell r="D563" t="str">
            <v>APY066276</v>
          </cell>
          <cell r="E563" t="str">
            <v>X</v>
          </cell>
          <cell r="F563" t="str">
            <v>A</v>
          </cell>
          <cell r="G563" t="str">
            <v>X</v>
          </cell>
          <cell r="H563" t="str">
            <v>A</v>
          </cell>
          <cell r="I563" t="str">
            <v>MULTISERVICIOS EL &amp; MO E.I.R.L.</v>
          </cell>
          <cell r="J563" t="str">
            <v>LIMA</v>
          </cell>
          <cell r="K563" t="str">
            <v>LIMA</v>
          </cell>
          <cell r="L563" t="str">
            <v>SAN MARTIN DE PORRAS</v>
          </cell>
          <cell r="M563" t="str">
            <v>AV PERU 3907</v>
          </cell>
          <cell r="N563" t="str">
            <v>572-0388</v>
          </cell>
          <cell r="O563">
            <v>1119</v>
          </cell>
          <cell r="P563">
            <v>230</v>
          </cell>
          <cell r="Q563">
            <v>0</v>
          </cell>
          <cell r="R563">
            <v>2572</v>
          </cell>
          <cell r="S563">
            <v>1349</v>
          </cell>
        </row>
        <row r="564">
          <cell r="B564">
            <v>2417</v>
          </cell>
          <cell r="C564">
            <v>77510437</v>
          </cell>
          <cell r="D564" t="str">
            <v>APY066265</v>
          </cell>
          <cell r="E564" t="str">
            <v>X</v>
          </cell>
          <cell r="F564" t="str">
            <v>A</v>
          </cell>
          <cell r="G564" t="str">
            <v>X</v>
          </cell>
          <cell r="H564" t="str">
            <v>A</v>
          </cell>
          <cell r="I564" t="str">
            <v>MULTISERVICIOS TONO</v>
          </cell>
          <cell r="J564" t="str">
            <v>LIMA</v>
          </cell>
          <cell r="K564" t="str">
            <v>LIMA</v>
          </cell>
          <cell r="L564" t="str">
            <v>SAN MARTIN DE PORRAS</v>
          </cell>
          <cell r="M564" t="str">
            <v>JR. SAN GREGORIO MZ P LT04 URB SAN DIEGO</v>
          </cell>
          <cell r="N564" t="str">
            <v>540-3510</v>
          </cell>
          <cell r="O564">
            <v>0</v>
          </cell>
          <cell r="P564">
            <v>0</v>
          </cell>
          <cell r="Q564">
            <v>0</v>
          </cell>
          <cell r="R564">
            <v>1501</v>
          </cell>
          <cell r="S564">
            <v>0</v>
          </cell>
        </row>
        <row r="565">
          <cell r="B565">
            <v>2418</v>
          </cell>
          <cell r="C565">
            <v>77510727</v>
          </cell>
          <cell r="D565" t="str">
            <v>APY066122</v>
          </cell>
          <cell r="E565" t="str">
            <v>X</v>
          </cell>
          <cell r="F565" t="str">
            <v>A</v>
          </cell>
          <cell r="G565" t="str">
            <v>X</v>
          </cell>
          <cell r="H565" t="str">
            <v>A</v>
          </cell>
          <cell r="I565" t="str">
            <v>CAJA TRUJILLO AG. SULLANA</v>
          </cell>
          <cell r="J565" t="str">
            <v>PIURA</v>
          </cell>
          <cell r="K565" t="str">
            <v>SULLANA</v>
          </cell>
          <cell r="L565" t="str">
            <v>SALITRAL</v>
          </cell>
          <cell r="M565" t="str">
            <v>CALLE SAN MARTIN 814 816</v>
          </cell>
          <cell r="N565" t="str">
            <v>044 294000</v>
          </cell>
          <cell r="O565">
            <v>58</v>
          </cell>
          <cell r="P565">
            <v>6</v>
          </cell>
          <cell r="Q565">
            <v>0</v>
          </cell>
          <cell r="R565">
            <v>692</v>
          </cell>
          <cell r="S565">
            <v>64</v>
          </cell>
        </row>
        <row r="566">
          <cell r="B566">
            <v>2419</v>
          </cell>
          <cell r="C566">
            <v>77510733</v>
          </cell>
          <cell r="D566" t="str">
            <v>APY066298</v>
          </cell>
          <cell r="E566" t="str">
            <v>X</v>
          </cell>
          <cell r="F566" t="str">
            <v>S</v>
          </cell>
          <cell r="G566" t="str">
            <v>X</v>
          </cell>
          <cell r="H566" t="str">
            <v>A</v>
          </cell>
          <cell r="I566" t="str">
            <v>LOCUTORIO SAN ELOY</v>
          </cell>
          <cell r="J566" t="str">
            <v>LA LIBERTAD</v>
          </cell>
          <cell r="K566" t="str">
            <v>TRUJILLO</v>
          </cell>
          <cell r="L566" t="str">
            <v>TRUJILLO</v>
          </cell>
          <cell r="M566" t="str">
            <v>PROLONG VALLEJO MZD LT10 URB SAN ELOY</v>
          </cell>
          <cell r="N566" t="str">
            <v>044-288668</v>
          </cell>
          <cell r="O566">
            <v>0</v>
          </cell>
          <cell r="P566">
            <v>0</v>
          </cell>
          <cell r="Q566">
            <v>0</v>
          </cell>
          <cell r="R566">
            <v>492</v>
          </cell>
          <cell r="S566">
            <v>0</v>
          </cell>
        </row>
        <row r="567">
          <cell r="B567">
            <v>2422</v>
          </cell>
          <cell r="C567">
            <v>77510735</v>
          </cell>
          <cell r="D567" t="str">
            <v>APY066254</v>
          </cell>
          <cell r="E567" t="str">
            <v>X</v>
          </cell>
          <cell r="F567" t="str">
            <v>A</v>
          </cell>
          <cell r="G567" t="str">
            <v>X</v>
          </cell>
          <cell r="H567" t="str">
            <v>A</v>
          </cell>
          <cell r="I567" t="str">
            <v>MULTISERVICIOS SAMIRA</v>
          </cell>
          <cell r="J567" t="str">
            <v>LIMA</v>
          </cell>
          <cell r="K567" t="str">
            <v>LIMA</v>
          </cell>
          <cell r="L567" t="str">
            <v>SAN MARTIN DE PORRAS</v>
          </cell>
          <cell r="M567" t="str">
            <v>AV. PERU 3153</v>
          </cell>
          <cell r="N567" t="str">
            <v>567-1858</v>
          </cell>
          <cell r="O567">
            <v>290</v>
          </cell>
          <cell r="P567">
            <v>33</v>
          </cell>
          <cell r="Q567">
            <v>0</v>
          </cell>
          <cell r="R567">
            <v>884</v>
          </cell>
          <cell r="S567">
            <v>323</v>
          </cell>
        </row>
        <row r="568">
          <cell r="B568">
            <v>2424</v>
          </cell>
          <cell r="D568" t="str">
            <v>APY066221</v>
          </cell>
          <cell r="E568" t="str">
            <v>X</v>
          </cell>
          <cell r="F568" t="str">
            <v>A</v>
          </cell>
          <cell r="I568" t="str">
            <v>372 SCOTIABANK AG. ANTUNEZ DE MAYOLO</v>
          </cell>
          <cell r="J568" t="str">
            <v>LIMA</v>
          </cell>
          <cell r="K568" t="str">
            <v>LIMA</v>
          </cell>
          <cell r="L568" t="str">
            <v>LOS OLIVOS</v>
          </cell>
          <cell r="M568" t="str">
            <v>AV ANTUNEZ DE MAYOLO 1243</v>
          </cell>
          <cell r="N568">
            <v>2116000</v>
          </cell>
          <cell r="O568">
            <v>3</v>
          </cell>
          <cell r="P568">
            <v>0</v>
          </cell>
          <cell r="Q568">
            <v>0</v>
          </cell>
          <cell r="R568">
            <v>0</v>
          </cell>
          <cell r="S568">
            <v>3</v>
          </cell>
        </row>
        <row r="569">
          <cell r="B569">
            <v>2425</v>
          </cell>
          <cell r="D569" t="str">
            <v>APY066232</v>
          </cell>
          <cell r="E569" t="str">
            <v>X</v>
          </cell>
          <cell r="F569" t="str">
            <v>A</v>
          </cell>
          <cell r="I569" t="str">
            <v>280 SCOTIABANK FRAY LUIS DE LEON</v>
          </cell>
          <cell r="J569" t="str">
            <v>LIMA</v>
          </cell>
          <cell r="K569" t="str">
            <v>LIMA</v>
          </cell>
          <cell r="L569" t="str">
            <v>SAN BORJA</v>
          </cell>
          <cell r="M569" t="str">
            <v>AV AVIACION 2889</v>
          </cell>
          <cell r="N569">
            <v>2116000</v>
          </cell>
          <cell r="O569">
            <v>13</v>
          </cell>
          <cell r="P569">
            <v>0</v>
          </cell>
          <cell r="Q569">
            <v>0</v>
          </cell>
          <cell r="R569">
            <v>0</v>
          </cell>
          <cell r="S569">
            <v>13</v>
          </cell>
        </row>
        <row r="570">
          <cell r="B570">
            <v>2427</v>
          </cell>
          <cell r="C570">
            <v>77510757</v>
          </cell>
          <cell r="D570" t="str">
            <v>APY066364</v>
          </cell>
          <cell r="E570" t="str">
            <v>X</v>
          </cell>
          <cell r="F570" t="str">
            <v>A</v>
          </cell>
          <cell r="G570" t="str">
            <v>X</v>
          </cell>
          <cell r="H570" t="str">
            <v>A</v>
          </cell>
          <cell r="I570" t="str">
            <v>INVERSIONES MAX DOLLAR</v>
          </cell>
          <cell r="J570" t="str">
            <v>LIMA</v>
          </cell>
          <cell r="K570" t="str">
            <v>LIMA</v>
          </cell>
          <cell r="L570" t="str">
            <v>VILLA EL SALVADOR</v>
          </cell>
          <cell r="M570" t="str">
            <v>AV. JUAN VALASCO ALVARADO 853 INT. 3</v>
          </cell>
          <cell r="N570" t="str">
            <v>287-2624</v>
          </cell>
          <cell r="O570">
            <v>435</v>
          </cell>
          <cell r="P570">
            <v>130</v>
          </cell>
          <cell r="Q570">
            <v>0</v>
          </cell>
          <cell r="R570">
            <v>1720</v>
          </cell>
          <cell r="S570">
            <v>565</v>
          </cell>
        </row>
        <row r="571">
          <cell r="B571">
            <v>2438</v>
          </cell>
          <cell r="C571">
            <v>77510758</v>
          </cell>
          <cell r="D571" t="str">
            <v>APY066375</v>
          </cell>
          <cell r="E571" t="str">
            <v>X</v>
          </cell>
          <cell r="F571" t="str">
            <v>A</v>
          </cell>
          <cell r="G571" t="str">
            <v>X</v>
          </cell>
          <cell r="H571" t="str">
            <v>A</v>
          </cell>
          <cell r="I571" t="str">
            <v>CAJA TRUJILLO AG. HUANUCO</v>
          </cell>
          <cell r="J571" t="str">
            <v>HUANUCO</v>
          </cell>
          <cell r="K571" t="str">
            <v>HUANUCO</v>
          </cell>
          <cell r="L571" t="str">
            <v>HUANUCO</v>
          </cell>
          <cell r="M571" t="str">
            <v>JR. HUANUCO 799</v>
          </cell>
          <cell r="N571" t="str">
            <v>062-512281</v>
          </cell>
          <cell r="O571">
            <v>36</v>
          </cell>
          <cell r="P571">
            <v>4</v>
          </cell>
          <cell r="Q571">
            <v>0</v>
          </cell>
          <cell r="R571">
            <v>300</v>
          </cell>
          <cell r="S571">
            <v>40</v>
          </cell>
        </row>
        <row r="572">
          <cell r="B572">
            <v>2439</v>
          </cell>
          <cell r="C572">
            <v>77510759</v>
          </cell>
          <cell r="D572" t="str">
            <v>APY066386</v>
          </cell>
          <cell r="E572" t="str">
            <v>X</v>
          </cell>
          <cell r="F572" t="str">
            <v>A</v>
          </cell>
          <cell r="G572" t="str">
            <v>X</v>
          </cell>
          <cell r="H572" t="str">
            <v>A</v>
          </cell>
          <cell r="I572" t="str">
            <v>CASA DE CAMBIO EL ROBLE</v>
          </cell>
          <cell r="J572" t="str">
            <v>LIMA</v>
          </cell>
          <cell r="K572" t="str">
            <v>LIMA</v>
          </cell>
          <cell r="L572" t="str">
            <v>MIRAFLORES</v>
          </cell>
          <cell r="M572" t="str">
            <v>AV PARDO 714</v>
          </cell>
          <cell r="N572" t="str">
            <v>242-8916</v>
          </cell>
          <cell r="O572">
            <v>212</v>
          </cell>
          <cell r="P572">
            <v>199</v>
          </cell>
          <cell r="Q572">
            <v>0</v>
          </cell>
          <cell r="R572">
            <v>3220</v>
          </cell>
          <cell r="S572">
            <v>411</v>
          </cell>
        </row>
        <row r="573">
          <cell r="B573">
            <v>2440</v>
          </cell>
          <cell r="C573">
            <v>77510763</v>
          </cell>
          <cell r="D573" t="str">
            <v>APY066407</v>
          </cell>
          <cell r="E573" t="str">
            <v>X</v>
          </cell>
          <cell r="F573" t="str">
            <v>A</v>
          </cell>
          <cell r="G573" t="str">
            <v>X</v>
          </cell>
          <cell r="H573" t="str">
            <v>A</v>
          </cell>
          <cell r="I573" t="str">
            <v>CASA DE CAMBIO TONO</v>
          </cell>
          <cell r="J573" t="str">
            <v>LIMA</v>
          </cell>
          <cell r="K573" t="str">
            <v>LIMA</v>
          </cell>
          <cell r="L573" t="str">
            <v>CHACLACAYO</v>
          </cell>
          <cell r="M573" t="str">
            <v>AV NICOLAS AYLLON 422</v>
          </cell>
          <cell r="N573">
            <v>3580595</v>
          </cell>
          <cell r="O573">
            <v>366</v>
          </cell>
          <cell r="P573">
            <v>121</v>
          </cell>
          <cell r="Q573">
            <v>0</v>
          </cell>
          <cell r="R573">
            <v>1655</v>
          </cell>
          <cell r="S573">
            <v>487</v>
          </cell>
        </row>
        <row r="574">
          <cell r="B574">
            <v>2441</v>
          </cell>
          <cell r="C574">
            <v>0</v>
          </cell>
          <cell r="D574" t="str">
            <v>APY066331</v>
          </cell>
          <cell r="E574" t="str">
            <v>X</v>
          </cell>
          <cell r="F574" t="str">
            <v>A</v>
          </cell>
          <cell r="I574" t="str">
            <v>METRO RAMON CASTILLA</v>
          </cell>
          <cell r="J574" t="str">
            <v>LIMA</v>
          </cell>
          <cell r="K574" t="str">
            <v>LIMA</v>
          </cell>
          <cell r="L574" t="str">
            <v>LIMA</v>
          </cell>
          <cell r="M574" t="str">
            <v>PLAZA RAMON CASTILLA ESQ OROYA Y AV ALFONSO UGARTE</v>
          </cell>
          <cell r="N574">
            <v>6250000</v>
          </cell>
          <cell r="O574">
            <v>40</v>
          </cell>
          <cell r="P574">
            <v>0</v>
          </cell>
          <cell r="Q574">
            <v>0</v>
          </cell>
          <cell r="R574">
            <v>0</v>
          </cell>
          <cell r="S574">
            <v>40</v>
          </cell>
        </row>
        <row r="575">
          <cell r="B575">
            <v>2442</v>
          </cell>
          <cell r="C575">
            <v>77510761</v>
          </cell>
          <cell r="D575" t="str">
            <v>APY066397</v>
          </cell>
          <cell r="E575" t="str">
            <v>X</v>
          </cell>
          <cell r="F575" t="str">
            <v>A</v>
          </cell>
          <cell r="G575" t="str">
            <v>X</v>
          </cell>
          <cell r="H575" t="str">
            <v>A</v>
          </cell>
          <cell r="I575" t="str">
            <v>LUNI COM</v>
          </cell>
          <cell r="J575" t="str">
            <v>LIMA</v>
          </cell>
          <cell r="K575" t="str">
            <v>LIMA</v>
          </cell>
          <cell r="L575" t="str">
            <v>PUENTE PIEDRA</v>
          </cell>
          <cell r="M575" t="str">
            <v>AV. JUAN LECAROS 182</v>
          </cell>
          <cell r="N575" t="str">
            <v>548-1237</v>
          </cell>
          <cell r="O575">
            <v>1322</v>
          </cell>
          <cell r="P575">
            <v>114</v>
          </cell>
          <cell r="Q575">
            <v>0</v>
          </cell>
          <cell r="R575">
            <v>383</v>
          </cell>
          <cell r="S575">
            <v>1436</v>
          </cell>
        </row>
        <row r="576">
          <cell r="B576">
            <v>2443</v>
          </cell>
          <cell r="C576">
            <v>77510782</v>
          </cell>
          <cell r="D576" t="str">
            <v>APY066429</v>
          </cell>
          <cell r="E576" t="str">
            <v>X</v>
          </cell>
          <cell r="F576" t="str">
            <v>A</v>
          </cell>
          <cell r="G576" t="str">
            <v>X</v>
          </cell>
          <cell r="H576" t="str">
            <v>S</v>
          </cell>
          <cell r="I576" t="str">
            <v>MULTISERVICIOS URUBAMBA</v>
          </cell>
          <cell r="J576" t="str">
            <v>CUZCO</v>
          </cell>
          <cell r="K576" t="str">
            <v>CUZCO</v>
          </cell>
          <cell r="L576" t="str">
            <v>CUZCO</v>
          </cell>
          <cell r="M576" t="str">
            <v>JR COMERCIO S/N URUBAMBA ESQUINA CON AV. MARISCAL CASTILLA</v>
          </cell>
          <cell r="N576">
            <v>981589668</v>
          </cell>
          <cell r="O576">
            <v>151</v>
          </cell>
          <cell r="P576">
            <v>29</v>
          </cell>
          <cell r="Q576">
            <v>0</v>
          </cell>
          <cell r="R576">
            <v>0</v>
          </cell>
          <cell r="S576">
            <v>180</v>
          </cell>
        </row>
        <row r="577">
          <cell r="B577">
            <v>2445</v>
          </cell>
          <cell r="C577">
            <v>77510783</v>
          </cell>
          <cell r="D577" t="str">
            <v>APY066430</v>
          </cell>
          <cell r="E577" t="str">
            <v>X</v>
          </cell>
          <cell r="F577" t="str">
            <v>A</v>
          </cell>
          <cell r="G577" t="str">
            <v>X</v>
          </cell>
          <cell r="H577" t="str">
            <v>A</v>
          </cell>
          <cell r="I577" t="str">
            <v>CRISTIAN DIVISAS</v>
          </cell>
          <cell r="J577" t="str">
            <v>LIMA</v>
          </cell>
          <cell r="K577" t="str">
            <v>LIMA</v>
          </cell>
          <cell r="L577" t="str">
            <v>MIRAFLORES</v>
          </cell>
          <cell r="M577" t="str">
            <v>JR. TARATA 280</v>
          </cell>
          <cell r="N577">
            <v>2413838</v>
          </cell>
          <cell r="O577">
            <v>527</v>
          </cell>
          <cell r="P577">
            <v>348</v>
          </cell>
          <cell r="Q577">
            <v>0</v>
          </cell>
          <cell r="R577">
            <v>3779</v>
          </cell>
          <cell r="S577">
            <v>875</v>
          </cell>
        </row>
        <row r="578">
          <cell r="B578">
            <v>2446</v>
          </cell>
          <cell r="C578">
            <v>77510679</v>
          </cell>
          <cell r="D578" t="str">
            <v>APY066463</v>
          </cell>
          <cell r="E578" t="str">
            <v>X</v>
          </cell>
          <cell r="F578" t="str">
            <v>A</v>
          </cell>
          <cell r="G578" t="str">
            <v>X</v>
          </cell>
          <cell r="H578" t="str">
            <v>A</v>
          </cell>
          <cell r="I578" t="str">
            <v>CASA DE  CAMBIO AMERICAN DOLLARS</v>
          </cell>
          <cell r="J578" t="str">
            <v>LIMA</v>
          </cell>
          <cell r="K578" t="str">
            <v>LIMA</v>
          </cell>
          <cell r="L578" t="str">
            <v>SANTIAGO DE SURCO</v>
          </cell>
          <cell r="M578" t="str">
            <v>AV JORGE CHAVEZ 812 TIENDA 6</v>
          </cell>
          <cell r="N578">
            <v>2488223</v>
          </cell>
          <cell r="O578">
            <v>118</v>
          </cell>
          <cell r="P578">
            <v>90</v>
          </cell>
          <cell r="Q578">
            <v>0</v>
          </cell>
          <cell r="R578">
            <v>3482</v>
          </cell>
          <cell r="S578">
            <v>208</v>
          </cell>
        </row>
        <row r="579">
          <cell r="B579">
            <v>2448</v>
          </cell>
          <cell r="C579">
            <v>77510790</v>
          </cell>
          <cell r="D579" t="str">
            <v>APY066441</v>
          </cell>
          <cell r="E579" t="str">
            <v>X</v>
          </cell>
          <cell r="F579" t="str">
            <v>A</v>
          </cell>
          <cell r="G579" t="str">
            <v>X</v>
          </cell>
          <cell r="H579" t="str">
            <v>A</v>
          </cell>
          <cell r="I579" t="str">
            <v>CASA DE CAMBIO LILI</v>
          </cell>
          <cell r="J579" t="str">
            <v>LIMA</v>
          </cell>
          <cell r="K579" t="str">
            <v>LIMA</v>
          </cell>
          <cell r="L579" t="str">
            <v>PUENTE PIEDRA</v>
          </cell>
          <cell r="M579" t="str">
            <v>AV PUENTE PIEDRA MZ C LT 2 URB STO DOMINGO</v>
          </cell>
          <cell r="N579" t="str">
            <v>556-6664</v>
          </cell>
          <cell r="O579">
            <v>217</v>
          </cell>
          <cell r="P579">
            <v>28</v>
          </cell>
          <cell r="Q579">
            <v>0</v>
          </cell>
          <cell r="R579">
            <v>879</v>
          </cell>
          <cell r="S579">
            <v>245</v>
          </cell>
        </row>
        <row r="580">
          <cell r="B580">
            <v>245</v>
          </cell>
          <cell r="D580" t="str">
            <v>APY000991</v>
          </cell>
          <cell r="E580" t="str">
            <v>X</v>
          </cell>
          <cell r="F580" t="str">
            <v>A</v>
          </cell>
          <cell r="I580" t="str">
            <v>COCCHELLA COSTA S.C.R.L.</v>
          </cell>
          <cell r="J580" t="str">
            <v>LIMA</v>
          </cell>
          <cell r="K580" t="str">
            <v>LIMA</v>
          </cell>
          <cell r="L580" t="str">
            <v>SAN BORJA</v>
          </cell>
          <cell r="M580" t="str">
            <v>AV. AVIACION 2491</v>
          </cell>
          <cell r="N580" t="str">
            <v>4759476-2255840</v>
          </cell>
          <cell r="O580">
            <v>290</v>
          </cell>
          <cell r="P580">
            <v>211</v>
          </cell>
          <cell r="Q580">
            <v>3</v>
          </cell>
          <cell r="R580">
            <v>0</v>
          </cell>
          <cell r="S580">
            <v>504</v>
          </cell>
        </row>
        <row r="581">
          <cell r="B581">
            <v>2451</v>
          </cell>
          <cell r="C581">
            <v>77510789</v>
          </cell>
          <cell r="D581" t="str">
            <v>APY066506</v>
          </cell>
          <cell r="E581" t="str">
            <v>X</v>
          </cell>
          <cell r="F581" t="str">
            <v>A</v>
          </cell>
          <cell r="G581" t="str">
            <v>X</v>
          </cell>
          <cell r="H581" t="str">
            <v>A</v>
          </cell>
          <cell r="I581" t="str">
            <v>CASA DE CAMBIO MANUELITO</v>
          </cell>
          <cell r="J581" t="str">
            <v>LIMA</v>
          </cell>
          <cell r="K581" t="str">
            <v>LIMA</v>
          </cell>
          <cell r="L581" t="str">
            <v>SANTIAGO DE SURCO</v>
          </cell>
          <cell r="M581" t="str">
            <v>AV ENCALADA 1609 DPTO A11 URB</v>
          </cell>
          <cell r="N581" t="str">
            <v>435-4373</v>
          </cell>
          <cell r="O581">
            <v>108</v>
          </cell>
          <cell r="P581">
            <v>63</v>
          </cell>
          <cell r="Q581">
            <v>0</v>
          </cell>
          <cell r="R581">
            <v>1208</v>
          </cell>
          <cell r="S581">
            <v>171</v>
          </cell>
        </row>
        <row r="582">
          <cell r="B582">
            <v>2453</v>
          </cell>
          <cell r="C582">
            <v>77510791</v>
          </cell>
          <cell r="D582" t="str">
            <v>APY066485</v>
          </cell>
          <cell r="E582" t="str">
            <v>X</v>
          </cell>
          <cell r="F582" t="str">
            <v>A</v>
          </cell>
          <cell r="G582" t="str">
            <v>X</v>
          </cell>
          <cell r="H582" t="str">
            <v>A</v>
          </cell>
          <cell r="I582" t="str">
            <v>CAJA TRUJILLO AG. BAGUA</v>
          </cell>
          <cell r="J582" t="str">
            <v>AMAZONAS</v>
          </cell>
          <cell r="K582" t="str">
            <v>BAGUA</v>
          </cell>
          <cell r="L582" t="str">
            <v>COPALLIN</v>
          </cell>
          <cell r="M582" t="str">
            <v>AV HEORES DEL CENEPA 1122</v>
          </cell>
          <cell r="N582" t="str">
            <v>041-310066</v>
          </cell>
          <cell r="O582">
            <v>14</v>
          </cell>
          <cell r="P582">
            <v>2</v>
          </cell>
          <cell r="Q582">
            <v>0</v>
          </cell>
          <cell r="R582">
            <v>522</v>
          </cell>
          <cell r="S582">
            <v>16</v>
          </cell>
        </row>
        <row r="583">
          <cell r="B583">
            <v>2455</v>
          </cell>
          <cell r="C583">
            <v>2455</v>
          </cell>
          <cell r="D583" t="str">
            <v>APY066528</v>
          </cell>
          <cell r="E583" t="str">
            <v>X</v>
          </cell>
          <cell r="F583" t="str">
            <v>A</v>
          </cell>
          <cell r="I583" t="str">
            <v>CAJA MUNICIPAL SULLANA - AGENCIA ZORRITOS</v>
          </cell>
          <cell r="J583" t="str">
            <v>TUMBES</v>
          </cell>
          <cell r="K583" t="str">
            <v>CONTRALMIRANTE VILLAR</v>
          </cell>
          <cell r="L583" t="str">
            <v>ZORRITOS</v>
          </cell>
          <cell r="M583" t="str">
            <v>AV REPUBLICA DEL PERU 213</v>
          </cell>
          <cell r="N583" t="str">
            <v>072-544165</v>
          </cell>
          <cell r="O583">
            <v>19</v>
          </cell>
          <cell r="P583">
            <v>9</v>
          </cell>
          <cell r="Q583">
            <v>0</v>
          </cell>
          <cell r="R583">
            <v>0</v>
          </cell>
          <cell r="S583">
            <v>28</v>
          </cell>
        </row>
        <row r="584">
          <cell r="B584">
            <v>2456</v>
          </cell>
          <cell r="C584">
            <v>77510798</v>
          </cell>
          <cell r="D584" t="str">
            <v>APY066539</v>
          </cell>
          <cell r="E584" t="str">
            <v>X</v>
          </cell>
          <cell r="F584" t="str">
            <v>A</v>
          </cell>
          <cell r="G584" t="str">
            <v>X</v>
          </cell>
          <cell r="H584" t="str">
            <v>A</v>
          </cell>
          <cell r="I584" t="str">
            <v>LOCUTORIO ROSSY</v>
          </cell>
          <cell r="J584" t="str">
            <v>LIMA</v>
          </cell>
          <cell r="K584" t="str">
            <v>LIMA</v>
          </cell>
          <cell r="L584" t="str">
            <v>SANTA ANITA</v>
          </cell>
          <cell r="M584" t="str">
            <v>MZ A27 LT 24 ASOC CULTURAL PERUANA MODERNA</v>
          </cell>
          <cell r="N584" t="str">
            <v>354-5085</v>
          </cell>
          <cell r="O584">
            <v>17</v>
          </cell>
          <cell r="P584">
            <v>20</v>
          </cell>
          <cell r="Q584">
            <v>0</v>
          </cell>
          <cell r="R584">
            <v>723</v>
          </cell>
          <cell r="S584">
            <v>37</v>
          </cell>
        </row>
        <row r="585">
          <cell r="B585">
            <v>2457</v>
          </cell>
          <cell r="C585">
            <v>77510658</v>
          </cell>
          <cell r="D585" t="str">
            <v>APY066540</v>
          </cell>
          <cell r="E585" t="str">
            <v>X</v>
          </cell>
          <cell r="F585" t="str">
            <v>A</v>
          </cell>
          <cell r="G585" t="str">
            <v>X</v>
          </cell>
          <cell r="H585" t="str">
            <v>A</v>
          </cell>
          <cell r="I585" t="str">
            <v>CAJA TRUJILLO AG. MINKA</v>
          </cell>
          <cell r="J585" t="str">
            <v>CALLAO</v>
          </cell>
          <cell r="K585" t="str">
            <v>CALLAO</v>
          </cell>
          <cell r="L585" t="str">
            <v>CALLAO</v>
          </cell>
          <cell r="M585" t="str">
            <v>AV. ARGENTINA 3093 CC. MINKA</v>
          </cell>
          <cell r="N585">
            <v>4537600</v>
          </cell>
          <cell r="O585">
            <v>0</v>
          </cell>
          <cell r="P585">
            <v>0</v>
          </cell>
          <cell r="Q585">
            <v>0</v>
          </cell>
          <cell r="R585">
            <v>296</v>
          </cell>
          <cell r="S585">
            <v>0</v>
          </cell>
        </row>
        <row r="586">
          <cell r="B586">
            <v>2458</v>
          </cell>
          <cell r="C586">
            <v>77510792</v>
          </cell>
          <cell r="D586" t="str">
            <v>APY066551</v>
          </cell>
          <cell r="E586" t="str">
            <v>X</v>
          </cell>
          <cell r="F586" t="str">
            <v>A</v>
          </cell>
          <cell r="G586" t="str">
            <v>X</v>
          </cell>
          <cell r="H586" t="str">
            <v>A</v>
          </cell>
          <cell r="I586" t="str">
            <v>CAJA TRUJILLO AG. BOULEVARD</v>
          </cell>
          <cell r="J586" t="str">
            <v>LAMBAYEQUE</v>
          </cell>
          <cell r="K586" t="str">
            <v>CHICLAYO</v>
          </cell>
          <cell r="L586" t="str">
            <v>CHICLAYO</v>
          </cell>
          <cell r="M586" t="str">
            <v>AV MARISCAL NIETO 480 URB CAMPODONICO</v>
          </cell>
          <cell r="N586" t="str">
            <v>074-226090</v>
          </cell>
          <cell r="O586">
            <v>40</v>
          </cell>
          <cell r="P586">
            <v>8</v>
          </cell>
          <cell r="Q586">
            <v>0</v>
          </cell>
          <cell r="R586">
            <v>559</v>
          </cell>
          <cell r="S586">
            <v>48</v>
          </cell>
        </row>
        <row r="587">
          <cell r="B587">
            <v>2461</v>
          </cell>
          <cell r="C587">
            <v>77510800</v>
          </cell>
          <cell r="D587" t="str">
            <v>APY066573</v>
          </cell>
          <cell r="E587" t="str">
            <v>X</v>
          </cell>
          <cell r="F587" t="str">
            <v>A</v>
          </cell>
          <cell r="G587" t="str">
            <v>X</v>
          </cell>
          <cell r="H587" t="str">
            <v>A</v>
          </cell>
          <cell r="I587" t="str">
            <v>INVERSIONES PAOISA</v>
          </cell>
          <cell r="J587" t="str">
            <v>LIMA</v>
          </cell>
          <cell r="K587" t="str">
            <v>LIMA</v>
          </cell>
          <cell r="L587" t="str">
            <v>SAN BORJA</v>
          </cell>
          <cell r="M587" t="str">
            <v>AV JOSE GALVEZ BARRENECHEA 1255</v>
          </cell>
          <cell r="N587" t="str">
            <v>476-1964</v>
          </cell>
          <cell r="O587">
            <v>834</v>
          </cell>
          <cell r="P587">
            <v>135</v>
          </cell>
          <cell r="Q587">
            <v>0</v>
          </cell>
          <cell r="R587">
            <v>394</v>
          </cell>
          <cell r="S587">
            <v>969</v>
          </cell>
        </row>
        <row r="588">
          <cell r="B588">
            <v>2462</v>
          </cell>
          <cell r="C588">
            <v>77510805</v>
          </cell>
          <cell r="D588" t="str">
            <v>APY066595</v>
          </cell>
          <cell r="E588" t="str">
            <v>X</v>
          </cell>
          <cell r="F588" t="str">
            <v>A</v>
          </cell>
          <cell r="G588" t="str">
            <v>X</v>
          </cell>
          <cell r="H588" t="str">
            <v>A</v>
          </cell>
          <cell r="I588" t="str">
            <v>CMAC PISCO OFIC. PRINCIPAL</v>
          </cell>
          <cell r="J588" t="str">
            <v>ICA</v>
          </cell>
          <cell r="K588" t="str">
            <v>PISCO</v>
          </cell>
          <cell r="L588" t="str">
            <v>PISCO</v>
          </cell>
          <cell r="M588" t="str">
            <v>CALLE BEATITA DE HUMAY 500</v>
          </cell>
          <cell r="N588" t="str">
            <v>056-532612</v>
          </cell>
          <cell r="O588">
            <v>263</v>
          </cell>
          <cell r="P588">
            <v>21</v>
          </cell>
          <cell r="Q588">
            <v>1</v>
          </cell>
          <cell r="R588">
            <v>283</v>
          </cell>
          <cell r="S588">
            <v>285</v>
          </cell>
        </row>
        <row r="589">
          <cell r="B589">
            <v>2463</v>
          </cell>
          <cell r="C589">
            <v>77510808</v>
          </cell>
          <cell r="D589" t="str">
            <v>APY066605</v>
          </cell>
          <cell r="E589" t="str">
            <v>X</v>
          </cell>
          <cell r="F589" t="str">
            <v>A</v>
          </cell>
          <cell r="G589" t="str">
            <v>X</v>
          </cell>
          <cell r="H589" t="str">
            <v>A</v>
          </cell>
          <cell r="I589" t="str">
            <v>CMAC PISCO AG. SAN FRANCISCO</v>
          </cell>
          <cell r="J589" t="str">
            <v>ICA</v>
          </cell>
          <cell r="K589" t="str">
            <v>PISCO</v>
          </cell>
          <cell r="L589" t="str">
            <v>PISCO</v>
          </cell>
          <cell r="M589" t="str">
            <v>CALLE SAN FRANCISCO 255</v>
          </cell>
          <cell r="N589" t="str">
            <v>056-532612</v>
          </cell>
          <cell r="O589">
            <v>19</v>
          </cell>
          <cell r="P589">
            <v>4</v>
          </cell>
          <cell r="Q589">
            <v>0</v>
          </cell>
          <cell r="R589">
            <v>19</v>
          </cell>
          <cell r="S589">
            <v>23</v>
          </cell>
        </row>
        <row r="590">
          <cell r="B590">
            <v>2464</v>
          </cell>
          <cell r="C590">
            <v>77510807</v>
          </cell>
          <cell r="D590" t="str">
            <v>APY066616</v>
          </cell>
          <cell r="E590" t="str">
            <v>X</v>
          </cell>
          <cell r="F590" t="str">
            <v>A</v>
          </cell>
          <cell r="G590" t="str">
            <v>X</v>
          </cell>
          <cell r="H590" t="str">
            <v>A</v>
          </cell>
          <cell r="I590" t="str">
            <v>CMAC PISCO AG. IMPERIAL</v>
          </cell>
          <cell r="J590" t="str">
            <v>LIMA</v>
          </cell>
          <cell r="K590" t="str">
            <v>CANETE</v>
          </cell>
          <cell r="L590" t="str">
            <v>IMPERIAL</v>
          </cell>
          <cell r="M590" t="str">
            <v>JR 2 DE MAYO 452</v>
          </cell>
          <cell r="N590">
            <v>532612</v>
          </cell>
          <cell r="O590">
            <v>30</v>
          </cell>
          <cell r="P590">
            <v>2</v>
          </cell>
          <cell r="Q590">
            <v>0</v>
          </cell>
          <cell r="R590">
            <v>67</v>
          </cell>
          <cell r="S590">
            <v>32</v>
          </cell>
        </row>
        <row r="591">
          <cell r="B591">
            <v>2465</v>
          </cell>
          <cell r="C591">
            <v>77510806</v>
          </cell>
          <cell r="D591" t="str">
            <v>APY066627</v>
          </cell>
          <cell r="E591" t="str">
            <v>X</v>
          </cell>
          <cell r="F591" t="str">
            <v>A</v>
          </cell>
          <cell r="G591" t="str">
            <v>X</v>
          </cell>
          <cell r="H591" t="str">
            <v>A</v>
          </cell>
          <cell r="I591" t="str">
            <v>CMAC PISCO AG. HUANCAVELICA</v>
          </cell>
          <cell r="J591" t="str">
            <v>HUANCAVELICA</v>
          </cell>
          <cell r="K591" t="str">
            <v>HUANCAVELICA</v>
          </cell>
          <cell r="L591" t="str">
            <v>HUANCAVELICA</v>
          </cell>
          <cell r="M591" t="str">
            <v>JR VIREY TOLEDO 283</v>
          </cell>
          <cell r="N591">
            <v>532612</v>
          </cell>
          <cell r="O591">
            <v>0</v>
          </cell>
          <cell r="P591">
            <v>2</v>
          </cell>
          <cell r="Q591">
            <v>0</v>
          </cell>
          <cell r="R591">
            <v>61</v>
          </cell>
          <cell r="S591">
            <v>2</v>
          </cell>
        </row>
        <row r="592">
          <cell r="B592">
            <v>2466</v>
          </cell>
          <cell r="C592">
            <v>77510809</v>
          </cell>
          <cell r="D592" t="str">
            <v>APY066638</v>
          </cell>
          <cell r="E592" t="str">
            <v>X</v>
          </cell>
          <cell r="F592" t="str">
            <v>A</v>
          </cell>
          <cell r="G592" t="str">
            <v>X</v>
          </cell>
          <cell r="H592" t="str">
            <v>A</v>
          </cell>
          <cell r="I592" t="str">
            <v>CMAC PISCO AG. LURIN</v>
          </cell>
          <cell r="J592" t="str">
            <v>LIMA</v>
          </cell>
          <cell r="K592" t="str">
            <v>LIMA</v>
          </cell>
          <cell r="L592" t="str">
            <v>LURIN</v>
          </cell>
          <cell r="M592" t="str">
            <v>AV. LAS VIRREYNAS MZ A LT1</v>
          </cell>
          <cell r="N592">
            <v>532612</v>
          </cell>
          <cell r="O592">
            <v>0</v>
          </cell>
          <cell r="P592">
            <v>0</v>
          </cell>
          <cell r="Q592">
            <v>0</v>
          </cell>
          <cell r="R592">
            <v>52</v>
          </cell>
          <cell r="S592">
            <v>0</v>
          </cell>
        </row>
        <row r="593">
          <cell r="B593">
            <v>2467</v>
          </cell>
          <cell r="C593">
            <v>77510810</v>
          </cell>
          <cell r="D593" t="str">
            <v>APY066584</v>
          </cell>
          <cell r="E593" t="str">
            <v>X</v>
          </cell>
          <cell r="F593" t="str">
            <v>A</v>
          </cell>
          <cell r="G593" t="str">
            <v>X</v>
          </cell>
          <cell r="H593" t="str">
            <v>A</v>
          </cell>
          <cell r="I593" t="str">
            <v>CASA DE CAMBIO YEFER</v>
          </cell>
          <cell r="J593" t="str">
            <v>LIMA</v>
          </cell>
          <cell r="K593" t="str">
            <v>LIMA</v>
          </cell>
          <cell r="L593" t="str">
            <v>COMAS</v>
          </cell>
          <cell r="M593" t="str">
            <v>JR GRAU 241 URB HUAQUILLAY</v>
          </cell>
          <cell r="N593" t="str">
            <v>536-4807</v>
          </cell>
          <cell r="O593">
            <v>82</v>
          </cell>
          <cell r="P593">
            <v>11</v>
          </cell>
          <cell r="Q593">
            <v>0</v>
          </cell>
          <cell r="R593">
            <v>837</v>
          </cell>
          <cell r="S593">
            <v>93</v>
          </cell>
        </row>
        <row r="594">
          <cell r="B594">
            <v>2468</v>
          </cell>
          <cell r="C594">
            <v>77510804</v>
          </cell>
          <cell r="D594" t="str">
            <v>APY066650</v>
          </cell>
          <cell r="E594" t="str">
            <v>X</v>
          </cell>
          <cell r="F594" t="str">
            <v>A</v>
          </cell>
          <cell r="G594" t="str">
            <v>X</v>
          </cell>
          <cell r="H594" t="str">
            <v>A</v>
          </cell>
          <cell r="I594" t="str">
            <v>CASA DE CAMBIO WALF II</v>
          </cell>
          <cell r="J594" t="str">
            <v>LIMA</v>
          </cell>
          <cell r="K594" t="str">
            <v>LIMA</v>
          </cell>
          <cell r="L594" t="str">
            <v>JESUS MARIA</v>
          </cell>
          <cell r="M594" t="str">
            <v>AV. CUBA 503</v>
          </cell>
          <cell r="N594">
            <v>4715161</v>
          </cell>
          <cell r="O594">
            <v>34</v>
          </cell>
          <cell r="P594">
            <v>22</v>
          </cell>
          <cell r="Q594">
            <v>0</v>
          </cell>
          <cell r="R594">
            <v>1533</v>
          </cell>
          <cell r="S594">
            <v>56</v>
          </cell>
        </row>
        <row r="595">
          <cell r="B595">
            <v>2469</v>
          </cell>
          <cell r="C595">
            <v>77510615</v>
          </cell>
          <cell r="D595" t="str">
            <v>APY066661</v>
          </cell>
          <cell r="E595" t="str">
            <v>X</v>
          </cell>
          <cell r="F595" t="str">
            <v>A</v>
          </cell>
          <cell r="G595" t="str">
            <v>X</v>
          </cell>
          <cell r="H595" t="str">
            <v>A</v>
          </cell>
          <cell r="I595" t="str">
            <v>INVERSIONES R&amp;P</v>
          </cell>
          <cell r="J595" t="str">
            <v>LIMA</v>
          </cell>
          <cell r="K595" t="str">
            <v>LIMA</v>
          </cell>
          <cell r="L595" t="str">
            <v>COMAS</v>
          </cell>
          <cell r="M595" t="str">
            <v>AV. TUPAC AMARU 1087</v>
          </cell>
          <cell r="N595" t="str">
            <v>536-0119</v>
          </cell>
          <cell r="O595">
            <v>729</v>
          </cell>
          <cell r="P595">
            <v>123</v>
          </cell>
          <cell r="Q595">
            <v>0</v>
          </cell>
          <cell r="R595">
            <v>3475</v>
          </cell>
          <cell r="S595">
            <v>852</v>
          </cell>
        </row>
        <row r="596">
          <cell r="B596">
            <v>2470</v>
          </cell>
          <cell r="C596">
            <v>77510811</v>
          </cell>
          <cell r="D596" t="str">
            <v>APY066672</v>
          </cell>
          <cell r="E596" t="str">
            <v>X</v>
          </cell>
          <cell r="F596" t="str">
            <v>A</v>
          </cell>
          <cell r="G596" t="str">
            <v>X</v>
          </cell>
          <cell r="H596" t="str">
            <v>A</v>
          </cell>
          <cell r="I596" t="str">
            <v>IN GOOD HANDS SERVICES</v>
          </cell>
          <cell r="J596" t="str">
            <v>LIMA</v>
          </cell>
          <cell r="K596" t="str">
            <v>LIMA</v>
          </cell>
          <cell r="L596" t="str">
            <v>MIRAFLORES</v>
          </cell>
          <cell r="M596" t="str">
            <v>PASAJE LOS PINOS INT 207</v>
          </cell>
          <cell r="N596">
            <v>4468487</v>
          </cell>
          <cell r="O596">
            <v>0</v>
          </cell>
          <cell r="P596">
            <v>17</v>
          </cell>
          <cell r="Q596">
            <v>0</v>
          </cell>
          <cell r="R596">
            <v>247</v>
          </cell>
          <cell r="S596">
            <v>17</v>
          </cell>
        </row>
        <row r="597">
          <cell r="B597">
            <v>2472</v>
          </cell>
          <cell r="C597">
            <v>77510803</v>
          </cell>
          <cell r="D597" t="str">
            <v>APY066649</v>
          </cell>
          <cell r="E597" t="str">
            <v>X</v>
          </cell>
          <cell r="F597" t="str">
            <v>A</v>
          </cell>
          <cell r="G597" t="str">
            <v>X</v>
          </cell>
          <cell r="H597" t="str">
            <v>A</v>
          </cell>
          <cell r="I597" t="str">
            <v>MULTISERVICIOS BIANCA</v>
          </cell>
          <cell r="J597" t="str">
            <v>CUZCO</v>
          </cell>
          <cell r="K597" t="str">
            <v>CUZCO</v>
          </cell>
          <cell r="L597" t="str">
            <v>CUZCO</v>
          </cell>
          <cell r="M597" t="str">
            <v>CALLE MARURI 228 OF 103-104</v>
          </cell>
          <cell r="N597" t="str">
            <v>084-260110</v>
          </cell>
          <cell r="O597">
            <v>95</v>
          </cell>
          <cell r="P597">
            <v>46</v>
          </cell>
          <cell r="Q597">
            <v>0</v>
          </cell>
          <cell r="R597">
            <v>572</v>
          </cell>
          <cell r="S597">
            <v>141</v>
          </cell>
        </row>
        <row r="598">
          <cell r="B598">
            <v>2473</v>
          </cell>
          <cell r="C598">
            <v>77510602</v>
          </cell>
          <cell r="D598" t="str">
            <v>APY066694</v>
          </cell>
          <cell r="E598" t="str">
            <v>X</v>
          </cell>
          <cell r="F598" t="str">
            <v>A</v>
          </cell>
          <cell r="G598" t="str">
            <v>X</v>
          </cell>
          <cell r="H598" t="str">
            <v>A</v>
          </cell>
          <cell r="I598" t="str">
            <v>ACTIVA TEL AG. SJL</v>
          </cell>
          <cell r="J598" t="str">
            <v>LIMA</v>
          </cell>
          <cell r="K598" t="str">
            <v>LIMA</v>
          </cell>
          <cell r="L598" t="str">
            <v>SAN JUAN DEL LURIGAN</v>
          </cell>
          <cell r="M598" t="str">
            <v>Jr. Los Ebanos N° 105</v>
          </cell>
          <cell r="N598">
            <v>4585709</v>
          </cell>
          <cell r="O598">
            <v>0</v>
          </cell>
          <cell r="P598">
            <v>0</v>
          </cell>
          <cell r="Q598">
            <v>0</v>
          </cell>
          <cell r="R598">
            <v>8850</v>
          </cell>
          <cell r="S598">
            <v>0</v>
          </cell>
        </row>
        <row r="599">
          <cell r="B599">
            <v>2474</v>
          </cell>
          <cell r="C599">
            <v>77510603</v>
          </cell>
          <cell r="D599" t="str">
            <v>APY066704</v>
          </cell>
          <cell r="E599" t="str">
            <v>X</v>
          </cell>
          <cell r="F599" t="str">
            <v>A</v>
          </cell>
          <cell r="G599" t="str">
            <v>X</v>
          </cell>
          <cell r="H599" t="str">
            <v>A</v>
          </cell>
          <cell r="I599" t="str">
            <v>ACTIVA TEL AG. ZARATE</v>
          </cell>
          <cell r="J599" t="str">
            <v>LIMA</v>
          </cell>
          <cell r="K599" t="str">
            <v>LIMA</v>
          </cell>
          <cell r="L599" t="str">
            <v>SAN JUAN DEL LURIGAN</v>
          </cell>
          <cell r="M599" t="str">
            <v>AV GRAN CHIMU 446 A</v>
          </cell>
          <cell r="N599">
            <v>4591758</v>
          </cell>
          <cell r="O599">
            <v>20</v>
          </cell>
          <cell r="P599">
            <v>0</v>
          </cell>
          <cell r="Q599">
            <v>0</v>
          </cell>
          <cell r="R599">
            <v>1404</v>
          </cell>
          <cell r="S599">
            <v>20</v>
          </cell>
        </row>
        <row r="600">
          <cell r="B600">
            <v>2475</v>
          </cell>
          <cell r="C600">
            <v>77510605</v>
          </cell>
          <cell r="D600" t="str">
            <v>APY066715</v>
          </cell>
          <cell r="E600" t="str">
            <v>X</v>
          </cell>
          <cell r="F600" t="str">
            <v>A</v>
          </cell>
          <cell r="G600" t="str">
            <v>X</v>
          </cell>
          <cell r="H600" t="str">
            <v>A</v>
          </cell>
          <cell r="I600" t="str">
            <v>ACTIVA TEL AG. RIMAC</v>
          </cell>
          <cell r="J600" t="str">
            <v>LIMA</v>
          </cell>
          <cell r="K600" t="str">
            <v>LIMA</v>
          </cell>
          <cell r="L600" t="str">
            <v>RIMAC</v>
          </cell>
          <cell r="M600" t="str">
            <v>AV SAMUEL ALCAZAR 907</v>
          </cell>
          <cell r="N600">
            <v>3826675</v>
          </cell>
          <cell r="O600">
            <v>0</v>
          </cell>
          <cell r="P600">
            <v>0</v>
          </cell>
          <cell r="Q600">
            <v>0</v>
          </cell>
          <cell r="R600">
            <v>11496</v>
          </cell>
          <cell r="S600">
            <v>0</v>
          </cell>
        </row>
        <row r="601">
          <cell r="B601">
            <v>2477</v>
          </cell>
          <cell r="C601">
            <v>77510736</v>
          </cell>
          <cell r="D601" t="str">
            <v>APY066759</v>
          </cell>
          <cell r="E601" t="str">
            <v>X</v>
          </cell>
          <cell r="F601" t="str">
            <v>A</v>
          </cell>
          <cell r="G601" t="str">
            <v>X</v>
          </cell>
          <cell r="H601" t="str">
            <v>A</v>
          </cell>
          <cell r="I601" t="str">
            <v>YOFRAMA</v>
          </cell>
          <cell r="J601" t="str">
            <v>LIMA</v>
          </cell>
          <cell r="K601" t="str">
            <v>LIMA</v>
          </cell>
          <cell r="L601" t="str">
            <v>CARABYLLO</v>
          </cell>
          <cell r="M601" t="str">
            <v>CALLE 15 MZ N1 URB STO DOM 3ETAPA</v>
          </cell>
          <cell r="N601" t="str">
            <v>544-0500</v>
          </cell>
          <cell r="O601">
            <v>7</v>
          </cell>
          <cell r="P601">
            <v>3</v>
          </cell>
          <cell r="Q601">
            <v>0</v>
          </cell>
          <cell r="R601">
            <v>335</v>
          </cell>
          <cell r="S601">
            <v>10</v>
          </cell>
        </row>
        <row r="602">
          <cell r="B602">
            <v>2478</v>
          </cell>
          <cell r="C602">
            <v>77510814</v>
          </cell>
          <cell r="D602" t="str">
            <v>APY066737</v>
          </cell>
          <cell r="E602" t="str">
            <v>X</v>
          </cell>
          <cell r="F602" t="str">
            <v>A</v>
          </cell>
          <cell r="G602" t="str">
            <v>X</v>
          </cell>
          <cell r="H602" t="str">
            <v>S</v>
          </cell>
          <cell r="I602" t="str">
            <v>INKA CASH AG. ENCALADA</v>
          </cell>
          <cell r="J602" t="str">
            <v>LIMA</v>
          </cell>
          <cell r="K602" t="str">
            <v>LIMA</v>
          </cell>
          <cell r="L602" t="str">
            <v>SANTIAGO DE SURCO</v>
          </cell>
          <cell r="M602" t="str">
            <v>AV. LA ENCALADA 773 CC MONTERRICO</v>
          </cell>
          <cell r="N602">
            <v>6358053</v>
          </cell>
          <cell r="O602">
            <v>312</v>
          </cell>
          <cell r="P602">
            <v>235</v>
          </cell>
          <cell r="Q602">
            <v>0</v>
          </cell>
          <cell r="R602">
            <v>13</v>
          </cell>
          <cell r="S602">
            <v>547</v>
          </cell>
        </row>
        <row r="603">
          <cell r="B603">
            <v>2479</v>
          </cell>
          <cell r="C603">
            <v>77510815</v>
          </cell>
          <cell r="D603" t="str">
            <v>APY066760</v>
          </cell>
          <cell r="E603" t="str">
            <v>X</v>
          </cell>
          <cell r="F603" t="str">
            <v>A</v>
          </cell>
          <cell r="G603" t="str">
            <v>X</v>
          </cell>
          <cell r="H603" t="str">
            <v>A</v>
          </cell>
          <cell r="I603" t="str">
            <v>CASA DE CAMBIO K.M.</v>
          </cell>
          <cell r="J603" t="str">
            <v>LIMA</v>
          </cell>
          <cell r="K603" t="str">
            <v>LIMA</v>
          </cell>
          <cell r="L603" t="str">
            <v>SAN JUAN DEL LURIGAN</v>
          </cell>
          <cell r="M603" t="str">
            <v>AV. LOS TUSILAGOS 134</v>
          </cell>
          <cell r="N603">
            <v>980997562</v>
          </cell>
          <cell r="O603">
            <v>86</v>
          </cell>
          <cell r="P603">
            <v>58</v>
          </cell>
          <cell r="Q603">
            <v>0</v>
          </cell>
          <cell r="R603">
            <v>1155</v>
          </cell>
          <cell r="S603">
            <v>144</v>
          </cell>
        </row>
        <row r="604">
          <cell r="B604">
            <v>248</v>
          </cell>
          <cell r="C604">
            <v>77510271</v>
          </cell>
          <cell r="D604" t="str">
            <v>APY000111</v>
          </cell>
          <cell r="E604" t="str">
            <v>X</v>
          </cell>
          <cell r="F604" t="str">
            <v>A</v>
          </cell>
          <cell r="G604" t="str">
            <v>X</v>
          </cell>
          <cell r="H604" t="str">
            <v>S</v>
          </cell>
          <cell r="I604" t="str">
            <v>CORREO PRIVADO / TNT MIRAFLORES</v>
          </cell>
          <cell r="J604" t="str">
            <v>LIMA</v>
          </cell>
          <cell r="K604" t="str">
            <v>LIMA</v>
          </cell>
          <cell r="L604" t="str">
            <v>MIRAFLORES</v>
          </cell>
          <cell r="M604" t="str">
            <v>AV. BENAVIDES NO. 708</v>
          </cell>
          <cell r="N604" t="str">
            <v>444-4509</v>
          </cell>
          <cell r="O604">
            <v>185</v>
          </cell>
          <cell r="P604">
            <v>124</v>
          </cell>
          <cell r="Q604">
            <v>2</v>
          </cell>
          <cell r="R604">
            <v>0</v>
          </cell>
          <cell r="S604">
            <v>311</v>
          </cell>
        </row>
        <row r="605">
          <cell r="B605">
            <v>2482</v>
          </cell>
          <cell r="C605">
            <v>77510816</v>
          </cell>
          <cell r="D605" t="str">
            <v>APY066782</v>
          </cell>
          <cell r="E605" t="str">
            <v>X</v>
          </cell>
          <cell r="F605" t="str">
            <v>A</v>
          </cell>
          <cell r="G605" t="str">
            <v>X</v>
          </cell>
          <cell r="H605" t="str">
            <v>A</v>
          </cell>
          <cell r="I605" t="str">
            <v>CASA DE CAMBIO BRIGGITTI</v>
          </cell>
          <cell r="J605" t="str">
            <v>LIMA</v>
          </cell>
          <cell r="K605" t="str">
            <v>LIMA</v>
          </cell>
          <cell r="L605" t="str">
            <v>LOS OLIVOS</v>
          </cell>
          <cell r="M605" t="str">
            <v>AV. SANTIAGO ANTUNEZ DE MAYOLO 1264</v>
          </cell>
          <cell r="N605">
            <v>990802384</v>
          </cell>
          <cell r="O605">
            <v>151</v>
          </cell>
          <cell r="P605">
            <v>52</v>
          </cell>
          <cell r="Q605">
            <v>0</v>
          </cell>
          <cell r="R605">
            <v>366</v>
          </cell>
          <cell r="S605">
            <v>203</v>
          </cell>
        </row>
        <row r="606">
          <cell r="B606">
            <v>2487</v>
          </cell>
          <cell r="C606">
            <v>77510832</v>
          </cell>
          <cell r="D606" t="str">
            <v>APY066836</v>
          </cell>
          <cell r="E606" t="str">
            <v>X</v>
          </cell>
          <cell r="F606" t="str">
            <v>A</v>
          </cell>
          <cell r="G606" t="str">
            <v>X</v>
          </cell>
          <cell r="H606" t="str">
            <v>A</v>
          </cell>
          <cell r="I606" t="str">
            <v>CASA DE CAMBIO ANGEL</v>
          </cell>
          <cell r="J606" t="str">
            <v>LIMA</v>
          </cell>
          <cell r="K606" t="str">
            <v>LIMA</v>
          </cell>
          <cell r="L606" t="str">
            <v>LOS OLIVOS</v>
          </cell>
          <cell r="M606" t="str">
            <v>AV LAS PALMERAS 4031</v>
          </cell>
          <cell r="N606">
            <v>4867156</v>
          </cell>
          <cell r="O606">
            <v>241</v>
          </cell>
          <cell r="P606">
            <v>112</v>
          </cell>
          <cell r="Q606">
            <v>0</v>
          </cell>
          <cell r="R606">
            <v>797</v>
          </cell>
          <cell r="S606">
            <v>353</v>
          </cell>
        </row>
        <row r="607">
          <cell r="B607">
            <v>2489</v>
          </cell>
          <cell r="C607">
            <v>77510833</v>
          </cell>
          <cell r="D607" t="str">
            <v>APY066858</v>
          </cell>
          <cell r="E607" t="str">
            <v>X</v>
          </cell>
          <cell r="F607" t="str">
            <v>A</v>
          </cell>
          <cell r="G607" t="str">
            <v>X</v>
          </cell>
          <cell r="H607" t="str">
            <v>A</v>
          </cell>
          <cell r="I607" t="str">
            <v>INVERSIONES D &amp; VM</v>
          </cell>
          <cell r="J607" t="str">
            <v>LIMA</v>
          </cell>
          <cell r="K607" t="str">
            <v>LIMA</v>
          </cell>
          <cell r="L607" t="str">
            <v>SANTIAGO DE SURCO</v>
          </cell>
          <cell r="M607" t="str">
            <v>JR. GUARDIA CIVIL NORE MZE LT 26 A</v>
          </cell>
          <cell r="N607" t="str">
            <v>409-6708</v>
          </cell>
          <cell r="O607">
            <v>692</v>
          </cell>
          <cell r="P607">
            <v>119</v>
          </cell>
          <cell r="Q607">
            <v>0</v>
          </cell>
          <cell r="R607">
            <v>466</v>
          </cell>
          <cell r="S607">
            <v>811</v>
          </cell>
        </row>
        <row r="608">
          <cell r="B608">
            <v>2491</v>
          </cell>
          <cell r="C608">
            <v>77510834</v>
          </cell>
          <cell r="D608" t="str">
            <v>APY066870</v>
          </cell>
          <cell r="E608" t="str">
            <v>X</v>
          </cell>
          <cell r="F608" t="str">
            <v>A</v>
          </cell>
          <cell r="G608" t="str">
            <v>X</v>
          </cell>
          <cell r="H608" t="str">
            <v>A</v>
          </cell>
          <cell r="I608" t="str">
            <v>MULTISERVICIOS A Y A</v>
          </cell>
          <cell r="J608" t="str">
            <v>HUANUCO</v>
          </cell>
          <cell r="K608" t="str">
            <v>HUANUCO</v>
          </cell>
          <cell r="L608" t="str">
            <v>HUANUCO</v>
          </cell>
          <cell r="M608" t="str">
            <v>JR. 28 DE JULIO 1036</v>
          </cell>
          <cell r="N608">
            <v>962948241</v>
          </cell>
          <cell r="O608">
            <v>213</v>
          </cell>
          <cell r="P608">
            <v>48</v>
          </cell>
          <cell r="Q608">
            <v>0</v>
          </cell>
          <cell r="R608">
            <v>0</v>
          </cell>
          <cell r="S608">
            <v>261</v>
          </cell>
        </row>
        <row r="609">
          <cell r="B609">
            <v>2492</v>
          </cell>
          <cell r="C609">
            <v>77510840</v>
          </cell>
          <cell r="D609" t="str">
            <v>APY066881</v>
          </cell>
          <cell r="E609" t="str">
            <v>X</v>
          </cell>
          <cell r="F609" t="str">
            <v>A</v>
          </cell>
          <cell r="G609" t="str">
            <v>X</v>
          </cell>
          <cell r="H609" t="str">
            <v>A</v>
          </cell>
          <cell r="I609" t="str">
            <v>ELECTRONICA POWER 2000 I</v>
          </cell>
          <cell r="J609" t="str">
            <v>LIMA</v>
          </cell>
          <cell r="K609" t="str">
            <v>LIMA</v>
          </cell>
          <cell r="L609" t="str">
            <v>CARABYLLO</v>
          </cell>
          <cell r="M609" t="str">
            <v>AV TUPAC AMARU 3290 EL PROGRESO ZN II</v>
          </cell>
          <cell r="N609" t="str">
            <v>547-4584</v>
          </cell>
          <cell r="O609">
            <v>0</v>
          </cell>
          <cell r="P609">
            <v>0</v>
          </cell>
          <cell r="Q609">
            <v>0</v>
          </cell>
          <cell r="R609">
            <v>1151</v>
          </cell>
          <cell r="S609">
            <v>0</v>
          </cell>
        </row>
        <row r="610">
          <cell r="B610">
            <v>2493</v>
          </cell>
          <cell r="C610">
            <v>77510841</v>
          </cell>
          <cell r="D610" t="str">
            <v>APY066892</v>
          </cell>
          <cell r="E610" t="str">
            <v>X</v>
          </cell>
          <cell r="F610" t="str">
            <v>A</v>
          </cell>
          <cell r="G610" t="str">
            <v>X</v>
          </cell>
          <cell r="H610" t="str">
            <v>A</v>
          </cell>
          <cell r="I610" t="str">
            <v>ELECTRONICA POWER 2000 II</v>
          </cell>
          <cell r="J610" t="str">
            <v>LIMA</v>
          </cell>
          <cell r="K610" t="str">
            <v>LIMA</v>
          </cell>
          <cell r="L610" t="str">
            <v>CARABYLLO</v>
          </cell>
          <cell r="M610" t="str">
            <v>JR AVELINO CACERES 116 EL PROGRESO ZN 11</v>
          </cell>
          <cell r="N610">
            <v>5474583</v>
          </cell>
          <cell r="O610">
            <v>0</v>
          </cell>
          <cell r="P610">
            <v>0</v>
          </cell>
          <cell r="Q610">
            <v>0</v>
          </cell>
          <cell r="R610">
            <v>632</v>
          </cell>
          <cell r="S610">
            <v>0</v>
          </cell>
        </row>
        <row r="611">
          <cell r="B611">
            <v>2494</v>
          </cell>
          <cell r="C611">
            <v>77510839</v>
          </cell>
          <cell r="D611" t="str">
            <v>APY066924</v>
          </cell>
          <cell r="E611" t="str">
            <v>X</v>
          </cell>
          <cell r="F611" t="str">
            <v>A</v>
          </cell>
          <cell r="G611" t="str">
            <v>X</v>
          </cell>
          <cell r="H611" t="str">
            <v>A</v>
          </cell>
          <cell r="I611" t="str">
            <v>YANI LINE</v>
          </cell>
          <cell r="J611" t="str">
            <v>LIMA</v>
          </cell>
          <cell r="K611" t="str">
            <v>LIMA</v>
          </cell>
          <cell r="L611" t="str">
            <v>LIMA</v>
          </cell>
          <cell r="M611" t="str">
            <v>JR CUZCO 590 INT 108</v>
          </cell>
          <cell r="N611" t="str">
            <v>427-0907</v>
          </cell>
          <cell r="O611">
            <v>0</v>
          </cell>
          <cell r="P611">
            <v>0</v>
          </cell>
          <cell r="Q611">
            <v>0</v>
          </cell>
          <cell r="R611">
            <v>5115</v>
          </cell>
          <cell r="S611">
            <v>0</v>
          </cell>
        </row>
        <row r="612">
          <cell r="B612">
            <v>2495</v>
          </cell>
          <cell r="C612">
            <v>77510844</v>
          </cell>
          <cell r="D612" t="str">
            <v>APY066946</v>
          </cell>
          <cell r="E612" t="str">
            <v>X</v>
          </cell>
          <cell r="F612" t="str">
            <v>A</v>
          </cell>
          <cell r="G612" t="str">
            <v>X</v>
          </cell>
          <cell r="H612" t="str">
            <v>A</v>
          </cell>
          <cell r="I612" t="str">
            <v>GLOBETROTTER</v>
          </cell>
          <cell r="J612" t="str">
            <v>LIMA</v>
          </cell>
          <cell r="K612" t="str">
            <v>LIMA</v>
          </cell>
          <cell r="L612" t="str">
            <v>JESUS MARIA</v>
          </cell>
          <cell r="M612" t="str">
            <v>AV ARENALES 794</v>
          </cell>
          <cell r="N612" t="str">
            <v>431-3975</v>
          </cell>
          <cell r="O612">
            <v>383</v>
          </cell>
          <cell r="P612">
            <v>140</v>
          </cell>
          <cell r="Q612">
            <v>0</v>
          </cell>
          <cell r="R612">
            <v>3450</v>
          </cell>
          <cell r="S612">
            <v>523</v>
          </cell>
        </row>
        <row r="613">
          <cell r="B613">
            <v>2497</v>
          </cell>
          <cell r="C613">
            <v>77510836</v>
          </cell>
          <cell r="D613" t="str">
            <v>APY066902</v>
          </cell>
          <cell r="E613" t="str">
            <v>X</v>
          </cell>
          <cell r="F613" t="str">
            <v>A</v>
          </cell>
          <cell r="G613" t="str">
            <v>X</v>
          </cell>
          <cell r="H613" t="str">
            <v>A</v>
          </cell>
          <cell r="I613" t="str">
            <v>ADPA EXCHANGE</v>
          </cell>
          <cell r="J613" t="str">
            <v>LIMA</v>
          </cell>
          <cell r="K613" t="str">
            <v>LIMA</v>
          </cell>
          <cell r="L613" t="str">
            <v>SAN JUAN DE MIRAFLOR</v>
          </cell>
          <cell r="M613" t="str">
            <v>AV CIRCUNVALACION 1801</v>
          </cell>
          <cell r="N613" t="str">
            <v>276-1546</v>
          </cell>
          <cell r="O613">
            <v>188</v>
          </cell>
          <cell r="P613">
            <v>114</v>
          </cell>
          <cell r="Q613">
            <v>0</v>
          </cell>
          <cell r="R613">
            <v>1291</v>
          </cell>
          <cell r="S613">
            <v>302</v>
          </cell>
        </row>
        <row r="614">
          <cell r="B614">
            <v>2498</v>
          </cell>
          <cell r="C614">
            <v>77510842</v>
          </cell>
          <cell r="D614" t="str">
            <v>APY066935</v>
          </cell>
          <cell r="E614" t="str">
            <v>X</v>
          </cell>
          <cell r="F614" t="str">
            <v>A</v>
          </cell>
          <cell r="G614" t="str">
            <v>X</v>
          </cell>
          <cell r="H614" t="str">
            <v>A</v>
          </cell>
          <cell r="I614" t="str">
            <v>JC GRAFICA CENTER</v>
          </cell>
          <cell r="J614" t="str">
            <v>LIMA</v>
          </cell>
          <cell r="K614" t="str">
            <v>LIMA</v>
          </cell>
          <cell r="L614" t="str">
            <v>SAN MARTIN DE PORRAS</v>
          </cell>
          <cell r="M614" t="str">
            <v>ASOC DE COMERCIANTES MCDO VIRG</v>
          </cell>
          <cell r="N614">
            <v>5750307</v>
          </cell>
          <cell r="O614">
            <v>0</v>
          </cell>
          <cell r="P614">
            <v>0</v>
          </cell>
          <cell r="Q614">
            <v>0</v>
          </cell>
          <cell r="R614">
            <v>15</v>
          </cell>
          <cell r="S614">
            <v>0</v>
          </cell>
        </row>
        <row r="615">
          <cell r="B615">
            <v>250</v>
          </cell>
          <cell r="C615">
            <v>77510328</v>
          </cell>
          <cell r="D615" t="str">
            <v>APY000946</v>
          </cell>
          <cell r="E615" t="str">
            <v>X</v>
          </cell>
          <cell r="F615" t="str">
            <v>A</v>
          </cell>
          <cell r="G615" t="str">
            <v>X</v>
          </cell>
          <cell r="H615" t="str">
            <v>A</v>
          </cell>
          <cell r="I615" t="str">
            <v>COPYTIP S.R.L.</v>
          </cell>
          <cell r="J615" t="str">
            <v>LIMA</v>
          </cell>
          <cell r="K615" t="str">
            <v>LIMA</v>
          </cell>
          <cell r="L615" t="str">
            <v>ATE</v>
          </cell>
          <cell r="M615" t="str">
            <v>JR. LOS AYMARAS NO. 221 URB. SALAMANCA</v>
          </cell>
          <cell r="N615" t="str">
            <v>434-2356</v>
          </cell>
          <cell r="O615">
            <v>415</v>
          </cell>
          <cell r="P615">
            <v>153</v>
          </cell>
          <cell r="Q615">
            <v>0</v>
          </cell>
          <cell r="R615">
            <v>1146</v>
          </cell>
          <cell r="S615">
            <v>568</v>
          </cell>
        </row>
        <row r="616">
          <cell r="B616">
            <v>2500</v>
          </cell>
          <cell r="C616">
            <v>77510209</v>
          </cell>
          <cell r="D616" t="str">
            <v>APY066979</v>
          </cell>
          <cell r="E616" t="str">
            <v>X</v>
          </cell>
          <cell r="F616" t="str">
            <v>A</v>
          </cell>
          <cell r="G616" t="str">
            <v>X</v>
          </cell>
          <cell r="H616" t="str">
            <v>A</v>
          </cell>
          <cell r="I616" t="str">
            <v>BOTICA CHARITO</v>
          </cell>
          <cell r="J616" t="str">
            <v>LIMA</v>
          </cell>
          <cell r="K616" t="str">
            <v>LIMA</v>
          </cell>
          <cell r="L616" t="str">
            <v>LOS OLIVOS</v>
          </cell>
          <cell r="M616" t="str">
            <v>CALLE 7 MZ. K5 LT. 23 URB. PRO LOS OLIVOS</v>
          </cell>
          <cell r="N616" t="str">
            <v>573-7219</v>
          </cell>
          <cell r="O616">
            <v>1</v>
          </cell>
          <cell r="P616">
            <v>13</v>
          </cell>
          <cell r="Q616">
            <v>0</v>
          </cell>
          <cell r="R616">
            <v>8057</v>
          </cell>
          <cell r="S616">
            <v>14</v>
          </cell>
        </row>
        <row r="617">
          <cell r="B617">
            <v>2501</v>
          </cell>
          <cell r="C617">
            <v>77510855</v>
          </cell>
          <cell r="D617" t="str">
            <v>APY066991</v>
          </cell>
          <cell r="E617" t="str">
            <v>X</v>
          </cell>
          <cell r="F617" t="str">
            <v>A</v>
          </cell>
          <cell r="G617" t="str">
            <v>X</v>
          </cell>
          <cell r="H617" t="str">
            <v>A</v>
          </cell>
          <cell r="I617" t="str">
            <v>CASA DE CAMBIO LAS ARTES</v>
          </cell>
          <cell r="J617" t="str">
            <v>LIMA</v>
          </cell>
          <cell r="K617" t="str">
            <v>LIMA</v>
          </cell>
          <cell r="L617" t="str">
            <v>SAN BORJA</v>
          </cell>
          <cell r="M617" t="str">
            <v>AV. LAS ARTES 1001</v>
          </cell>
          <cell r="N617" t="str">
            <v>620-8785</v>
          </cell>
          <cell r="O617">
            <v>104</v>
          </cell>
          <cell r="P617">
            <v>88</v>
          </cell>
          <cell r="Q617">
            <v>0</v>
          </cell>
          <cell r="R617">
            <v>1364</v>
          </cell>
          <cell r="S617">
            <v>192</v>
          </cell>
        </row>
        <row r="618">
          <cell r="B618">
            <v>2502</v>
          </cell>
          <cell r="C618">
            <v>77510854</v>
          </cell>
          <cell r="D618" t="str">
            <v>APY066980</v>
          </cell>
          <cell r="E618" t="str">
            <v>X</v>
          </cell>
          <cell r="F618" t="str">
            <v>A</v>
          </cell>
          <cell r="G618" t="str">
            <v>X</v>
          </cell>
          <cell r="H618" t="str">
            <v>A</v>
          </cell>
          <cell r="I618" t="str">
            <v>CASA DE CAMBIO AMERICA</v>
          </cell>
          <cell r="J618" t="str">
            <v>LIMA</v>
          </cell>
          <cell r="K618" t="str">
            <v>LIMA</v>
          </cell>
          <cell r="L618" t="str">
            <v>BRENA</v>
          </cell>
          <cell r="M618" t="str">
            <v>AV. VENEZUELA 1314</v>
          </cell>
          <cell r="N618">
            <v>3350616</v>
          </cell>
          <cell r="O618">
            <v>3</v>
          </cell>
          <cell r="P618">
            <v>5</v>
          </cell>
          <cell r="Q618">
            <v>0</v>
          </cell>
          <cell r="R618">
            <v>1879</v>
          </cell>
          <cell r="S618">
            <v>8</v>
          </cell>
        </row>
        <row r="619">
          <cell r="B619">
            <v>2503</v>
          </cell>
          <cell r="C619">
            <v>77510856</v>
          </cell>
          <cell r="D619" t="str">
            <v>APY067013</v>
          </cell>
          <cell r="E619" t="str">
            <v>X</v>
          </cell>
          <cell r="F619" t="str">
            <v>A</v>
          </cell>
          <cell r="G619" t="str">
            <v>X</v>
          </cell>
          <cell r="H619" t="str">
            <v>A</v>
          </cell>
          <cell r="I619" t="str">
            <v>CASA DE CAMBIO AMERICAN MONEY</v>
          </cell>
          <cell r="J619" t="str">
            <v>LIMA</v>
          </cell>
          <cell r="K619" t="str">
            <v>LIMA</v>
          </cell>
          <cell r="L619" t="str">
            <v>LA VICTORIA</v>
          </cell>
          <cell r="M619" t="str">
            <v>JR AGUSTIN GAMARRA 653 GALERIA PLAZA SOTANO 2 TIENDA 5</v>
          </cell>
          <cell r="N619">
            <v>987671415</v>
          </cell>
          <cell r="O619">
            <v>140</v>
          </cell>
          <cell r="P619">
            <v>45</v>
          </cell>
          <cell r="Q619">
            <v>0</v>
          </cell>
          <cell r="R619">
            <v>663</v>
          </cell>
          <cell r="S619">
            <v>185</v>
          </cell>
        </row>
        <row r="620">
          <cell r="B620">
            <v>2506</v>
          </cell>
          <cell r="C620">
            <v>77510862</v>
          </cell>
          <cell r="D620" t="str">
            <v>APY067068</v>
          </cell>
          <cell r="E620" t="str">
            <v>X</v>
          </cell>
          <cell r="F620" t="str">
            <v>A</v>
          </cell>
          <cell r="G620" t="str">
            <v>X</v>
          </cell>
          <cell r="H620" t="str">
            <v>A</v>
          </cell>
          <cell r="I620" t="str">
            <v>BODEGA BAZAR LIBRERIA JOSSELINE</v>
          </cell>
          <cell r="J620" t="str">
            <v>CALLAO</v>
          </cell>
          <cell r="K620" t="str">
            <v>CALLAO</v>
          </cell>
          <cell r="L620" t="str">
            <v>VENTANILLA</v>
          </cell>
          <cell r="M620" t="str">
            <v>MZ. R3 LT. 9 SECTOR D2 PROYECTO NUEVO PACHACUTEC</v>
          </cell>
          <cell r="N620">
            <v>990077045</v>
          </cell>
          <cell r="O620">
            <v>13</v>
          </cell>
          <cell r="P620">
            <v>2</v>
          </cell>
          <cell r="Q620">
            <v>0</v>
          </cell>
          <cell r="R620">
            <v>483</v>
          </cell>
          <cell r="S620">
            <v>15</v>
          </cell>
        </row>
        <row r="621">
          <cell r="B621">
            <v>2509</v>
          </cell>
          <cell r="C621">
            <v>77510886</v>
          </cell>
          <cell r="D621" t="str">
            <v>APY067080</v>
          </cell>
          <cell r="E621" t="str">
            <v>X</v>
          </cell>
          <cell r="F621" t="str">
            <v>A</v>
          </cell>
          <cell r="G621" t="str">
            <v>X</v>
          </cell>
          <cell r="H621" t="str">
            <v>A</v>
          </cell>
          <cell r="I621" t="str">
            <v>M&amp;R</v>
          </cell>
          <cell r="J621" t="str">
            <v>LIMA</v>
          </cell>
          <cell r="K621" t="str">
            <v>LIMA</v>
          </cell>
          <cell r="L621" t="str">
            <v>EL AGUSTINO</v>
          </cell>
          <cell r="M621" t="str">
            <v>JR ANCASH 2151 MODULO 13 PARQUE AGUSTINO</v>
          </cell>
          <cell r="N621" t="str">
            <v>385-1576</v>
          </cell>
          <cell r="O621">
            <v>566</v>
          </cell>
          <cell r="P621">
            <v>95</v>
          </cell>
          <cell r="Q621">
            <v>0</v>
          </cell>
          <cell r="R621">
            <v>601</v>
          </cell>
          <cell r="S621">
            <v>661</v>
          </cell>
        </row>
        <row r="622">
          <cell r="B622">
            <v>2510</v>
          </cell>
          <cell r="C622">
            <v>77510865</v>
          </cell>
          <cell r="D622" t="str">
            <v>APY067091</v>
          </cell>
          <cell r="E622" t="str">
            <v>X</v>
          </cell>
          <cell r="F622" t="str">
            <v>A</v>
          </cell>
          <cell r="G622" t="str">
            <v>X</v>
          </cell>
          <cell r="H622" t="str">
            <v>A</v>
          </cell>
          <cell r="I622" t="str">
            <v>FUNNY LOVE</v>
          </cell>
          <cell r="J622" t="str">
            <v>LIMA</v>
          </cell>
          <cell r="K622" t="str">
            <v>LIMA</v>
          </cell>
          <cell r="L622" t="str">
            <v>SAN JUAN DEL LURIGAN</v>
          </cell>
          <cell r="M622" t="str">
            <v>AV PIRAMIDES DEL SOL 319 URB ZARATE</v>
          </cell>
          <cell r="N622">
            <v>4584494</v>
          </cell>
          <cell r="O622">
            <v>0</v>
          </cell>
          <cell r="P622">
            <v>0</v>
          </cell>
          <cell r="Q622">
            <v>0</v>
          </cell>
          <cell r="R622">
            <v>3787</v>
          </cell>
          <cell r="S622">
            <v>0</v>
          </cell>
        </row>
        <row r="623">
          <cell r="B623">
            <v>2512</v>
          </cell>
          <cell r="C623">
            <v>77510868</v>
          </cell>
          <cell r="D623" t="str">
            <v>APY067112</v>
          </cell>
          <cell r="E623" t="str">
            <v>X</v>
          </cell>
          <cell r="F623" t="str">
            <v>A</v>
          </cell>
          <cell r="G623" t="str">
            <v>X</v>
          </cell>
          <cell r="H623" t="str">
            <v>A</v>
          </cell>
          <cell r="I623" t="str">
            <v>CASA DE CAMBIO DILUCI</v>
          </cell>
          <cell r="J623" t="str">
            <v>LIMA</v>
          </cell>
          <cell r="K623" t="str">
            <v>LIMA</v>
          </cell>
          <cell r="L623" t="str">
            <v>CHORRILLOS</v>
          </cell>
          <cell r="M623" t="str">
            <v>AV PASEO DE LA REPUBLICA 874</v>
          </cell>
          <cell r="N623" t="str">
            <v>252-0689</v>
          </cell>
          <cell r="O623">
            <v>27</v>
          </cell>
          <cell r="P623">
            <v>0</v>
          </cell>
          <cell r="Q623">
            <v>0</v>
          </cell>
          <cell r="R623">
            <v>586</v>
          </cell>
          <cell r="S623">
            <v>27</v>
          </cell>
        </row>
        <row r="624">
          <cell r="B624">
            <v>2513</v>
          </cell>
          <cell r="C624">
            <v>77510866</v>
          </cell>
          <cell r="D624" t="str">
            <v>APY067101</v>
          </cell>
          <cell r="E624" t="str">
            <v>X</v>
          </cell>
          <cell r="F624" t="str">
            <v>A</v>
          </cell>
          <cell r="G624" t="str">
            <v>X</v>
          </cell>
          <cell r="H624" t="str">
            <v>A</v>
          </cell>
          <cell r="I624" t="str">
            <v>SANDY LOCUTORIO INTERNET</v>
          </cell>
          <cell r="J624" t="str">
            <v>LIMA</v>
          </cell>
          <cell r="K624" t="str">
            <v>LIMA</v>
          </cell>
          <cell r="L624" t="str">
            <v>LOS OLIVOS</v>
          </cell>
          <cell r="M624" t="str">
            <v>AV MANUEL GONZALES PRADA 875</v>
          </cell>
          <cell r="N624">
            <v>5214794</v>
          </cell>
          <cell r="O624">
            <v>0</v>
          </cell>
          <cell r="P624">
            <v>0</v>
          </cell>
          <cell r="Q624">
            <v>0</v>
          </cell>
          <cell r="R624">
            <v>1159</v>
          </cell>
          <cell r="S624">
            <v>0</v>
          </cell>
        </row>
        <row r="625">
          <cell r="B625">
            <v>2515</v>
          </cell>
          <cell r="C625">
            <v>77510786</v>
          </cell>
          <cell r="D625" t="str">
            <v>APY067123</v>
          </cell>
          <cell r="E625" t="str">
            <v>X</v>
          </cell>
          <cell r="F625" t="str">
            <v>A</v>
          </cell>
          <cell r="G625" t="str">
            <v>X</v>
          </cell>
          <cell r="H625" t="str">
            <v>S</v>
          </cell>
          <cell r="I625" t="str">
            <v>INKA CASH AG. CHIMBOTE</v>
          </cell>
          <cell r="J625" t="str">
            <v>ANCASH</v>
          </cell>
          <cell r="K625" t="str">
            <v>SANTA</v>
          </cell>
          <cell r="L625" t="str">
            <v>CHIMBOTE</v>
          </cell>
          <cell r="M625" t="str">
            <v>AV. FRANCISCO BOLOGNESI 591</v>
          </cell>
          <cell r="N625" t="str">
            <v>043-343057</v>
          </cell>
          <cell r="O625">
            <v>103</v>
          </cell>
          <cell r="P625">
            <v>99</v>
          </cell>
          <cell r="Q625">
            <v>0</v>
          </cell>
          <cell r="R625">
            <v>0</v>
          </cell>
          <cell r="S625">
            <v>202</v>
          </cell>
        </row>
        <row r="626">
          <cell r="B626">
            <v>2516</v>
          </cell>
          <cell r="C626">
            <v>77510873</v>
          </cell>
          <cell r="D626" t="str">
            <v>APY067134</v>
          </cell>
          <cell r="E626" t="str">
            <v>X</v>
          </cell>
          <cell r="F626" t="str">
            <v>A</v>
          </cell>
          <cell r="G626" t="str">
            <v>X</v>
          </cell>
          <cell r="H626" t="str">
            <v>A</v>
          </cell>
          <cell r="I626" t="str">
            <v>CELLULAR THINS</v>
          </cell>
          <cell r="J626" t="str">
            <v>UCAYALI</v>
          </cell>
          <cell r="K626" t="str">
            <v>CORONEL PORTILLO</v>
          </cell>
          <cell r="L626" t="str">
            <v>CALLARIA</v>
          </cell>
          <cell r="M626" t="str">
            <v>JR TARAPACA 430 MZ62 LT 1 C-1</v>
          </cell>
          <cell r="N626" t="str">
            <v>061-591362</v>
          </cell>
          <cell r="O626">
            <v>2</v>
          </cell>
          <cell r="P626">
            <v>4</v>
          </cell>
          <cell r="Q626">
            <v>0</v>
          </cell>
          <cell r="R626">
            <v>343</v>
          </cell>
          <cell r="S626">
            <v>6</v>
          </cell>
        </row>
        <row r="627">
          <cell r="B627">
            <v>2517</v>
          </cell>
          <cell r="C627">
            <v>77510872</v>
          </cell>
          <cell r="D627" t="str">
            <v>APY067145</v>
          </cell>
          <cell r="E627" t="str">
            <v>X</v>
          </cell>
          <cell r="F627" t="str">
            <v>A</v>
          </cell>
          <cell r="G627" t="str">
            <v>X</v>
          </cell>
          <cell r="H627" t="str">
            <v>A</v>
          </cell>
          <cell r="I627" t="str">
            <v>AMERICAN METAL</v>
          </cell>
          <cell r="J627" t="str">
            <v>UCAYALI</v>
          </cell>
          <cell r="K627" t="str">
            <v>CORONEL PORTILLO</v>
          </cell>
          <cell r="L627" t="str">
            <v>CALLARIA</v>
          </cell>
          <cell r="M627" t="str">
            <v>JR RAYMUNDO 555 URB CASCO URBANO</v>
          </cell>
          <cell r="N627" t="str">
            <v>061-576876</v>
          </cell>
          <cell r="O627">
            <v>235</v>
          </cell>
          <cell r="P627">
            <v>195</v>
          </cell>
          <cell r="Q627">
            <v>0</v>
          </cell>
          <cell r="R627">
            <v>253</v>
          </cell>
          <cell r="S627">
            <v>430</v>
          </cell>
        </row>
        <row r="628">
          <cell r="B628">
            <v>2518</v>
          </cell>
          <cell r="C628">
            <v>0</v>
          </cell>
          <cell r="D628" t="str">
            <v>APY067167</v>
          </cell>
          <cell r="E628" t="str">
            <v>X</v>
          </cell>
          <cell r="F628" t="str">
            <v>A</v>
          </cell>
          <cell r="I628" t="str">
            <v>KJR CHAVEZ</v>
          </cell>
          <cell r="J628" t="str">
            <v>CALLAO</v>
          </cell>
          <cell r="K628" t="str">
            <v>CALLAO</v>
          </cell>
          <cell r="L628" t="str">
            <v>CALLAO</v>
          </cell>
          <cell r="M628" t="str">
            <v>AV. SAENZ PENA 751 A</v>
          </cell>
          <cell r="N628" t="str">
            <v>559-5923</v>
          </cell>
          <cell r="O628">
            <v>1620</v>
          </cell>
          <cell r="P628">
            <v>123</v>
          </cell>
          <cell r="Q628">
            <v>0</v>
          </cell>
          <cell r="R628">
            <v>0</v>
          </cell>
          <cell r="S628">
            <v>1743</v>
          </cell>
        </row>
        <row r="629">
          <cell r="B629">
            <v>2523</v>
          </cell>
          <cell r="C629">
            <v>77511053</v>
          </cell>
          <cell r="D629">
            <v>2523</v>
          </cell>
          <cell r="G629" t="str">
            <v>X</v>
          </cell>
          <cell r="H629" t="str">
            <v>S</v>
          </cell>
          <cell r="I629" t="str">
            <v>AMERICA TOURS - CAJAMARCA</v>
          </cell>
          <cell r="J629" t="str">
            <v>CAJAMARCA</v>
          </cell>
          <cell r="K629" t="str">
            <v>CAJAMARCA</v>
          </cell>
          <cell r="L629" t="str">
            <v>CAJAMARCA</v>
          </cell>
          <cell r="M629" t="str">
            <v>URB. SANTA MERCEDES PSJ. LEONES MZ. B LT.14</v>
          </cell>
          <cell r="N629" t="str">
            <v>076-344594</v>
          </cell>
          <cell r="O629">
            <v>0</v>
          </cell>
          <cell r="P629">
            <v>0</v>
          </cell>
          <cell r="Q629">
            <v>0</v>
          </cell>
          <cell r="R629">
            <v>194</v>
          </cell>
          <cell r="S629">
            <v>0</v>
          </cell>
        </row>
        <row r="630">
          <cell r="B630">
            <v>2526</v>
          </cell>
          <cell r="C630">
            <v>77510389</v>
          </cell>
          <cell r="D630">
            <v>2526</v>
          </cell>
          <cell r="G630" t="str">
            <v>X</v>
          </cell>
          <cell r="H630" t="str">
            <v>A</v>
          </cell>
          <cell r="I630" t="str">
            <v>ATLANTIS INVERSIONES</v>
          </cell>
          <cell r="J630" t="str">
            <v>LIMA</v>
          </cell>
          <cell r="K630" t="str">
            <v>LIMA</v>
          </cell>
          <cell r="L630" t="str">
            <v>LA MOLINA</v>
          </cell>
          <cell r="M630" t="str">
            <v>AV. ALAMEDA DEL CORREGIDOR 1659</v>
          </cell>
          <cell r="N630">
            <v>3654460</v>
          </cell>
          <cell r="O630">
            <v>0</v>
          </cell>
          <cell r="P630">
            <v>0</v>
          </cell>
          <cell r="Q630">
            <v>0</v>
          </cell>
          <cell r="R630">
            <v>2696</v>
          </cell>
          <cell r="S630">
            <v>0</v>
          </cell>
        </row>
        <row r="631">
          <cell r="B631">
            <v>2527</v>
          </cell>
          <cell r="C631">
            <v>77510684</v>
          </cell>
          <cell r="D631" t="str">
            <v>APY7</v>
          </cell>
          <cell r="G631" t="str">
            <v>X</v>
          </cell>
          <cell r="H631" t="str">
            <v>A</v>
          </cell>
          <cell r="I631" t="str">
            <v>BODEGA ARICA</v>
          </cell>
          <cell r="J631" t="str">
            <v>LIMA</v>
          </cell>
          <cell r="K631" t="str">
            <v>LIMA</v>
          </cell>
          <cell r="L631" t="str">
            <v>BRENA</v>
          </cell>
          <cell r="M631" t="str">
            <v>AV. ARICA 1193 -1199</v>
          </cell>
          <cell r="N631">
            <v>3328785</v>
          </cell>
          <cell r="O631">
            <v>0</v>
          </cell>
          <cell r="P631">
            <v>0</v>
          </cell>
          <cell r="Q631">
            <v>0</v>
          </cell>
          <cell r="R631">
            <v>232</v>
          </cell>
          <cell r="S631">
            <v>0</v>
          </cell>
        </row>
        <row r="632">
          <cell r="B632">
            <v>2537</v>
          </cell>
          <cell r="C632">
            <v>77510225</v>
          </cell>
          <cell r="D632">
            <v>2537</v>
          </cell>
          <cell r="G632" t="str">
            <v>X</v>
          </cell>
          <cell r="H632" t="str">
            <v>A</v>
          </cell>
          <cell r="I632" t="str">
            <v>BOTICA BALTA</v>
          </cell>
          <cell r="J632" t="str">
            <v>LIMA</v>
          </cell>
          <cell r="K632" t="str">
            <v>LIMA</v>
          </cell>
          <cell r="L632" t="str">
            <v>BARRANCO</v>
          </cell>
          <cell r="M632" t="str">
            <v>AV. FRANCISCO BOLOGNESI 895</v>
          </cell>
          <cell r="N632">
            <v>2528083</v>
          </cell>
          <cell r="O632">
            <v>0</v>
          </cell>
          <cell r="P632">
            <v>0</v>
          </cell>
          <cell r="Q632">
            <v>0</v>
          </cell>
          <cell r="R632">
            <v>2514</v>
          </cell>
          <cell r="S632">
            <v>0</v>
          </cell>
        </row>
        <row r="633">
          <cell r="B633">
            <v>2538</v>
          </cell>
          <cell r="C633">
            <v>77510447</v>
          </cell>
          <cell r="D633">
            <v>2538</v>
          </cell>
          <cell r="G633" t="str">
            <v>X</v>
          </cell>
          <cell r="H633" t="str">
            <v>A</v>
          </cell>
          <cell r="I633" t="str">
            <v>BOTICA FARMA SALUD</v>
          </cell>
          <cell r="J633" t="str">
            <v>LIMA</v>
          </cell>
          <cell r="K633" t="str">
            <v>LIMA</v>
          </cell>
          <cell r="L633" t="str">
            <v>ATE</v>
          </cell>
          <cell r="M633" t="str">
            <v>AV. URUBAMBA 413 COPERATIVA..27 DE ABRIL</v>
          </cell>
          <cell r="N633">
            <v>3490782</v>
          </cell>
          <cell r="O633">
            <v>0</v>
          </cell>
          <cell r="P633">
            <v>0</v>
          </cell>
          <cell r="Q633">
            <v>0</v>
          </cell>
          <cell r="R633">
            <v>123</v>
          </cell>
          <cell r="S633">
            <v>0</v>
          </cell>
        </row>
        <row r="634">
          <cell r="B634">
            <v>2541</v>
          </cell>
          <cell r="C634">
            <v>77510796</v>
          </cell>
          <cell r="D634">
            <v>2541</v>
          </cell>
          <cell r="G634" t="str">
            <v>X</v>
          </cell>
          <cell r="H634" t="str">
            <v>A</v>
          </cell>
          <cell r="I634" t="str">
            <v>BOTICA GLOBAL J &amp; F</v>
          </cell>
          <cell r="J634" t="str">
            <v>LIMA</v>
          </cell>
          <cell r="K634" t="str">
            <v>LIMA</v>
          </cell>
          <cell r="L634" t="str">
            <v>LA VICTORIA</v>
          </cell>
          <cell r="M634" t="str">
            <v>PROLG. CANGALLO 109 -</v>
          </cell>
          <cell r="N634">
            <v>7348965</v>
          </cell>
          <cell r="O634">
            <v>0</v>
          </cell>
          <cell r="P634">
            <v>0</v>
          </cell>
          <cell r="Q634">
            <v>0</v>
          </cell>
          <cell r="R634">
            <v>514</v>
          </cell>
          <cell r="S634">
            <v>0</v>
          </cell>
        </row>
        <row r="635">
          <cell r="B635">
            <v>2543</v>
          </cell>
          <cell r="C635">
            <v>77510486</v>
          </cell>
          <cell r="D635">
            <v>2543</v>
          </cell>
          <cell r="G635" t="str">
            <v>X</v>
          </cell>
          <cell r="H635" t="str">
            <v>A</v>
          </cell>
          <cell r="I635" t="str">
            <v>BOTICA MANA</v>
          </cell>
          <cell r="J635" t="str">
            <v>LIMA</v>
          </cell>
          <cell r="K635" t="str">
            <v>LIMA</v>
          </cell>
          <cell r="L635" t="str">
            <v>COMAS</v>
          </cell>
          <cell r="M635" t="str">
            <v>AV. GUILLERMO DE LA FUENTE 247</v>
          </cell>
          <cell r="N635">
            <v>2505106</v>
          </cell>
          <cell r="O635">
            <v>0</v>
          </cell>
          <cell r="P635">
            <v>0</v>
          </cell>
          <cell r="Q635">
            <v>0</v>
          </cell>
          <cell r="R635">
            <v>1187</v>
          </cell>
          <cell r="S635">
            <v>0</v>
          </cell>
        </row>
        <row r="636">
          <cell r="B636">
            <v>2546</v>
          </cell>
          <cell r="C636">
            <v>77510131</v>
          </cell>
          <cell r="D636">
            <v>2546</v>
          </cell>
          <cell r="G636" t="str">
            <v>X</v>
          </cell>
          <cell r="H636" t="str">
            <v>A</v>
          </cell>
          <cell r="I636" t="str">
            <v>BOTICA POLONIA</v>
          </cell>
          <cell r="J636" t="str">
            <v>LIMA</v>
          </cell>
          <cell r="K636" t="str">
            <v>LIMA</v>
          </cell>
          <cell r="L636" t="str">
            <v>SAN JUAN DEL LURIGAN</v>
          </cell>
          <cell r="M636" t="str">
            <v>AV. REPÚBLICA DE POLONIA 899 URB. LOS JAZMINES</v>
          </cell>
          <cell r="N636">
            <v>2861925</v>
          </cell>
          <cell r="O636">
            <v>0</v>
          </cell>
          <cell r="P636">
            <v>0</v>
          </cell>
          <cell r="Q636">
            <v>0</v>
          </cell>
          <cell r="R636">
            <v>2562</v>
          </cell>
          <cell r="S636">
            <v>0</v>
          </cell>
        </row>
        <row r="637">
          <cell r="B637">
            <v>2551</v>
          </cell>
          <cell r="C637">
            <v>77510277</v>
          </cell>
          <cell r="D637">
            <v>2551</v>
          </cell>
          <cell r="G637" t="str">
            <v>X</v>
          </cell>
          <cell r="H637" t="str">
            <v>A</v>
          </cell>
          <cell r="I637" t="str">
            <v>BOTICA TUPAC PHARMA</v>
          </cell>
          <cell r="J637" t="str">
            <v>LIMA</v>
          </cell>
          <cell r="K637" t="str">
            <v>LIMA</v>
          </cell>
          <cell r="L637" t="str">
            <v>CARABYLLO</v>
          </cell>
          <cell r="M637" t="str">
            <v>AV. TUPAC AMARU MZ P1 LOTE 26 URB. LUCIANA DE CARABAYLLO</v>
          </cell>
          <cell r="N637">
            <v>5514721</v>
          </cell>
          <cell r="O637">
            <v>0</v>
          </cell>
          <cell r="P637">
            <v>0</v>
          </cell>
          <cell r="Q637">
            <v>0</v>
          </cell>
          <cell r="R637">
            <v>2335</v>
          </cell>
          <cell r="S637">
            <v>0</v>
          </cell>
        </row>
        <row r="638">
          <cell r="B638">
            <v>2556</v>
          </cell>
          <cell r="C638">
            <v>77510837</v>
          </cell>
          <cell r="D638">
            <v>2556</v>
          </cell>
          <cell r="G638" t="str">
            <v>X</v>
          </cell>
          <cell r="H638" t="str">
            <v>A</v>
          </cell>
          <cell r="I638" t="str">
            <v>BOTICAS QUITO</v>
          </cell>
          <cell r="J638" t="str">
            <v>LIMA</v>
          </cell>
          <cell r="K638" t="str">
            <v>LIMA</v>
          </cell>
          <cell r="L638" t="str">
            <v>LA VICTORIA</v>
          </cell>
          <cell r="M638" t="str">
            <v>JR. SAN CRISTOBAL 1844</v>
          </cell>
          <cell r="N638">
            <v>3235347</v>
          </cell>
          <cell r="O638">
            <v>0</v>
          </cell>
          <cell r="P638">
            <v>0</v>
          </cell>
          <cell r="Q638">
            <v>0</v>
          </cell>
          <cell r="R638">
            <v>1757</v>
          </cell>
          <cell r="S638">
            <v>0</v>
          </cell>
        </row>
        <row r="639">
          <cell r="B639">
            <v>2557</v>
          </cell>
          <cell r="C639">
            <v>77510762</v>
          </cell>
          <cell r="D639">
            <v>2557</v>
          </cell>
          <cell r="G639" t="str">
            <v>X</v>
          </cell>
          <cell r="H639" t="str">
            <v>A</v>
          </cell>
          <cell r="I639" t="str">
            <v>CABINAS DE INTERNET LA MERCED</v>
          </cell>
          <cell r="J639" t="str">
            <v>AREQUIPA</v>
          </cell>
          <cell r="K639" t="str">
            <v>AREQUIPA</v>
          </cell>
          <cell r="L639" t="str">
            <v>AREQUIPA</v>
          </cell>
          <cell r="M639" t="str">
            <v>CALLE LA MERCED 431</v>
          </cell>
          <cell r="N639">
            <v>54213491</v>
          </cell>
          <cell r="O639">
            <v>0</v>
          </cell>
          <cell r="P639">
            <v>0</v>
          </cell>
          <cell r="Q639">
            <v>0</v>
          </cell>
          <cell r="R639">
            <v>106</v>
          </cell>
          <cell r="S639">
            <v>0</v>
          </cell>
        </row>
        <row r="640">
          <cell r="B640">
            <v>2564</v>
          </cell>
          <cell r="C640">
            <v>77510405</v>
          </cell>
          <cell r="D640">
            <v>2564</v>
          </cell>
          <cell r="G640" t="str">
            <v>X</v>
          </cell>
          <cell r="H640" t="str">
            <v>A</v>
          </cell>
          <cell r="I640" t="str">
            <v>CASA DE CAMBIO EURDOLLAR</v>
          </cell>
          <cell r="J640" t="str">
            <v>LIMA</v>
          </cell>
          <cell r="K640" t="str">
            <v>LIMA</v>
          </cell>
          <cell r="L640" t="str">
            <v>LINCE</v>
          </cell>
          <cell r="M640" t="str">
            <v>AV. ARENALES 2088</v>
          </cell>
          <cell r="N640">
            <v>2651521</v>
          </cell>
          <cell r="O640">
            <v>0</v>
          </cell>
          <cell r="P640">
            <v>0</v>
          </cell>
          <cell r="Q640">
            <v>0</v>
          </cell>
          <cell r="R640">
            <v>1021</v>
          </cell>
          <cell r="S640">
            <v>0</v>
          </cell>
        </row>
        <row r="641">
          <cell r="B641">
            <v>2565</v>
          </cell>
          <cell r="C641">
            <v>77510347</v>
          </cell>
          <cell r="D641">
            <v>2565</v>
          </cell>
          <cell r="G641" t="str">
            <v>X</v>
          </cell>
          <cell r="H641" t="str">
            <v>A</v>
          </cell>
          <cell r="I641" t="str">
            <v>CASA DE CAMBIO GREGORY</v>
          </cell>
          <cell r="J641" t="str">
            <v>LIMA</v>
          </cell>
          <cell r="K641" t="str">
            <v>LIMA</v>
          </cell>
          <cell r="L641" t="str">
            <v>SANTIAGO DE SURCO</v>
          </cell>
          <cell r="M641" t="str">
            <v>AV. PRIMAVERA 1715 INT. 56 CC.EDEN</v>
          </cell>
          <cell r="N641">
            <v>4371993</v>
          </cell>
          <cell r="O641">
            <v>0</v>
          </cell>
          <cell r="P641">
            <v>0</v>
          </cell>
          <cell r="Q641">
            <v>0</v>
          </cell>
          <cell r="R641">
            <v>3584</v>
          </cell>
          <cell r="S641">
            <v>0</v>
          </cell>
        </row>
        <row r="642">
          <cell r="B642">
            <v>2566</v>
          </cell>
          <cell r="C642">
            <v>77510672</v>
          </cell>
          <cell r="D642">
            <v>2566</v>
          </cell>
          <cell r="G642" t="str">
            <v>X</v>
          </cell>
          <cell r="H642" t="str">
            <v>A</v>
          </cell>
          <cell r="I642" t="str">
            <v>CASA DE CAMBIO HUARINGA</v>
          </cell>
          <cell r="J642" t="str">
            <v>LIMA</v>
          </cell>
          <cell r="K642" t="str">
            <v>LIMA</v>
          </cell>
          <cell r="L642" t="str">
            <v>CHORRILLOS</v>
          </cell>
          <cell r="M642" t="str">
            <v>AV. HUAYLAS 686</v>
          </cell>
          <cell r="N642">
            <v>2348177</v>
          </cell>
          <cell r="O642">
            <v>0</v>
          </cell>
          <cell r="P642">
            <v>0</v>
          </cell>
          <cell r="Q642">
            <v>0</v>
          </cell>
          <cell r="R642">
            <v>1825</v>
          </cell>
          <cell r="S642">
            <v>0</v>
          </cell>
        </row>
        <row r="643">
          <cell r="B643">
            <v>2567</v>
          </cell>
          <cell r="C643">
            <v>77510851</v>
          </cell>
          <cell r="D643">
            <v>2567</v>
          </cell>
          <cell r="G643" t="str">
            <v>X</v>
          </cell>
          <cell r="H643" t="str">
            <v>A</v>
          </cell>
          <cell r="I643" t="str">
            <v>CASA DE CAMBIO JESUS</v>
          </cell>
          <cell r="J643" t="str">
            <v>LIMA</v>
          </cell>
          <cell r="K643" t="str">
            <v>LIMA</v>
          </cell>
          <cell r="L643" t="str">
            <v>SAN JUAN DEL LURIGAN</v>
          </cell>
          <cell r="M643" t="str">
            <v>AV. GRAN CHIMU 1154 ZARATE</v>
          </cell>
          <cell r="N643">
            <v>3746288</v>
          </cell>
          <cell r="O643">
            <v>0</v>
          </cell>
          <cell r="P643">
            <v>0</v>
          </cell>
          <cell r="Q643">
            <v>0</v>
          </cell>
          <cell r="R643">
            <v>693</v>
          </cell>
          <cell r="S643">
            <v>0</v>
          </cell>
        </row>
        <row r="644">
          <cell r="B644">
            <v>2569</v>
          </cell>
          <cell r="C644">
            <v>77510432</v>
          </cell>
          <cell r="D644">
            <v>2569</v>
          </cell>
          <cell r="G644" t="str">
            <v>X</v>
          </cell>
          <cell r="H644" t="str">
            <v>A</v>
          </cell>
          <cell r="I644" t="str">
            <v>CASA DE CAMBIO JUAN MANUEL</v>
          </cell>
          <cell r="J644" t="str">
            <v>LIMA</v>
          </cell>
          <cell r="K644" t="str">
            <v>LIMA</v>
          </cell>
          <cell r="L644" t="str">
            <v>LINCE</v>
          </cell>
          <cell r="M644" t="str">
            <v>JR. TOMAS GUIDO 132</v>
          </cell>
          <cell r="N644">
            <v>2620741</v>
          </cell>
          <cell r="O644">
            <v>0</v>
          </cell>
          <cell r="P644">
            <v>0</v>
          </cell>
          <cell r="Q644">
            <v>0</v>
          </cell>
          <cell r="R644">
            <v>3272</v>
          </cell>
          <cell r="S644">
            <v>0</v>
          </cell>
        </row>
        <row r="645">
          <cell r="B645">
            <v>2572</v>
          </cell>
          <cell r="C645">
            <v>77510589</v>
          </cell>
          <cell r="D645">
            <v>2572</v>
          </cell>
          <cell r="E645" t="str">
            <v>X</v>
          </cell>
          <cell r="F645" t="str">
            <v>C</v>
          </cell>
          <cell r="G645" t="str">
            <v>X</v>
          </cell>
          <cell r="H645" t="str">
            <v>A</v>
          </cell>
          <cell r="I645" t="str">
            <v>CASA DE CAMBIO PENIEL</v>
          </cell>
          <cell r="J645" t="str">
            <v>LIMA</v>
          </cell>
          <cell r="K645" t="str">
            <v>LIMA</v>
          </cell>
          <cell r="L645" t="str">
            <v>INDEPENDENCIA</v>
          </cell>
          <cell r="M645" t="str">
            <v>JR. TUPAC INCA 114 URB. TAHUANTINSUYO</v>
          </cell>
          <cell r="N645">
            <v>7766950</v>
          </cell>
          <cell r="O645">
            <v>0</v>
          </cell>
          <cell r="P645">
            <v>0</v>
          </cell>
          <cell r="Q645">
            <v>0</v>
          </cell>
          <cell r="R645">
            <v>1712</v>
          </cell>
          <cell r="S645">
            <v>0</v>
          </cell>
        </row>
        <row r="646">
          <cell r="B646">
            <v>2573</v>
          </cell>
          <cell r="C646">
            <v>77510458</v>
          </cell>
          <cell r="D646">
            <v>2573</v>
          </cell>
          <cell r="G646" t="str">
            <v>X</v>
          </cell>
          <cell r="H646" t="str">
            <v>A</v>
          </cell>
          <cell r="I646" t="str">
            <v>CHRISTIAN S CAMBIOS</v>
          </cell>
          <cell r="J646" t="str">
            <v>LIMA</v>
          </cell>
          <cell r="K646" t="str">
            <v>LIMA</v>
          </cell>
          <cell r="L646" t="str">
            <v>SANTIAGO DE SURCO</v>
          </cell>
          <cell r="M646" t="str">
            <v>AV. BENAVIDES 5309</v>
          </cell>
          <cell r="N646">
            <v>998302927</v>
          </cell>
          <cell r="O646">
            <v>0</v>
          </cell>
          <cell r="P646">
            <v>0</v>
          </cell>
          <cell r="Q646">
            <v>0</v>
          </cell>
          <cell r="R646">
            <v>629</v>
          </cell>
          <cell r="S646">
            <v>0</v>
          </cell>
        </row>
        <row r="647">
          <cell r="B647">
            <v>2575</v>
          </cell>
          <cell r="C647">
            <v>77510821</v>
          </cell>
          <cell r="D647">
            <v>2575</v>
          </cell>
          <cell r="G647" t="str">
            <v>X</v>
          </cell>
          <cell r="H647" t="str">
            <v>A</v>
          </cell>
          <cell r="I647" t="str">
            <v>CMAC HUANCAYO - AG ACOBAMBA</v>
          </cell>
          <cell r="J647" t="str">
            <v>HUANCAVELICA</v>
          </cell>
          <cell r="K647" t="str">
            <v>ACOBAMBA</v>
          </cell>
          <cell r="L647" t="str">
            <v>ACOBAMBA</v>
          </cell>
          <cell r="M647" t="str">
            <v>JR 2 DE MAYO 341-345</v>
          </cell>
          <cell r="N647" t="str">
            <v>064-481000</v>
          </cell>
          <cell r="O647">
            <v>0</v>
          </cell>
          <cell r="P647">
            <v>0</v>
          </cell>
          <cell r="Q647">
            <v>0</v>
          </cell>
          <cell r="R647">
            <v>32</v>
          </cell>
          <cell r="S647">
            <v>0</v>
          </cell>
        </row>
        <row r="648">
          <cell r="B648">
            <v>2576</v>
          </cell>
          <cell r="C648">
            <v>77510822</v>
          </cell>
          <cell r="D648">
            <v>2576</v>
          </cell>
          <cell r="G648" t="str">
            <v>X</v>
          </cell>
          <cell r="H648" t="str">
            <v>A</v>
          </cell>
          <cell r="I648" t="str">
            <v>CMAC HUANCAYO - AG CHINCHA ALTA</v>
          </cell>
          <cell r="J648" t="str">
            <v>ICA</v>
          </cell>
          <cell r="K648" t="str">
            <v>CHINCHA</v>
          </cell>
          <cell r="L648" t="str">
            <v>CHINCHA ALTA</v>
          </cell>
          <cell r="M648" t="str">
            <v>ITALIA 242</v>
          </cell>
          <cell r="N648" t="str">
            <v>064-481000</v>
          </cell>
          <cell r="O648">
            <v>0</v>
          </cell>
          <cell r="P648">
            <v>0</v>
          </cell>
          <cell r="Q648">
            <v>0</v>
          </cell>
          <cell r="R648">
            <v>98</v>
          </cell>
          <cell r="S648">
            <v>0</v>
          </cell>
        </row>
        <row r="649">
          <cell r="B649">
            <v>2577</v>
          </cell>
          <cell r="C649">
            <v>77510823</v>
          </cell>
          <cell r="D649">
            <v>2577</v>
          </cell>
          <cell r="G649" t="str">
            <v>X</v>
          </cell>
          <cell r="H649" t="str">
            <v>A</v>
          </cell>
          <cell r="I649" t="str">
            <v>CMAC HUANCAYO - AG EL TAMBO II</v>
          </cell>
          <cell r="J649" t="str">
            <v>JUNIN</v>
          </cell>
          <cell r="K649" t="str">
            <v>HUANCAYO</v>
          </cell>
          <cell r="L649" t="str">
            <v>EL TAMBO</v>
          </cell>
          <cell r="M649" t="str">
            <v>AV HUANCAVELICA 400</v>
          </cell>
          <cell r="N649" t="str">
            <v>064-481000</v>
          </cell>
          <cell r="O649">
            <v>0</v>
          </cell>
          <cell r="P649">
            <v>0</v>
          </cell>
          <cell r="Q649">
            <v>0</v>
          </cell>
          <cell r="R649">
            <v>194</v>
          </cell>
          <cell r="S649">
            <v>0</v>
          </cell>
        </row>
        <row r="650">
          <cell r="B650">
            <v>2578</v>
          </cell>
          <cell r="C650">
            <v>77510824</v>
          </cell>
          <cell r="D650">
            <v>2578</v>
          </cell>
          <cell r="G650" t="str">
            <v>X</v>
          </cell>
          <cell r="H650" t="str">
            <v>A</v>
          </cell>
          <cell r="I650" t="str">
            <v>CMAC HUANCAYO - AG HUANTA</v>
          </cell>
          <cell r="J650" t="str">
            <v>AYACUCHO</v>
          </cell>
          <cell r="K650" t="str">
            <v>HUANTA</v>
          </cell>
          <cell r="L650" t="str">
            <v>HUANTA</v>
          </cell>
          <cell r="M650" t="str">
            <v>AV SAN MARTIN 214</v>
          </cell>
          <cell r="N650" t="str">
            <v>064-481000</v>
          </cell>
          <cell r="O650">
            <v>0</v>
          </cell>
          <cell r="P650">
            <v>0</v>
          </cell>
          <cell r="Q650">
            <v>0</v>
          </cell>
          <cell r="R650">
            <v>456</v>
          </cell>
          <cell r="S650">
            <v>0</v>
          </cell>
        </row>
        <row r="651">
          <cell r="B651">
            <v>2579</v>
          </cell>
          <cell r="C651">
            <v>77510825</v>
          </cell>
          <cell r="D651">
            <v>2579</v>
          </cell>
          <cell r="G651" t="str">
            <v>X</v>
          </cell>
          <cell r="H651" t="str">
            <v>A</v>
          </cell>
          <cell r="I651" t="str">
            <v>CMAC HUANCAYO - AG PANGOA</v>
          </cell>
          <cell r="J651" t="str">
            <v>JUNIN</v>
          </cell>
          <cell r="K651" t="str">
            <v>SATIPO</v>
          </cell>
          <cell r="L651" t="str">
            <v>PANGOA</v>
          </cell>
          <cell r="M651" t="str">
            <v>AV. ESPAÑA 278</v>
          </cell>
          <cell r="N651" t="str">
            <v>064-481000</v>
          </cell>
          <cell r="O651">
            <v>0</v>
          </cell>
          <cell r="P651">
            <v>0</v>
          </cell>
          <cell r="Q651">
            <v>0</v>
          </cell>
          <cell r="R651">
            <v>158</v>
          </cell>
          <cell r="S651">
            <v>0</v>
          </cell>
        </row>
        <row r="652">
          <cell r="B652">
            <v>2580</v>
          </cell>
          <cell r="C652">
            <v>77510580</v>
          </cell>
          <cell r="D652">
            <v>2580</v>
          </cell>
          <cell r="G652" t="str">
            <v>X</v>
          </cell>
          <cell r="H652" t="str">
            <v>A</v>
          </cell>
          <cell r="I652" t="str">
            <v>CMAC HUANCAYO - AG ABANCAY</v>
          </cell>
          <cell r="J652" t="str">
            <v>LIMA</v>
          </cell>
          <cell r="K652" t="str">
            <v>LIMA</v>
          </cell>
          <cell r="L652" t="str">
            <v>LIMA</v>
          </cell>
          <cell r="M652" t="str">
            <v>AV ABANCAY 951-953-955-959-961</v>
          </cell>
          <cell r="N652" t="str">
            <v>427-0958</v>
          </cell>
          <cell r="O652">
            <v>0</v>
          </cell>
          <cell r="P652">
            <v>0</v>
          </cell>
          <cell r="Q652">
            <v>0</v>
          </cell>
          <cell r="R652">
            <v>498</v>
          </cell>
          <cell r="S652">
            <v>0</v>
          </cell>
        </row>
        <row r="653">
          <cell r="B653">
            <v>2581</v>
          </cell>
          <cell r="C653">
            <v>77510584</v>
          </cell>
          <cell r="D653">
            <v>2581</v>
          </cell>
          <cell r="G653" t="str">
            <v>X</v>
          </cell>
          <cell r="H653" t="str">
            <v>A</v>
          </cell>
          <cell r="I653" t="str">
            <v>CMAC HUANCAYO - AG AGUAYTIA</v>
          </cell>
          <cell r="J653" t="str">
            <v>UCAYALI</v>
          </cell>
          <cell r="K653" t="str">
            <v>CORONEL PORTILLO</v>
          </cell>
          <cell r="L653" t="str">
            <v>PUCALLPA</v>
          </cell>
          <cell r="M653" t="str">
            <v>JR PROGRESO 265</v>
          </cell>
          <cell r="N653" t="str">
            <v>061-481572</v>
          </cell>
          <cell r="O653">
            <v>0</v>
          </cell>
          <cell r="P653">
            <v>0</v>
          </cell>
          <cell r="Q653">
            <v>0</v>
          </cell>
          <cell r="R653">
            <v>112</v>
          </cell>
          <cell r="S653">
            <v>0</v>
          </cell>
        </row>
        <row r="654">
          <cell r="B654">
            <v>2582</v>
          </cell>
          <cell r="C654">
            <v>77510848</v>
          </cell>
          <cell r="D654">
            <v>2582</v>
          </cell>
          <cell r="G654" t="str">
            <v>X</v>
          </cell>
          <cell r="H654" t="str">
            <v>A</v>
          </cell>
          <cell r="I654" t="str">
            <v>CMAC HUANCAYO - AG ATALAYA</v>
          </cell>
          <cell r="J654" t="str">
            <v>UCAYALI</v>
          </cell>
          <cell r="K654" t="str">
            <v>ATALAYA</v>
          </cell>
          <cell r="L654" t="str">
            <v>ATALAYA</v>
          </cell>
          <cell r="M654" t="str">
            <v>JR. RIMAC 998 BARR. SAN ANTONIO</v>
          </cell>
          <cell r="N654">
            <v>964409373</v>
          </cell>
          <cell r="O654">
            <v>0</v>
          </cell>
          <cell r="P654">
            <v>0</v>
          </cell>
          <cell r="Q654">
            <v>0</v>
          </cell>
          <cell r="R654">
            <v>97</v>
          </cell>
          <cell r="S654">
            <v>0</v>
          </cell>
        </row>
        <row r="655">
          <cell r="B655">
            <v>2583</v>
          </cell>
          <cell r="C655">
            <v>77510565</v>
          </cell>
          <cell r="D655">
            <v>2583</v>
          </cell>
          <cell r="G655" t="str">
            <v>X</v>
          </cell>
          <cell r="H655" t="str">
            <v>A</v>
          </cell>
          <cell r="I655" t="str">
            <v>CMAC HUANCAYO - AG AYACUCHO</v>
          </cell>
          <cell r="J655" t="str">
            <v>AYACUCHO</v>
          </cell>
          <cell r="K655" t="str">
            <v>HUAMANGA</v>
          </cell>
          <cell r="L655" t="str">
            <v>CARMEN ALTO</v>
          </cell>
          <cell r="M655" t="str">
            <v>JR CALLAO 219-221</v>
          </cell>
          <cell r="N655" t="str">
            <v>066-328205</v>
          </cell>
          <cell r="O655">
            <v>0</v>
          </cell>
          <cell r="P655">
            <v>0</v>
          </cell>
          <cell r="Q655">
            <v>0</v>
          </cell>
          <cell r="R655">
            <v>85</v>
          </cell>
          <cell r="S655">
            <v>0</v>
          </cell>
        </row>
        <row r="656">
          <cell r="B656">
            <v>2584</v>
          </cell>
          <cell r="C656">
            <v>77510582</v>
          </cell>
          <cell r="D656">
            <v>2584</v>
          </cell>
          <cell r="G656" t="str">
            <v>X</v>
          </cell>
          <cell r="H656" t="str">
            <v>A</v>
          </cell>
          <cell r="I656" t="str">
            <v>CMAC HUANCAYO - AG BARRANCA</v>
          </cell>
          <cell r="J656" t="str">
            <v>LIMA</v>
          </cell>
          <cell r="K656" t="str">
            <v>BARRANCA</v>
          </cell>
          <cell r="L656" t="str">
            <v>BARRANCA</v>
          </cell>
          <cell r="M656" t="str">
            <v>JR GALVEZ 526</v>
          </cell>
          <cell r="N656" t="str">
            <v>235-4845</v>
          </cell>
          <cell r="O656">
            <v>0</v>
          </cell>
          <cell r="P656">
            <v>0</v>
          </cell>
          <cell r="Q656">
            <v>0</v>
          </cell>
          <cell r="R656">
            <v>17</v>
          </cell>
          <cell r="S656">
            <v>0</v>
          </cell>
        </row>
        <row r="657">
          <cell r="B657">
            <v>2585</v>
          </cell>
          <cell r="C657">
            <v>77510566</v>
          </cell>
          <cell r="D657">
            <v>2585</v>
          </cell>
          <cell r="G657" t="str">
            <v>X</v>
          </cell>
          <cell r="H657" t="str">
            <v>A</v>
          </cell>
          <cell r="I657" t="str">
            <v>CMAC HUANCAYO - AG CANTO GRANDE</v>
          </cell>
          <cell r="J657" t="str">
            <v>LIMA</v>
          </cell>
          <cell r="K657" t="str">
            <v>LIMA</v>
          </cell>
          <cell r="L657" t="str">
            <v>SAN JUAN DEL LURIGAN</v>
          </cell>
          <cell r="M657" t="str">
            <v>JR CANTO GRANDE 3501-3503 COOP CANTO GRANDE</v>
          </cell>
          <cell r="N657">
            <v>3876265</v>
          </cell>
          <cell r="O657">
            <v>0</v>
          </cell>
          <cell r="P657">
            <v>0</v>
          </cell>
          <cell r="Q657">
            <v>0</v>
          </cell>
          <cell r="R657">
            <v>44</v>
          </cell>
          <cell r="S657">
            <v>0</v>
          </cell>
        </row>
        <row r="658">
          <cell r="B658">
            <v>2586</v>
          </cell>
          <cell r="C658">
            <v>77510575</v>
          </cell>
          <cell r="D658">
            <v>2586</v>
          </cell>
          <cell r="G658" t="str">
            <v>X</v>
          </cell>
          <cell r="H658" t="str">
            <v>A</v>
          </cell>
          <cell r="I658" t="str">
            <v>CMAC HUANCAYO - AG CAÑETE</v>
          </cell>
          <cell r="J658" t="str">
            <v>LIMA</v>
          </cell>
          <cell r="K658" t="str">
            <v>CANETE</v>
          </cell>
          <cell r="L658" t="str">
            <v>SAN VICENTE CANETE</v>
          </cell>
          <cell r="M658" t="str">
            <v>MARISCAL BENAVIDES 152</v>
          </cell>
          <cell r="N658" t="str">
            <v>581-2825</v>
          </cell>
          <cell r="O658">
            <v>0</v>
          </cell>
          <cell r="P658">
            <v>0</v>
          </cell>
          <cell r="Q658">
            <v>0</v>
          </cell>
          <cell r="R658">
            <v>106</v>
          </cell>
          <cell r="S658">
            <v>0</v>
          </cell>
        </row>
        <row r="659">
          <cell r="B659">
            <v>2587</v>
          </cell>
          <cell r="C659">
            <v>77510853</v>
          </cell>
          <cell r="D659">
            <v>2587</v>
          </cell>
          <cell r="G659" t="str">
            <v>X</v>
          </cell>
          <cell r="H659" t="str">
            <v>A</v>
          </cell>
          <cell r="I659" t="str">
            <v>CMAC HUANCAYO - AG CARABAYLLO</v>
          </cell>
          <cell r="J659" t="str">
            <v>LIMA</v>
          </cell>
          <cell r="K659" t="str">
            <v>LIMA</v>
          </cell>
          <cell r="L659" t="str">
            <v>CARABYLLO</v>
          </cell>
          <cell r="M659" t="str">
            <v>AV TUPAC AMARU 3230 EL PROGRESO</v>
          </cell>
          <cell r="N659" t="str">
            <v>547-4880</v>
          </cell>
          <cell r="O659">
            <v>0</v>
          </cell>
          <cell r="P659">
            <v>0</v>
          </cell>
          <cell r="Q659">
            <v>0</v>
          </cell>
          <cell r="R659">
            <v>142</v>
          </cell>
          <cell r="S659">
            <v>0</v>
          </cell>
        </row>
        <row r="660">
          <cell r="B660">
            <v>2588</v>
          </cell>
          <cell r="C660">
            <v>77510558</v>
          </cell>
          <cell r="D660">
            <v>2588</v>
          </cell>
          <cell r="G660" t="str">
            <v>X</v>
          </cell>
          <cell r="H660" t="str">
            <v>A</v>
          </cell>
          <cell r="I660" t="str">
            <v>CMAC HUANCAYO - AG CHILCA</v>
          </cell>
          <cell r="J660" t="str">
            <v>JUNIN</v>
          </cell>
          <cell r="K660" t="str">
            <v>HUANCAYO</v>
          </cell>
          <cell r="L660" t="str">
            <v>CHILCA</v>
          </cell>
          <cell r="M660" t="str">
            <v>CALLE REAL 555-557</v>
          </cell>
          <cell r="N660" t="str">
            <v>064-227314</v>
          </cell>
          <cell r="O660">
            <v>0</v>
          </cell>
          <cell r="P660">
            <v>0</v>
          </cell>
          <cell r="Q660">
            <v>0</v>
          </cell>
          <cell r="R660">
            <v>240</v>
          </cell>
          <cell r="S660">
            <v>0</v>
          </cell>
        </row>
        <row r="661">
          <cell r="B661">
            <v>2589</v>
          </cell>
          <cell r="C661">
            <v>77510581</v>
          </cell>
          <cell r="D661">
            <v>2589</v>
          </cell>
          <cell r="G661" t="str">
            <v>X</v>
          </cell>
          <cell r="H661" t="str">
            <v>A</v>
          </cell>
          <cell r="I661" t="str">
            <v>CMAC HUANCAYO - AG CHILCA II</v>
          </cell>
          <cell r="J661" t="str">
            <v>JUNIN</v>
          </cell>
          <cell r="K661" t="str">
            <v>HUANCAYO</v>
          </cell>
          <cell r="L661" t="str">
            <v>CHILCA</v>
          </cell>
          <cell r="M661" t="str">
            <v>AV HUANCAVELICA 603 PARQUE LOS HEROES</v>
          </cell>
          <cell r="N661" t="str">
            <v>064-222490</v>
          </cell>
          <cell r="O661">
            <v>0</v>
          </cell>
          <cell r="P661">
            <v>0</v>
          </cell>
          <cell r="Q661">
            <v>0</v>
          </cell>
          <cell r="R661">
            <v>171</v>
          </cell>
          <cell r="S661">
            <v>0</v>
          </cell>
        </row>
        <row r="662">
          <cell r="B662">
            <v>2590</v>
          </cell>
          <cell r="C662">
            <v>77510569</v>
          </cell>
          <cell r="D662">
            <v>2590</v>
          </cell>
          <cell r="G662" t="str">
            <v>X</v>
          </cell>
          <cell r="H662" t="str">
            <v>A</v>
          </cell>
          <cell r="I662" t="str">
            <v>CMAC HUANCAYO - AG CHOSICA</v>
          </cell>
          <cell r="J662" t="str">
            <v>LIMA</v>
          </cell>
          <cell r="K662" t="str">
            <v>LIMA</v>
          </cell>
          <cell r="L662" t="str">
            <v>CHOSICA</v>
          </cell>
          <cell r="M662" t="str">
            <v>AV LIMA SUR 744</v>
          </cell>
          <cell r="N662">
            <v>3600221</v>
          </cell>
          <cell r="O662">
            <v>0</v>
          </cell>
          <cell r="P662">
            <v>0</v>
          </cell>
          <cell r="Q662">
            <v>0</v>
          </cell>
          <cell r="R662">
            <v>16</v>
          </cell>
          <cell r="S662">
            <v>0</v>
          </cell>
        </row>
        <row r="663">
          <cell r="B663">
            <v>2591</v>
          </cell>
          <cell r="C663">
            <v>77510554</v>
          </cell>
          <cell r="D663">
            <v>2591</v>
          </cell>
          <cell r="G663" t="str">
            <v>X</v>
          </cell>
          <cell r="H663" t="str">
            <v>A</v>
          </cell>
          <cell r="I663" t="str">
            <v>CMAC HUANCAYO - AG CHUPACA</v>
          </cell>
          <cell r="J663" t="str">
            <v>JUNIN</v>
          </cell>
          <cell r="K663" t="str">
            <v>HUANCAYO</v>
          </cell>
          <cell r="L663" t="str">
            <v>CHUPACA</v>
          </cell>
          <cell r="M663" t="str">
            <v>DAMASO CABALLERO 189</v>
          </cell>
          <cell r="N663" t="str">
            <v>064-439051</v>
          </cell>
          <cell r="O663">
            <v>0</v>
          </cell>
          <cell r="P663">
            <v>0</v>
          </cell>
          <cell r="Q663">
            <v>0</v>
          </cell>
          <cell r="R663">
            <v>157</v>
          </cell>
          <cell r="S663">
            <v>0</v>
          </cell>
        </row>
        <row r="664">
          <cell r="B664">
            <v>2592</v>
          </cell>
          <cell r="C664">
            <v>77510572</v>
          </cell>
          <cell r="D664">
            <v>2592</v>
          </cell>
          <cell r="G664" t="str">
            <v>X</v>
          </cell>
          <cell r="H664" t="str">
            <v>A</v>
          </cell>
          <cell r="I664" t="str">
            <v>CMAC HUANCAYO - AG CIUDAD UNIVERSITARIA</v>
          </cell>
          <cell r="J664" t="str">
            <v>JUNIN</v>
          </cell>
          <cell r="K664" t="str">
            <v>JUNIN</v>
          </cell>
          <cell r="L664" t="str">
            <v>CARHUAMAYO</v>
          </cell>
          <cell r="M664" t="str">
            <v>AV MARISCAL CASTILLA 4156</v>
          </cell>
          <cell r="N664" t="str">
            <v>064-248166</v>
          </cell>
          <cell r="O664">
            <v>0</v>
          </cell>
          <cell r="P664">
            <v>0</v>
          </cell>
          <cell r="Q664">
            <v>0</v>
          </cell>
          <cell r="R664">
            <v>249</v>
          </cell>
          <cell r="S664">
            <v>0</v>
          </cell>
        </row>
        <row r="665">
          <cell r="B665">
            <v>2593</v>
          </cell>
          <cell r="C665">
            <v>77510574</v>
          </cell>
          <cell r="D665">
            <v>2593</v>
          </cell>
          <cell r="G665" t="str">
            <v>X</v>
          </cell>
          <cell r="H665" t="str">
            <v>A</v>
          </cell>
          <cell r="I665" t="str">
            <v>CMAC HUANCAYO - AG COMAS</v>
          </cell>
          <cell r="J665" t="str">
            <v>LIMA</v>
          </cell>
          <cell r="K665" t="str">
            <v>LIMA</v>
          </cell>
          <cell r="L665" t="str">
            <v>LIMA</v>
          </cell>
          <cell r="M665" t="str">
            <v>AV VICTOR A BELAUNDE OESTE 348-350 MZ E LT 26</v>
          </cell>
          <cell r="N665" t="str">
            <v>536-8420</v>
          </cell>
          <cell r="O665">
            <v>0</v>
          </cell>
          <cell r="P665">
            <v>0</v>
          </cell>
          <cell r="Q665">
            <v>0</v>
          </cell>
          <cell r="R665">
            <v>90</v>
          </cell>
          <cell r="S665">
            <v>0</v>
          </cell>
        </row>
        <row r="666">
          <cell r="B666">
            <v>2594</v>
          </cell>
          <cell r="C666">
            <v>77510561</v>
          </cell>
          <cell r="D666">
            <v>2594</v>
          </cell>
          <cell r="G666" t="str">
            <v>X</v>
          </cell>
          <cell r="H666" t="str">
            <v>A</v>
          </cell>
          <cell r="I666" t="str">
            <v>CMAC HUANCAYO - AG CONCEPCION</v>
          </cell>
          <cell r="J666" t="str">
            <v>JUNIN</v>
          </cell>
          <cell r="K666" t="str">
            <v>CONCEPCION</v>
          </cell>
          <cell r="L666" t="str">
            <v>CONCEPCION</v>
          </cell>
          <cell r="M666" t="str">
            <v>JR GRAU 729</v>
          </cell>
          <cell r="N666" t="str">
            <v>064-581935</v>
          </cell>
          <cell r="O666">
            <v>0</v>
          </cell>
          <cell r="P666">
            <v>0</v>
          </cell>
          <cell r="Q666">
            <v>0</v>
          </cell>
          <cell r="R666">
            <v>111</v>
          </cell>
          <cell r="S666">
            <v>0</v>
          </cell>
        </row>
        <row r="667">
          <cell r="B667">
            <v>2595</v>
          </cell>
          <cell r="C667">
            <v>77510553</v>
          </cell>
          <cell r="D667">
            <v>2595</v>
          </cell>
          <cell r="G667" t="str">
            <v>X</v>
          </cell>
          <cell r="H667" t="str">
            <v>A</v>
          </cell>
          <cell r="I667" t="str">
            <v>CMAC HUANCAYO - AG EL TAMBO</v>
          </cell>
          <cell r="J667" t="str">
            <v>JUNIN</v>
          </cell>
          <cell r="K667" t="str">
            <v>HUANCAYO</v>
          </cell>
          <cell r="L667" t="str">
            <v>EL TAMBO</v>
          </cell>
          <cell r="M667" t="str">
            <v>AV MARISCAL CASTILLA 1456</v>
          </cell>
          <cell r="N667" t="str">
            <v>064-242673</v>
          </cell>
          <cell r="O667">
            <v>0</v>
          </cell>
          <cell r="P667">
            <v>0</v>
          </cell>
          <cell r="Q667">
            <v>0</v>
          </cell>
          <cell r="R667">
            <v>317</v>
          </cell>
          <cell r="S667">
            <v>0</v>
          </cell>
        </row>
        <row r="668">
          <cell r="B668">
            <v>2596</v>
          </cell>
          <cell r="C668">
            <v>77510846</v>
          </cell>
          <cell r="D668">
            <v>2596</v>
          </cell>
          <cell r="G668" t="str">
            <v>X</v>
          </cell>
          <cell r="H668" t="str">
            <v>A</v>
          </cell>
          <cell r="I668" t="str">
            <v>CMAC HUANCAYO - AG HUACHIPA</v>
          </cell>
          <cell r="J668" t="str">
            <v>LIMA</v>
          </cell>
          <cell r="K668" t="str">
            <v>LIMA</v>
          </cell>
          <cell r="L668" t="str">
            <v>LIMA</v>
          </cell>
          <cell r="M668" t="str">
            <v>AV LAS TORRES MZ A LT 07</v>
          </cell>
          <cell r="N668">
            <v>3555700</v>
          </cell>
          <cell r="O668">
            <v>0</v>
          </cell>
          <cell r="P668">
            <v>0</v>
          </cell>
          <cell r="Q668">
            <v>0</v>
          </cell>
          <cell r="R668">
            <v>173</v>
          </cell>
          <cell r="S668">
            <v>0</v>
          </cell>
        </row>
        <row r="669">
          <cell r="B669">
            <v>2597</v>
          </cell>
          <cell r="C669">
            <v>77510573</v>
          </cell>
          <cell r="D669">
            <v>2597</v>
          </cell>
          <cell r="G669" t="str">
            <v>X</v>
          </cell>
          <cell r="H669" t="str">
            <v>A</v>
          </cell>
          <cell r="I669" t="str">
            <v>CMAC HUANCAYO - AG HUACHO</v>
          </cell>
          <cell r="J669" t="str">
            <v>LIMA</v>
          </cell>
          <cell r="K669" t="str">
            <v>HUARA</v>
          </cell>
          <cell r="L669" t="str">
            <v>HUACHO</v>
          </cell>
          <cell r="M669" t="str">
            <v>AV 28 DE JUNIO 139</v>
          </cell>
          <cell r="N669">
            <v>2393590</v>
          </cell>
          <cell r="O669">
            <v>0</v>
          </cell>
          <cell r="P669">
            <v>0</v>
          </cell>
          <cell r="Q669">
            <v>0</v>
          </cell>
          <cell r="R669">
            <v>431</v>
          </cell>
          <cell r="S669">
            <v>0</v>
          </cell>
        </row>
        <row r="670">
          <cell r="B670">
            <v>2598</v>
          </cell>
          <cell r="C670">
            <v>77510552</v>
          </cell>
          <cell r="D670">
            <v>2598</v>
          </cell>
          <cell r="G670" t="str">
            <v>X</v>
          </cell>
          <cell r="H670" t="str">
            <v>A</v>
          </cell>
          <cell r="I670" t="str">
            <v>CMAC HUANCAYO - AG HUANCAVELICA</v>
          </cell>
          <cell r="J670" t="str">
            <v>HUANCAVELICA</v>
          </cell>
          <cell r="K670" t="str">
            <v>HUANCAVELICA</v>
          </cell>
          <cell r="L670" t="str">
            <v>HUANCAVELICA</v>
          </cell>
          <cell r="M670" t="str">
            <v>JR. VIRREY TOLEDO 241-251</v>
          </cell>
          <cell r="N670">
            <v>67452702</v>
          </cell>
          <cell r="O670">
            <v>0</v>
          </cell>
          <cell r="P670">
            <v>0</v>
          </cell>
          <cell r="Q670">
            <v>0</v>
          </cell>
          <cell r="R670">
            <v>208</v>
          </cell>
          <cell r="S670">
            <v>0</v>
          </cell>
        </row>
        <row r="671">
          <cell r="B671">
            <v>2599</v>
          </cell>
          <cell r="C671">
            <v>77510549</v>
          </cell>
          <cell r="D671">
            <v>2599</v>
          </cell>
          <cell r="G671" t="str">
            <v>X</v>
          </cell>
          <cell r="H671" t="str">
            <v>A</v>
          </cell>
          <cell r="I671" t="str">
            <v>CMAC HUANCAYO - AG HUANUCO I</v>
          </cell>
          <cell r="J671" t="str">
            <v>HUANUCO</v>
          </cell>
          <cell r="K671" t="str">
            <v>HUANUCO</v>
          </cell>
          <cell r="L671" t="str">
            <v>HUANUCO</v>
          </cell>
          <cell r="M671" t="str">
            <v>ESQ JR 28 DE JULIO 897 Y GRAL PRADO 798</v>
          </cell>
          <cell r="N671">
            <v>62515077</v>
          </cell>
          <cell r="O671">
            <v>0</v>
          </cell>
          <cell r="P671">
            <v>0</v>
          </cell>
          <cell r="Q671">
            <v>0</v>
          </cell>
          <cell r="R671">
            <v>33</v>
          </cell>
          <cell r="S671">
            <v>0</v>
          </cell>
        </row>
        <row r="672">
          <cell r="B672">
            <v>260</v>
          </cell>
          <cell r="C672">
            <v>260</v>
          </cell>
          <cell r="D672" t="str">
            <v>APY006777</v>
          </cell>
          <cell r="E672" t="str">
            <v>X</v>
          </cell>
          <cell r="F672" t="str">
            <v>A</v>
          </cell>
          <cell r="I672" t="str">
            <v>DARGUI TOURS / HUANCAYO</v>
          </cell>
          <cell r="J672" t="str">
            <v>JUNIN</v>
          </cell>
          <cell r="K672" t="str">
            <v>HUANCAYO</v>
          </cell>
          <cell r="L672" t="str">
            <v>HUANCAYO</v>
          </cell>
          <cell r="M672" t="str">
            <v>JR. ANCASH 377</v>
          </cell>
          <cell r="N672" t="str">
            <v>064 233705</v>
          </cell>
          <cell r="O672">
            <v>108</v>
          </cell>
          <cell r="P672">
            <v>62</v>
          </cell>
          <cell r="Q672">
            <v>0</v>
          </cell>
          <cell r="R672">
            <v>0</v>
          </cell>
          <cell r="S672">
            <v>170</v>
          </cell>
        </row>
        <row r="673">
          <cell r="B673">
            <v>2600</v>
          </cell>
          <cell r="C673">
            <v>77510577</v>
          </cell>
          <cell r="D673">
            <v>2600</v>
          </cell>
          <cell r="G673" t="str">
            <v>X</v>
          </cell>
          <cell r="H673" t="str">
            <v>A</v>
          </cell>
          <cell r="I673" t="str">
            <v>CMAC HUANCAYO - AG HUANUCO II</v>
          </cell>
          <cell r="J673" t="str">
            <v>HUANUCO</v>
          </cell>
          <cell r="K673" t="str">
            <v>HUANUCO</v>
          </cell>
          <cell r="L673" t="str">
            <v>HUANUCO</v>
          </cell>
          <cell r="M673" t="str">
            <v>JR HUALLAYCO 961-967</v>
          </cell>
          <cell r="N673">
            <v>62512432</v>
          </cell>
          <cell r="O673">
            <v>0</v>
          </cell>
          <cell r="P673">
            <v>0</v>
          </cell>
          <cell r="Q673">
            <v>0</v>
          </cell>
          <cell r="R673">
            <v>91</v>
          </cell>
          <cell r="S673">
            <v>0</v>
          </cell>
        </row>
        <row r="674">
          <cell r="B674">
            <v>2601</v>
          </cell>
          <cell r="C674">
            <v>77510583</v>
          </cell>
          <cell r="D674">
            <v>2601</v>
          </cell>
          <cell r="G674" t="str">
            <v>X</v>
          </cell>
          <cell r="H674" t="str">
            <v>A</v>
          </cell>
          <cell r="I674" t="str">
            <v>CMAC HUANCAYO - AG HUARAL</v>
          </cell>
          <cell r="J674" t="str">
            <v>LIMA</v>
          </cell>
          <cell r="K674" t="str">
            <v>HUARAL</v>
          </cell>
          <cell r="L674" t="str">
            <v>HUARAL</v>
          </cell>
          <cell r="M674" t="str">
            <v>CALLE DERECHA 686</v>
          </cell>
          <cell r="N674">
            <v>4815721</v>
          </cell>
          <cell r="O674">
            <v>0</v>
          </cell>
          <cell r="P674">
            <v>0</v>
          </cell>
          <cell r="Q674">
            <v>0</v>
          </cell>
          <cell r="R674">
            <v>52</v>
          </cell>
          <cell r="S674">
            <v>0</v>
          </cell>
        </row>
        <row r="675">
          <cell r="B675">
            <v>2602</v>
          </cell>
          <cell r="C675">
            <v>77510562</v>
          </cell>
          <cell r="D675">
            <v>2602</v>
          </cell>
          <cell r="G675" t="str">
            <v>X</v>
          </cell>
          <cell r="H675" t="str">
            <v>A</v>
          </cell>
          <cell r="I675" t="str">
            <v>CMAC HUANCAYO - AG HUAYCAN</v>
          </cell>
          <cell r="J675" t="str">
            <v>LIMA</v>
          </cell>
          <cell r="K675" t="str">
            <v>LIMA</v>
          </cell>
          <cell r="L675" t="str">
            <v>ATE</v>
          </cell>
          <cell r="M675" t="str">
            <v>AV 15 DE JULIO LT 2 ZONA A</v>
          </cell>
          <cell r="N675">
            <v>3716240</v>
          </cell>
          <cell r="O675">
            <v>0</v>
          </cell>
          <cell r="P675">
            <v>0</v>
          </cell>
          <cell r="Q675">
            <v>0</v>
          </cell>
          <cell r="R675">
            <v>522</v>
          </cell>
          <cell r="S675">
            <v>0</v>
          </cell>
        </row>
        <row r="676">
          <cell r="B676">
            <v>2603</v>
          </cell>
          <cell r="C676">
            <v>77510849</v>
          </cell>
          <cell r="D676">
            <v>2603</v>
          </cell>
          <cell r="G676" t="str">
            <v>X</v>
          </cell>
          <cell r="H676" t="str">
            <v>A</v>
          </cell>
          <cell r="I676" t="str">
            <v>CMAC HUANCAYO - AG ICA</v>
          </cell>
          <cell r="J676" t="str">
            <v>ICA</v>
          </cell>
          <cell r="K676" t="str">
            <v>ICA</v>
          </cell>
          <cell r="L676" t="str">
            <v>ICA</v>
          </cell>
          <cell r="M676" t="str">
            <v>AV SAN MARTIN 1191</v>
          </cell>
          <cell r="N676">
            <v>0</v>
          </cell>
          <cell r="O676">
            <v>0</v>
          </cell>
          <cell r="P676">
            <v>0</v>
          </cell>
          <cell r="Q676">
            <v>0</v>
          </cell>
          <cell r="R676">
            <v>71</v>
          </cell>
          <cell r="S676">
            <v>0</v>
          </cell>
        </row>
        <row r="677">
          <cell r="B677">
            <v>2604</v>
          </cell>
          <cell r="C677">
            <v>77510550</v>
          </cell>
          <cell r="D677">
            <v>2604</v>
          </cell>
          <cell r="G677" t="str">
            <v>X</v>
          </cell>
          <cell r="H677" t="str">
            <v>A</v>
          </cell>
          <cell r="I677" t="str">
            <v>CMAC HUANCAYO - AG JAUJA</v>
          </cell>
          <cell r="J677" t="str">
            <v>JUNIN</v>
          </cell>
          <cell r="K677" t="str">
            <v>JUNIN</v>
          </cell>
          <cell r="L677" t="str">
            <v>JUNIN</v>
          </cell>
          <cell r="M677" t="str">
            <v>ESQ JR JUNIN 1185-1191-1195</v>
          </cell>
          <cell r="N677" t="str">
            <v>064-586167</v>
          </cell>
          <cell r="O677">
            <v>0</v>
          </cell>
          <cell r="P677">
            <v>0</v>
          </cell>
          <cell r="Q677">
            <v>0</v>
          </cell>
          <cell r="R677">
            <v>145</v>
          </cell>
          <cell r="S677">
            <v>0</v>
          </cell>
        </row>
        <row r="678">
          <cell r="B678">
            <v>2605</v>
          </cell>
          <cell r="C678">
            <v>77510545</v>
          </cell>
          <cell r="D678">
            <v>2605</v>
          </cell>
          <cell r="G678" t="str">
            <v>X</v>
          </cell>
          <cell r="H678" t="str">
            <v>A</v>
          </cell>
          <cell r="I678" t="str">
            <v>CMAC HUANCAYO - AG LA MERCED</v>
          </cell>
          <cell r="J678" t="str">
            <v>JUNIN</v>
          </cell>
          <cell r="K678" t="str">
            <v>CHANCHAMAYO</v>
          </cell>
          <cell r="L678" t="str">
            <v>LA MERCED</v>
          </cell>
          <cell r="M678" t="str">
            <v>JR TARMA 599</v>
          </cell>
          <cell r="N678">
            <v>64532678</v>
          </cell>
          <cell r="O678">
            <v>0</v>
          </cell>
          <cell r="P678">
            <v>0</v>
          </cell>
          <cell r="Q678">
            <v>0</v>
          </cell>
          <cell r="R678">
            <v>29</v>
          </cell>
          <cell r="S678">
            <v>0</v>
          </cell>
        </row>
        <row r="679">
          <cell r="B679">
            <v>2606</v>
          </cell>
          <cell r="C679">
            <v>77510546</v>
          </cell>
          <cell r="D679">
            <v>2606</v>
          </cell>
          <cell r="G679" t="str">
            <v>X</v>
          </cell>
          <cell r="H679" t="str">
            <v>A</v>
          </cell>
          <cell r="I679" t="str">
            <v>CMAC HUANCAYO - AG LA OROYA</v>
          </cell>
          <cell r="J679" t="str">
            <v>JUNIN</v>
          </cell>
          <cell r="K679" t="str">
            <v>JUNIN</v>
          </cell>
          <cell r="L679" t="str">
            <v>JUNIN</v>
          </cell>
          <cell r="M679" t="str">
            <v>AV MIGUEL GRAU 1108</v>
          </cell>
          <cell r="N679">
            <v>64391650</v>
          </cell>
          <cell r="O679">
            <v>0</v>
          </cell>
          <cell r="P679">
            <v>0</v>
          </cell>
          <cell r="Q679">
            <v>0</v>
          </cell>
          <cell r="R679">
            <v>31</v>
          </cell>
          <cell r="S679">
            <v>0</v>
          </cell>
        </row>
        <row r="680">
          <cell r="B680">
            <v>2607</v>
          </cell>
          <cell r="C680">
            <v>77510556</v>
          </cell>
          <cell r="D680">
            <v>2607</v>
          </cell>
          <cell r="G680" t="str">
            <v>X</v>
          </cell>
          <cell r="H680" t="str">
            <v>A</v>
          </cell>
          <cell r="I680" t="str">
            <v>CMAC HUANCAYO - AG LIMA - ATE</v>
          </cell>
          <cell r="J680" t="str">
            <v>LIMA</v>
          </cell>
          <cell r="K680" t="str">
            <v>LIMA</v>
          </cell>
          <cell r="L680" t="str">
            <v>ATE</v>
          </cell>
          <cell r="M680" t="str">
            <v>AV NICOLAS AYLLON 5636 - 5638</v>
          </cell>
          <cell r="N680">
            <v>4626054</v>
          </cell>
          <cell r="O680">
            <v>0</v>
          </cell>
          <cell r="P680">
            <v>0</v>
          </cell>
          <cell r="Q680">
            <v>0</v>
          </cell>
          <cell r="R680">
            <v>90</v>
          </cell>
          <cell r="S680">
            <v>0</v>
          </cell>
        </row>
        <row r="681">
          <cell r="B681">
            <v>2608</v>
          </cell>
          <cell r="C681">
            <v>77510576</v>
          </cell>
          <cell r="D681">
            <v>2608</v>
          </cell>
          <cell r="G681" t="str">
            <v>X</v>
          </cell>
          <cell r="H681" t="str">
            <v>A</v>
          </cell>
          <cell r="I681" t="str">
            <v>CMAC HUANCAYO - AG LIRCAY</v>
          </cell>
          <cell r="J681" t="str">
            <v>HUANCAVELICA</v>
          </cell>
          <cell r="K681" t="str">
            <v>HUANCAVELICA</v>
          </cell>
          <cell r="L681" t="str">
            <v>LARIA</v>
          </cell>
          <cell r="M681" t="str">
            <v>JR LA UNION 186</v>
          </cell>
          <cell r="N681">
            <v>67458334</v>
          </cell>
          <cell r="O681">
            <v>0</v>
          </cell>
          <cell r="P681">
            <v>0</v>
          </cell>
          <cell r="Q681">
            <v>0</v>
          </cell>
          <cell r="R681">
            <v>33</v>
          </cell>
          <cell r="S681">
            <v>0</v>
          </cell>
        </row>
        <row r="682">
          <cell r="B682">
            <v>2609</v>
          </cell>
          <cell r="C682">
            <v>77510571</v>
          </cell>
          <cell r="D682">
            <v>2609</v>
          </cell>
          <cell r="G682" t="str">
            <v>X</v>
          </cell>
          <cell r="H682" t="str">
            <v>A</v>
          </cell>
          <cell r="I682" t="str">
            <v>CMAC HUANCAYO - AG LOS OLIVOS</v>
          </cell>
          <cell r="J682" t="str">
            <v>LIMA</v>
          </cell>
          <cell r="K682" t="str">
            <v>LIMA</v>
          </cell>
          <cell r="L682" t="str">
            <v>LOS OLIVOS</v>
          </cell>
          <cell r="M682" t="str">
            <v>AV CARLOS IZAGUIRRE 717</v>
          </cell>
          <cell r="N682">
            <v>5232732</v>
          </cell>
          <cell r="O682">
            <v>0</v>
          </cell>
          <cell r="P682">
            <v>0</v>
          </cell>
          <cell r="Q682">
            <v>0</v>
          </cell>
          <cell r="R682">
            <v>123</v>
          </cell>
          <cell r="S682">
            <v>0</v>
          </cell>
        </row>
        <row r="683">
          <cell r="B683">
            <v>2610</v>
          </cell>
          <cell r="C683">
            <v>77510548</v>
          </cell>
          <cell r="D683">
            <v>2610</v>
          </cell>
          <cell r="G683" t="str">
            <v>X</v>
          </cell>
          <cell r="H683" t="str">
            <v>A</v>
          </cell>
          <cell r="I683" t="str">
            <v>CMAC HUANCAYO - AG MERCADO</v>
          </cell>
          <cell r="J683" t="str">
            <v>JUNIN</v>
          </cell>
          <cell r="K683" t="str">
            <v>HUANCAYO</v>
          </cell>
          <cell r="L683" t="str">
            <v>HUACHAC</v>
          </cell>
          <cell r="M683" t="str">
            <v>AV FERROCARRIL 1161</v>
          </cell>
          <cell r="N683">
            <v>64217706</v>
          </cell>
          <cell r="O683">
            <v>0</v>
          </cell>
          <cell r="P683">
            <v>0</v>
          </cell>
          <cell r="Q683">
            <v>0</v>
          </cell>
          <cell r="R683">
            <v>275</v>
          </cell>
          <cell r="S683">
            <v>0</v>
          </cell>
        </row>
        <row r="684">
          <cell r="B684">
            <v>2611</v>
          </cell>
          <cell r="C684">
            <v>77510570</v>
          </cell>
          <cell r="D684">
            <v>2611</v>
          </cell>
          <cell r="G684" t="str">
            <v>X</v>
          </cell>
          <cell r="H684" t="str">
            <v>A</v>
          </cell>
          <cell r="I684" t="str">
            <v>CMAC HUANCAYO - AG MIRAFLORES</v>
          </cell>
          <cell r="J684" t="str">
            <v>LIMA</v>
          </cell>
          <cell r="K684" t="str">
            <v>LIMA</v>
          </cell>
          <cell r="L684" t="str">
            <v>LIMA</v>
          </cell>
          <cell r="M684" t="str">
            <v>AV JOSE LARCO 716-720-724</v>
          </cell>
          <cell r="N684">
            <v>2427572</v>
          </cell>
          <cell r="O684">
            <v>0</v>
          </cell>
          <cell r="P684">
            <v>0</v>
          </cell>
          <cell r="Q684">
            <v>0</v>
          </cell>
          <cell r="R684">
            <v>179</v>
          </cell>
          <cell r="S684">
            <v>0</v>
          </cell>
        </row>
        <row r="685">
          <cell r="B685">
            <v>2612</v>
          </cell>
          <cell r="C685">
            <v>77510555</v>
          </cell>
          <cell r="D685">
            <v>2612</v>
          </cell>
          <cell r="G685" t="str">
            <v>X</v>
          </cell>
          <cell r="H685" t="str">
            <v>A</v>
          </cell>
          <cell r="I685" t="str">
            <v>CMAC HUANCAYO - AG OXAPAMPA</v>
          </cell>
          <cell r="J685" t="str">
            <v>JUNIN</v>
          </cell>
          <cell r="K685" t="str">
            <v>CONCEPCION</v>
          </cell>
          <cell r="L685" t="str">
            <v>COMAS</v>
          </cell>
          <cell r="M685" t="str">
            <v>JR BOLOGNESI</v>
          </cell>
          <cell r="N685">
            <v>63462645</v>
          </cell>
          <cell r="O685">
            <v>0</v>
          </cell>
          <cell r="P685">
            <v>0</v>
          </cell>
          <cell r="Q685">
            <v>0</v>
          </cell>
          <cell r="R685">
            <v>8</v>
          </cell>
          <cell r="S685">
            <v>0</v>
          </cell>
        </row>
        <row r="686">
          <cell r="B686">
            <v>2613</v>
          </cell>
          <cell r="C686">
            <v>77510568</v>
          </cell>
          <cell r="D686">
            <v>2613</v>
          </cell>
          <cell r="G686" t="str">
            <v>X</v>
          </cell>
          <cell r="H686" t="str">
            <v>A</v>
          </cell>
          <cell r="I686" t="str">
            <v>CMAC HUANCAYO - AG PAMPAS</v>
          </cell>
          <cell r="J686" t="str">
            <v>HUANCAVELICA</v>
          </cell>
          <cell r="K686" t="str">
            <v>HUANCAVELICA</v>
          </cell>
          <cell r="L686" t="str">
            <v>HUANCAVELICA</v>
          </cell>
          <cell r="M686" t="str">
            <v>AV CENTENARIO 261-263</v>
          </cell>
          <cell r="N686">
            <v>67456488</v>
          </cell>
          <cell r="O686">
            <v>0</v>
          </cell>
          <cell r="P686">
            <v>0</v>
          </cell>
          <cell r="Q686">
            <v>0</v>
          </cell>
          <cell r="R686">
            <v>99</v>
          </cell>
          <cell r="S686">
            <v>0</v>
          </cell>
        </row>
        <row r="687">
          <cell r="B687">
            <v>2614</v>
          </cell>
          <cell r="C687">
            <v>77510547</v>
          </cell>
          <cell r="D687">
            <v>2614</v>
          </cell>
          <cell r="G687" t="str">
            <v>X</v>
          </cell>
          <cell r="H687" t="str">
            <v>A</v>
          </cell>
          <cell r="I687" t="str">
            <v>CMAC HUANCAYO - AG PASCO</v>
          </cell>
          <cell r="J687" t="str">
            <v>JUNIN</v>
          </cell>
          <cell r="K687" t="str">
            <v>HUANCAYO</v>
          </cell>
          <cell r="L687" t="str">
            <v>HUANCAYO</v>
          </cell>
          <cell r="M687" t="str">
            <v>JR LEONCIO PRADO 108-110</v>
          </cell>
          <cell r="N687" t="str">
            <v>064-216461</v>
          </cell>
          <cell r="O687">
            <v>0</v>
          </cell>
          <cell r="P687">
            <v>0</v>
          </cell>
          <cell r="Q687">
            <v>0</v>
          </cell>
          <cell r="R687">
            <v>824</v>
          </cell>
          <cell r="S687">
            <v>0</v>
          </cell>
        </row>
        <row r="688">
          <cell r="B688">
            <v>2615</v>
          </cell>
          <cell r="C688">
            <v>77510585</v>
          </cell>
          <cell r="D688">
            <v>2615</v>
          </cell>
          <cell r="G688" t="str">
            <v>X</v>
          </cell>
          <cell r="H688" t="str">
            <v>A</v>
          </cell>
          <cell r="I688" t="str">
            <v>CMAC HUANCAYO - AG PICHANAKI</v>
          </cell>
          <cell r="J688" t="str">
            <v>JUNIN</v>
          </cell>
          <cell r="K688" t="str">
            <v>CHANCHAMAYO</v>
          </cell>
          <cell r="L688" t="str">
            <v>PICHANAKI CAP. BAJO PICHANAKI</v>
          </cell>
          <cell r="M688" t="str">
            <v>AV MICAELA BASTIDAS 448</v>
          </cell>
          <cell r="N688">
            <v>66325150</v>
          </cell>
          <cell r="O688">
            <v>0</v>
          </cell>
          <cell r="P688">
            <v>0</v>
          </cell>
          <cell r="Q688">
            <v>0</v>
          </cell>
          <cell r="R688">
            <v>70</v>
          </cell>
          <cell r="S688">
            <v>0</v>
          </cell>
        </row>
        <row r="689">
          <cell r="B689">
            <v>2616</v>
          </cell>
          <cell r="C689">
            <v>77510559</v>
          </cell>
          <cell r="D689">
            <v>2616</v>
          </cell>
          <cell r="G689" t="str">
            <v>X</v>
          </cell>
          <cell r="H689" t="str">
            <v>A</v>
          </cell>
          <cell r="I689" t="str">
            <v>CMAC HUANCAYO - AG PUCALLPA</v>
          </cell>
          <cell r="J689" t="str">
            <v>UCAYALI</v>
          </cell>
          <cell r="K689" t="str">
            <v>CORONEL PORTILLO</v>
          </cell>
          <cell r="L689" t="str">
            <v>PUCALLPA</v>
          </cell>
          <cell r="M689" t="str">
            <v>JR CORONEL PORTILLO 601</v>
          </cell>
          <cell r="N689">
            <v>0</v>
          </cell>
          <cell r="O689">
            <v>0</v>
          </cell>
          <cell r="P689">
            <v>0</v>
          </cell>
          <cell r="Q689">
            <v>0</v>
          </cell>
          <cell r="R689">
            <v>100</v>
          </cell>
          <cell r="S689">
            <v>0</v>
          </cell>
        </row>
        <row r="690">
          <cell r="B690">
            <v>2617</v>
          </cell>
          <cell r="C690">
            <v>77510542</v>
          </cell>
          <cell r="D690">
            <v>2617</v>
          </cell>
          <cell r="G690" t="str">
            <v>X</v>
          </cell>
          <cell r="H690" t="str">
            <v>A</v>
          </cell>
          <cell r="I690" t="str">
            <v>CMAC HUANCAYO - AG REAL</v>
          </cell>
          <cell r="J690" t="str">
            <v>JUNIN</v>
          </cell>
          <cell r="K690" t="str">
            <v>HUANCAYO</v>
          </cell>
          <cell r="L690" t="str">
            <v>HUANCAYO</v>
          </cell>
          <cell r="M690" t="str">
            <v>CALLE REAL 341-343</v>
          </cell>
          <cell r="N690">
            <v>0</v>
          </cell>
          <cell r="O690">
            <v>0</v>
          </cell>
          <cell r="P690">
            <v>0</v>
          </cell>
          <cell r="Q690">
            <v>0</v>
          </cell>
          <cell r="R690">
            <v>1866</v>
          </cell>
          <cell r="S690">
            <v>0</v>
          </cell>
        </row>
        <row r="691">
          <cell r="B691">
            <v>2618</v>
          </cell>
          <cell r="C691">
            <v>77510567</v>
          </cell>
          <cell r="D691">
            <v>2618</v>
          </cell>
          <cell r="G691" t="str">
            <v>X</v>
          </cell>
          <cell r="H691" t="str">
            <v>A</v>
          </cell>
          <cell r="I691" t="str">
            <v>CMAC HUANCAYO - AG REAL CAJAMARCA</v>
          </cell>
          <cell r="J691" t="str">
            <v>JUNIN</v>
          </cell>
          <cell r="K691" t="str">
            <v>HUANCAYO</v>
          </cell>
          <cell r="L691" t="str">
            <v>HUANCAYO</v>
          </cell>
          <cell r="M691" t="str">
            <v>JR CAJAMARCA 420</v>
          </cell>
          <cell r="N691">
            <v>0</v>
          </cell>
          <cell r="O691">
            <v>0</v>
          </cell>
          <cell r="P691">
            <v>0</v>
          </cell>
          <cell r="Q691">
            <v>0</v>
          </cell>
          <cell r="R691">
            <v>695</v>
          </cell>
          <cell r="S691">
            <v>0</v>
          </cell>
        </row>
        <row r="692">
          <cell r="B692">
            <v>2619</v>
          </cell>
          <cell r="C692">
            <v>77510543</v>
          </cell>
          <cell r="D692">
            <v>2619</v>
          </cell>
          <cell r="G692" t="str">
            <v>X</v>
          </cell>
          <cell r="H692" t="str">
            <v>A</v>
          </cell>
          <cell r="I692" t="str">
            <v>CMAC HUANCAYO - AG SAN FRANCISCO</v>
          </cell>
          <cell r="J692" t="str">
            <v>AYACUCHO</v>
          </cell>
          <cell r="K692" t="str">
            <v>HUANCA SANCOS</v>
          </cell>
          <cell r="L692" t="str">
            <v>CARAPO</v>
          </cell>
          <cell r="M692" t="str">
            <v>AV 28 DE JULIO 045</v>
          </cell>
          <cell r="N692">
            <v>0</v>
          </cell>
          <cell r="O692">
            <v>0</v>
          </cell>
          <cell r="P692">
            <v>0</v>
          </cell>
          <cell r="Q692">
            <v>0</v>
          </cell>
          <cell r="R692">
            <v>696</v>
          </cell>
          <cell r="S692">
            <v>0</v>
          </cell>
        </row>
        <row r="693">
          <cell r="B693">
            <v>262</v>
          </cell>
          <cell r="C693">
            <v>0</v>
          </cell>
          <cell r="D693" t="str">
            <v>APY000715</v>
          </cell>
          <cell r="E693" t="str">
            <v>X</v>
          </cell>
          <cell r="F693" t="str">
            <v>A</v>
          </cell>
          <cell r="I693" t="str">
            <v>DARGUI TOURS / ZARATE</v>
          </cell>
          <cell r="J693" t="str">
            <v>LIMA</v>
          </cell>
          <cell r="K693" t="str">
            <v>LIMA</v>
          </cell>
          <cell r="L693" t="str">
            <v>SAN JUAN DEL LURIGAN</v>
          </cell>
          <cell r="M693" t="str">
            <v>JR. WIRACOCHA 262 - URB. ZARATE</v>
          </cell>
          <cell r="N693" t="str">
            <v>4585708-4595368</v>
          </cell>
          <cell r="O693">
            <v>14</v>
          </cell>
          <cell r="P693">
            <v>28</v>
          </cell>
          <cell r="Q693">
            <v>0</v>
          </cell>
          <cell r="R693">
            <v>0</v>
          </cell>
          <cell r="S693">
            <v>42</v>
          </cell>
        </row>
        <row r="694">
          <cell r="B694">
            <v>2620</v>
          </cell>
          <cell r="C694">
            <v>77510563</v>
          </cell>
          <cell r="D694">
            <v>2620</v>
          </cell>
          <cell r="G694" t="str">
            <v>X</v>
          </cell>
          <cell r="H694" t="str">
            <v>A</v>
          </cell>
          <cell r="I694" t="str">
            <v>CMAC HUANCAYO - AG SAN JUAN DE LURIGANCHO</v>
          </cell>
          <cell r="J694" t="str">
            <v>LIMA</v>
          </cell>
          <cell r="K694" t="str">
            <v>LIMA</v>
          </cell>
          <cell r="L694" t="str">
            <v>SAN JUAN DEL LURIGAN</v>
          </cell>
          <cell r="M694" t="str">
            <v>AV JARDINES OESTE 132-134-134A</v>
          </cell>
          <cell r="N694">
            <v>4582684</v>
          </cell>
          <cell r="O694">
            <v>0</v>
          </cell>
          <cell r="P694">
            <v>0</v>
          </cell>
          <cell r="Q694">
            <v>0</v>
          </cell>
          <cell r="R694">
            <v>82</v>
          </cell>
          <cell r="S694">
            <v>0</v>
          </cell>
        </row>
        <row r="695">
          <cell r="B695">
            <v>2621</v>
          </cell>
          <cell r="C695">
            <v>77510578</v>
          </cell>
          <cell r="D695">
            <v>2621</v>
          </cell>
          <cell r="G695" t="str">
            <v>X</v>
          </cell>
          <cell r="H695" t="str">
            <v>A</v>
          </cell>
          <cell r="I695" t="str">
            <v>CMAC HUANCAYO - AG SAN JUAN DE MIRAFLORES</v>
          </cell>
          <cell r="J695" t="str">
            <v>LIMA</v>
          </cell>
          <cell r="K695" t="str">
            <v>LIMA</v>
          </cell>
          <cell r="L695" t="str">
            <v>SAN JUAN DE MIRAFLOR</v>
          </cell>
          <cell r="M695" t="str">
            <v>AV SAN JUAN 919</v>
          </cell>
          <cell r="N695">
            <v>2764891</v>
          </cell>
          <cell r="O695">
            <v>0</v>
          </cell>
          <cell r="P695">
            <v>0</v>
          </cell>
          <cell r="Q695">
            <v>0</v>
          </cell>
          <cell r="R695">
            <v>123</v>
          </cell>
          <cell r="S695">
            <v>0</v>
          </cell>
        </row>
        <row r="696">
          <cell r="B696">
            <v>2622</v>
          </cell>
          <cell r="C696">
            <v>77510847</v>
          </cell>
          <cell r="D696">
            <v>2622</v>
          </cell>
          <cell r="G696" t="str">
            <v>X</v>
          </cell>
          <cell r="H696" t="str">
            <v>A</v>
          </cell>
          <cell r="I696" t="str">
            <v>CMAC HUANCAYO - AG SAN MARTIN DE PORRES</v>
          </cell>
          <cell r="J696" t="str">
            <v>LIMA</v>
          </cell>
          <cell r="K696" t="str">
            <v>LIMA</v>
          </cell>
          <cell r="L696" t="str">
            <v>SAN MARTIN DE PORRAS</v>
          </cell>
          <cell r="M696" t="str">
            <v>LUIS A SANCHEZ FIORI MZ G LT 5</v>
          </cell>
          <cell r="N696">
            <v>0</v>
          </cell>
          <cell r="O696">
            <v>0</v>
          </cell>
          <cell r="P696">
            <v>0</v>
          </cell>
          <cell r="Q696">
            <v>0</v>
          </cell>
          <cell r="R696">
            <v>59</v>
          </cell>
          <cell r="S696">
            <v>0</v>
          </cell>
        </row>
        <row r="697">
          <cell r="B697">
            <v>2623</v>
          </cell>
          <cell r="C697">
            <v>77510564</v>
          </cell>
          <cell r="D697">
            <v>2623</v>
          </cell>
          <cell r="G697" t="str">
            <v>X</v>
          </cell>
          <cell r="H697" t="str">
            <v>A</v>
          </cell>
          <cell r="I697" t="str">
            <v>CMAC HUANCAYO - AG SANTA ANITA</v>
          </cell>
          <cell r="J697" t="str">
            <v>LIMA</v>
          </cell>
          <cell r="K697" t="str">
            <v>LIMA</v>
          </cell>
          <cell r="L697" t="str">
            <v>LIMA</v>
          </cell>
          <cell r="M697" t="str">
            <v>AV LAS ALONDRAS 217</v>
          </cell>
          <cell r="N697">
            <v>0</v>
          </cell>
          <cell r="O697">
            <v>0</v>
          </cell>
          <cell r="P697">
            <v>0</v>
          </cell>
          <cell r="Q697">
            <v>0</v>
          </cell>
          <cell r="R697">
            <v>166</v>
          </cell>
          <cell r="S697">
            <v>0</v>
          </cell>
        </row>
        <row r="698">
          <cell r="B698">
            <v>2624</v>
          </cell>
          <cell r="C698">
            <v>77510551</v>
          </cell>
          <cell r="D698">
            <v>2624</v>
          </cell>
          <cell r="G698" t="str">
            <v>X</v>
          </cell>
          <cell r="H698" t="str">
            <v>A</v>
          </cell>
          <cell r="I698" t="str">
            <v>CMAC HUANCAYO - AG SATIPO</v>
          </cell>
          <cell r="J698" t="str">
            <v>JUNIN</v>
          </cell>
          <cell r="K698" t="str">
            <v>JUNIN</v>
          </cell>
          <cell r="L698" t="str">
            <v>CARHUAMAYO</v>
          </cell>
          <cell r="M698" t="str">
            <v>JR MANUEL PRADO 252-254</v>
          </cell>
          <cell r="N698">
            <v>64546041</v>
          </cell>
          <cell r="O698">
            <v>0</v>
          </cell>
          <cell r="P698">
            <v>0</v>
          </cell>
          <cell r="Q698">
            <v>0</v>
          </cell>
          <cell r="R698">
            <v>42</v>
          </cell>
          <cell r="S698">
            <v>0</v>
          </cell>
        </row>
        <row r="699">
          <cell r="B699">
            <v>2625</v>
          </cell>
          <cell r="C699">
            <v>77510544</v>
          </cell>
          <cell r="D699">
            <v>2625</v>
          </cell>
          <cell r="G699" t="str">
            <v>X</v>
          </cell>
          <cell r="H699" t="str">
            <v>A</v>
          </cell>
          <cell r="I699" t="str">
            <v>CMAC HUANCAYO - AG TARMA</v>
          </cell>
          <cell r="J699" t="str">
            <v>JUNIN</v>
          </cell>
          <cell r="K699" t="str">
            <v>TARMA</v>
          </cell>
          <cell r="L699" t="str">
            <v>TARMA</v>
          </cell>
          <cell r="M699" t="str">
            <v>JR. LIMA 146-176</v>
          </cell>
          <cell r="N699" t="str">
            <v>064-321116</v>
          </cell>
          <cell r="O699">
            <v>0</v>
          </cell>
          <cell r="P699">
            <v>0</v>
          </cell>
          <cell r="Q699">
            <v>0</v>
          </cell>
          <cell r="R699">
            <v>8</v>
          </cell>
          <cell r="S699">
            <v>0</v>
          </cell>
        </row>
        <row r="700">
          <cell r="B700">
            <v>2627</v>
          </cell>
          <cell r="C700">
            <v>77510560</v>
          </cell>
          <cell r="D700">
            <v>2627</v>
          </cell>
          <cell r="G700" t="str">
            <v>X</v>
          </cell>
          <cell r="H700" t="str">
            <v>A</v>
          </cell>
          <cell r="I700" t="str">
            <v>CMAC HUANCAYO - AG TINGO MARIA</v>
          </cell>
          <cell r="J700" t="str">
            <v>HUANUCO</v>
          </cell>
          <cell r="K700" t="str">
            <v>HUANUCO</v>
          </cell>
          <cell r="L700" t="str">
            <v>HUANUCO</v>
          </cell>
          <cell r="M700" t="str">
            <v>ANTONIO RAYMONDI 556</v>
          </cell>
          <cell r="N700" t="str">
            <v>062-562461</v>
          </cell>
          <cell r="O700">
            <v>0</v>
          </cell>
          <cell r="P700">
            <v>0</v>
          </cell>
          <cell r="Q700">
            <v>0</v>
          </cell>
          <cell r="R700">
            <v>535</v>
          </cell>
          <cell r="S700">
            <v>0</v>
          </cell>
        </row>
        <row r="701">
          <cell r="B701">
            <v>2628</v>
          </cell>
          <cell r="C701">
            <v>77510579</v>
          </cell>
          <cell r="D701">
            <v>2628</v>
          </cell>
          <cell r="G701" t="str">
            <v>X</v>
          </cell>
          <cell r="H701" t="str">
            <v>A</v>
          </cell>
          <cell r="I701" t="str">
            <v>CMAC HUANCAYO - AG VILLA EL SALVADOR</v>
          </cell>
          <cell r="J701" t="str">
            <v>LIMA</v>
          </cell>
          <cell r="K701" t="str">
            <v>LIMA</v>
          </cell>
          <cell r="L701" t="str">
            <v>VILLA EL SALVADOR</v>
          </cell>
          <cell r="M701" t="str">
            <v>AV REVOLUCION 1754 PPJJ EL SALVADOR MZ B LT 7 GPO 14</v>
          </cell>
          <cell r="N701">
            <v>0</v>
          </cell>
          <cell r="O701">
            <v>0</v>
          </cell>
          <cell r="P701">
            <v>0</v>
          </cell>
          <cell r="Q701">
            <v>0</v>
          </cell>
          <cell r="R701">
            <v>488</v>
          </cell>
          <cell r="S701">
            <v>0</v>
          </cell>
        </row>
        <row r="702">
          <cell r="B702">
            <v>263</v>
          </cell>
          <cell r="C702">
            <v>77510861</v>
          </cell>
          <cell r="D702" t="str">
            <v>APY000748</v>
          </cell>
          <cell r="E702" t="str">
            <v>X</v>
          </cell>
          <cell r="F702" t="str">
            <v>A</v>
          </cell>
          <cell r="G702" t="str">
            <v>X</v>
          </cell>
          <cell r="H702" t="str">
            <v>A</v>
          </cell>
          <cell r="I702" t="str">
            <v>DELTA REPRESENTACIONES</v>
          </cell>
          <cell r="J702" t="str">
            <v>PIURA</v>
          </cell>
          <cell r="K702" t="str">
            <v>PIURA</v>
          </cell>
          <cell r="L702" t="str">
            <v>CASTILLA</v>
          </cell>
          <cell r="M702" t="str">
            <v>LIBERTAD 640 OF. 108</v>
          </cell>
          <cell r="N702" t="str">
            <v>073-321784</v>
          </cell>
          <cell r="O702">
            <v>885</v>
          </cell>
          <cell r="P702">
            <v>163</v>
          </cell>
          <cell r="Q702">
            <v>0</v>
          </cell>
          <cell r="R702">
            <v>244</v>
          </cell>
          <cell r="S702">
            <v>1048</v>
          </cell>
        </row>
        <row r="703">
          <cell r="B703">
            <v>2630</v>
          </cell>
          <cell r="C703">
            <v>77510831</v>
          </cell>
          <cell r="D703">
            <v>2630</v>
          </cell>
          <cell r="G703" t="str">
            <v>X</v>
          </cell>
          <cell r="H703" t="str">
            <v>A</v>
          </cell>
          <cell r="I703" t="str">
            <v>COMERCIAL CHANO</v>
          </cell>
          <cell r="J703" t="str">
            <v>CALLAO</v>
          </cell>
          <cell r="K703" t="str">
            <v>CALLAO</v>
          </cell>
          <cell r="L703" t="str">
            <v>BELLAVISTA</v>
          </cell>
          <cell r="M703" t="str">
            <v>CALLE JOSE SANTOS CHOCANO 127</v>
          </cell>
          <cell r="N703">
            <v>5610806</v>
          </cell>
          <cell r="O703">
            <v>0</v>
          </cell>
          <cell r="P703">
            <v>0</v>
          </cell>
          <cell r="Q703">
            <v>0</v>
          </cell>
          <cell r="R703">
            <v>1948</v>
          </cell>
          <cell r="S703">
            <v>0</v>
          </cell>
        </row>
        <row r="704">
          <cell r="B704">
            <v>2631</v>
          </cell>
          <cell r="C704">
            <v>77510474</v>
          </cell>
          <cell r="D704">
            <v>2631</v>
          </cell>
          <cell r="G704" t="str">
            <v>X</v>
          </cell>
          <cell r="H704" t="str">
            <v>A</v>
          </cell>
          <cell r="I704" t="str">
            <v>COMPU DISEÑOS</v>
          </cell>
          <cell r="J704" t="str">
            <v>LIMA</v>
          </cell>
          <cell r="K704" t="str">
            <v>LIMA</v>
          </cell>
          <cell r="L704" t="str">
            <v>SAN MARTIN DE PORRAS</v>
          </cell>
          <cell r="M704" t="str">
            <v>URB. SAN JUAN DE DIOS MZ. E LT. 10</v>
          </cell>
          <cell r="N704">
            <v>990086599</v>
          </cell>
          <cell r="O704">
            <v>0</v>
          </cell>
          <cell r="P704">
            <v>0</v>
          </cell>
          <cell r="Q704">
            <v>0</v>
          </cell>
          <cell r="R704">
            <v>681</v>
          </cell>
          <cell r="S704">
            <v>0</v>
          </cell>
        </row>
        <row r="705">
          <cell r="B705">
            <v>2633</v>
          </cell>
          <cell r="C705">
            <v>77510091</v>
          </cell>
          <cell r="D705">
            <v>2633</v>
          </cell>
          <cell r="G705" t="str">
            <v>X</v>
          </cell>
          <cell r="H705" t="str">
            <v>A</v>
          </cell>
          <cell r="I705" t="str">
            <v>COOP. TAHUANTINSUYO - COMAS</v>
          </cell>
          <cell r="J705" t="str">
            <v>LIMA</v>
          </cell>
          <cell r="K705" t="str">
            <v>LIMA</v>
          </cell>
          <cell r="L705" t="str">
            <v>COMAS</v>
          </cell>
          <cell r="M705" t="str">
            <v>AV. UNIVERSITARIA 7975</v>
          </cell>
          <cell r="N705">
            <v>5363337</v>
          </cell>
          <cell r="O705">
            <v>0</v>
          </cell>
          <cell r="P705">
            <v>0</v>
          </cell>
          <cell r="Q705">
            <v>0</v>
          </cell>
          <cell r="R705">
            <v>21</v>
          </cell>
          <cell r="S705">
            <v>0</v>
          </cell>
        </row>
        <row r="706">
          <cell r="B706">
            <v>2634</v>
          </cell>
          <cell r="C706">
            <v>77510092</v>
          </cell>
          <cell r="D706">
            <v>2634</v>
          </cell>
          <cell r="G706" t="str">
            <v>X</v>
          </cell>
          <cell r="H706" t="str">
            <v>A</v>
          </cell>
          <cell r="I706" t="str">
            <v>COOP. TAHUANTINSUYO - LAS VIOLETAS</v>
          </cell>
          <cell r="J706" t="str">
            <v>LIMA</v>
          </cell>
          <cell r="K706" t="str">
            <v>LIMA</v>
          </cell>
          <cell r="L706" t="str">
            <v>INDEPENDENCIA</v>
          </cell>
          <cell r="M706" t="str">
            <v>AV. LAS VIOLETAS 520</v>
          </cell>
          <cell r="N706">
            <v>5347586</v>
          </cell>
          <cell r="O706">
            <v>0</v>
          </cell>
          <cell r="P706">
            <v>0</v>
          </cell>
          <cell r="Q706">
            <v>0</v>
          </cell>
          <cell r="R706">
            <v>51</v>
          </cell>
          <cell r="S706">
            <v>0</v>
          </cell>
        </row>
        <row r="707">
          <cell r="B707">
            <v>2635</v>
          </cell>
          <cell r="C707">
            <v>77510090</v>
          </cell>
          <cell r="D707">
            <v>2635</v>
          </cell>
          <cell r="G707" t="str">
            <v>X</v>
          </cell>
          <cell r="H707" t="str">
            <v>A</v>
          </cell>
          <cell r="I707" t="str">
            <v>COOP. TAHUANTINSUYO OFICINA  PRINCIPAL</v>
          </cell>
          <cell r="J707" t="str">
            <v>LIMA</v>
          </cell>
          <cell r="K707" t="str">
            <v>LIMA</v>
          </cell>
          <cell r="L707" t="str">
            <v>INDEPENDENCIA</v>
          </cell>
          <cell r="M707" t="str">
            <v>JR. INCA ROCA 388</v>
          </cell>
          <cell r="N707">
            <v>5260400</v>
          </cell>
          <cell r="O707">
            <v>0</v>
          </cell>
          <cell r="P707">
            <v>0</v>
          </cell>
          <cell r="Q707">
            <v>0</v>
          </cell>
          <cell r="R707">
            <v>177</v>
          </cell>
          <cell r="S707">
            <v>0</v>
          </cell>
        </row>
        <row r="708">
          <cell r="B708">
            <v>2636</v>
          </cell>
          <cell r="C708">
            <v>77510140</v>
          </cell>
          <cell r="D708">
            <v>2636</v>
          </cell>
          <cell r="G708" t="str">
            <v>X</v>
          </cell>
          <cell r="H708" t="str">
            <v>A</v>
          </cell>
          <cell r="I708" t="str">
            <v>COOP. TAHUANTINSUYO OFICINA CONDEVILLA</v>
          </cell>
          <cell r="J708" t="str">
            <v>LIMA</v>
          </cell>
          <cell r="K708" t="str">
            <v>LIMA</v>
          </cell>
          <cell r="L708" t="str">
            <v>SAN MARTIN DE PORRAS</v>
          </cell>
          <cell r="M708" t="str">
            <v>AV. UNIVERSITARIA 847 URB. CONDEVILLA</v>
          </cell>
          <cell r="N708">
            <v>5260400</v>
          </cell>
          <cell r="O708">
            <v>0</v>
          </cell>
          <cell r="P708">
            <v>0</v>
          </cell>
          <cell r="Q708">
            <v>0</v>
          </cell>
          <cell r="R708">
            <v>45</v>
          </cell>
          <cell r="S708">
            <v>0</v>
          </cell>
        </row>
        <row r="709">
          <cell r="B709">
            <v>2637</v>
          </cell>
          <cell r="C709">
            <v>77510703</v>
          </cell>
          <cell r="D709">
            <v>2637</v>
          </cell>
          <cell r="G709" t="str">
            <v>X</v>
          </cell>
          <cell r="H709" t="str">
            <v>A</v>
          </cell>
          <cell r="I709" t="str">
            <v>CREDINKA - AGENCIA ABANCAY</v>
          </cell>
          <cell r="J709" t="str">
            <v>APURIMAC</v>
          </cell>
          <cell r="K709" t="str">
            <v>ABANCAY</v>
          </cell>
          <cell r="L709" t="str">
            <v>ABANCAY</v>
          </cell>
          <cell r="M709" t="str">
            <v>AV. ARENAS Nº 175</v>
          </cell>
          <cell r="N709" t="str">
            <v>083-321043</v>
          </cell>
          <cell r="O709">
            <v>0</v>
          </cell>
          <cell r="P709">
            <v>0</v>
          </cell>
          <cell r="Q709">
            <v>0</v>
          </cell>
          <cell r="R709">
            <v>25</v>
          </cell>
          <cell r="S709">
            <v>0</v>
          </cell>
        </row>
        <row r="710">
          <cell r="B710">
            <v>2638</v>
          </cell>
          <cell r="C710">
            <v>77510722</v>
          </cell>
          <cell r="D710">
            <v>2638</v>
          </cell>
          <cell r="G710" t="str">
            <v>X</v>
          </cell>
          <cell r="H710" t="str">
            <v>A</v>
          </cell>
          <cell r="I710" t="str">
            <v>CREDINKA - AGENCIA ANDAHUAYLAS</v>
          </cell>
          <cell r="J710" t="str">
            <v>APURIMAC</v>
          </cell>
          <cell r="K710" t="str">
            <v>ANDAHUAYLAS</v>
          </cell>
          <cell r="L710" t="str">
            <v>ANDAHUAYLAS</v>
          </cell>
          <cell r="M710" t="str">
            <v>JR. JUAN ANTONIO TRELLES Nº 354</v>
          </cell>
          <cell r="N710" t="str">
            <v>083-321000</v>
          </cell>
          <cell r="O710">
            <v>0</v>
          </cell>
          <cell r="P710">
            <v>0</v>
          </cell>
          <cell r="Q710">
            <v>0</v>
          </cell>
          <cell r="R710">
            <v>88</v>
          </cell>
          <cell r="S710">
            <v>0</v>
          </cell>
        </row>
        <row r="711">
          <cell r="B711">
            <v>2639</v>
          </cell>
          <cell r="C711">
            <v>77510721</v>
          </cell>
          <cell r="D711">
            <v>2639</v>
          </cell>
          <cell r="G711" t="str">
            <v>X</v>
          </cell>
          <cell r="H711" t="str">
            <v>A</v>
          </cell>
          <cell r="I711" t="str">
            <v>CREDINKA - AGENCIA AREQUIPA</v>
          </cell>
          <cell r="J711" t="str">
            <v>AREQUIPA</v>
          </cell>
          <cell r="K711" t="str">
            <v>AREQUIPA</v>
          </cell>
          <cell r="L711" t="str">
            <v>AREQUIPA</v>
          </cell>
          <cell r="M711" t="str">
            <v>JOSE LUIS BUSTAMANTE Y RIVERO</v>
          </cell>
          <cell r="N711" t="str">
            <v>054-420533</v>
          </cell>
          <cell r="O711">
            <v>0</v>
          </cell>
          <cell r="P711">
            <v>0</v>
          </cell>
          <cell r="Q711">
            <v>0</v>
          </cell>
          <cell r="R711">
            <v>84</v>
          </cell>
          <cell r="S711">
            <v>0</v>
          </cell>
        </row>
        <row r="712">
          <cell r="B712">
            <v>2640</v>
          </cell>
          <cell r="C712">
            <v>77510723</v>
          </cell>
          <cell r="D712">
            <v>2640</v>
          </cell>
          <cell r="G712" t="str">
            <v>X</v>
          </cell>
          <cell r="H712" t="str">
            <v>A</v>
          </cell>
          <cell r="I712" t="str">
            <v>CREDINKA - AGENCIA CURAHUASI</v>
          </cell>
          <cell r="J712" t="str">
            <v>APURIMAC</v>
          </cell>
          <cell r="K712" t="str">
            <v>ABANCAY</v>
          </cell>
          <cell r="L712" t="str">
            <v>CURAHUASI</v>
          </cell>
          <cell r="M712" t="str">
            <v>AV.SANTA CATALINA S/N LOTE 9 MZ. S-1</v>
          </cell>
          <cell r="N712" t="str">
            <v>083-783613</v>
          </cell>
          <cell r="O712">
            <v>0</v>
          </cell>
          <cell r="P712">
            <v>0</v>
          </cell>
          <cell r="Q712">
            <v>0</v>
          </cell>
          <cell r="R712">
            <v>11</v>
          </cell>
          <cell r="S712">
            <v>0</v>
          </cell>
        </row>
        <row r="713">
          <cell r="B713">
            <v>2641</v>
          </cell>
          <cell r="C713">
            <v>77510708</v>
          </cell>
          <cell r="D713">
            <v>2641</v>
          </cell>
          <cell r="G713" t="str">
            <v>X</v>
          </cell>
          <cell r="H713" t="str">
            <v>A</v>
          </cell>
          <cell r="I713" t="str">
            <v>CREDINKA - AGENCIA ESPINAR</v>
          </cell>
          <cell r="J713" t="str">
            <v>CUZCO</v>
          </cell>
          <cell r="K713" t="str">
            <v>CUZCO</v>
          </cell>
          <cell r="L713" t="str">
            <v>CUZCO</v>
          </cell>
          <cell r="M713" t="str">
            <v>JR. SOL Nº 401</v>
          </cell>
          <cell r="N713" t="str">
            <v>084-301099</v>
          </cell>
          <cell r="O713">
            <v>0</v>
          </cell>
          <cell r="P713">
            <v>0</v>
          </cell>
          <cell r="Q713">
            <v>0</v>
          </cell>
          <cell r="R713">
            <v>105</v>
          </cell>
          <cell r="S713">
            <v>0</v>
          </cell>
        </row>
        <row r="714">
          <cell r="B714">
            <v>2642</v>
          </cell>
          <cell r="C714">
            <v>77510713</v>
          </cell>
          <cell r="D714">
            <v>2642</v>
          </cell>
          <cell r="G714" t="str">
            <v>X</v>
          </cell>
          <cell r="H714" t="str">
            <v>A</v>
          </cell>
          <cell r="I714" t="str">
            <v>CREDINKA - AGENCIA HUANCAYO</v>
          </cell>
          <cell r="J714" t="str">
            <v>JUNIN</v>
          </cell>
          <cell r="K714" t="str">
            <v>HUANCAYO</v>
          </cell>
          <cell r="L714" t="str">
            <v>HUANCAYO</v>
          </cell>
          <cell r="M714" t="str">
            <v>AV. REAL 395 - 397</v>
          </cell>
          <cell r="N714" t="str">
            <v>064-253227</v>
          </cell>
          <cell r="O714">
            <v>0</v>
          </cell>
          <cell r="P714">
            <v>0</v>
          </cell>
          <cell r="Q714">
            <v>0</v>
          </cell>
          <cell r="R714">
            <v>71</v>
          </cell>
          <cell r="S714">
            <v>0</v>
          </cell>
        </row>
        <row r="715">
          <cell r="B715">
            <v>2643</v>
          </cell>
          <cell r="C715">
            <v>77510712</v>
          </cell>
          <cell r="D715">
            <v>2643</v>
          </cell>
          <cell r="G715" t="str">
            <v>X</v>
          </cell>
          <cell r="H715" t="str">
            <v>A</v>
          </cell>
          <cell r="I715" t="str">
            <v>CREDINKA - AGENCIA HUANUCO</v>
          </cell>
          <cell r="J715" t="str">
            <v>HUANUCO</v>
          </cell>
          <cell r="K715" t="str">
            <v>HUANUCO</v>
          </cell>
          <cell r="L715" t="str">
            <v>HUANUCO</v>
          </cell>
          <cell r="M715" t="str">
            <v>JR. CRESPO CASTILLO Nº 689</v>
          </cell>
          <cell r="N715" t="str">
            <v>062-517699</v>
          </cell>
          <cell r="O715">
            <v>0</v>
          </cell>
          <cell r="P715">
            <v>0</v>
          </cell>
          <cell r="Q715">
            <v>0</v>
          </cell>
          <cell r="R715">
            <v>4</v>
          </cell>
          <cell r="S715">
            <v>0</v>
          </cell>
        </row>
        <row r="716">
          <cell r="B716">
            <v>2645</v>
          </cell>
          <cell r="C716">
            <v>77510709</v>
          </cell>
          <cell r="D716">
            <v>2645</v>
          </cell>
          <cell r="G716" t="str">
            <v>X</v>
          </cell>
          <cell r="H716" t="str">
            <v>A</v>
          </cell>
          <cell r="I716" t="str">
            <v>CREDINKA - AGENCIA KITENI</v>
          </cell>
          <cell r="J716" t="str">
            <v>CUZCO</v>
          </cell>
          <cell r="K716" t="str">
            <v>LA CONVENCION</v>
          </cell>
          <cell r="L716" t="str">
            <v>LA CONVENCION</v>
          </cell>
          <cell r="M716" t="str">
            <v>AV. ISAIAS ROSELL S/N</v>
          </cell>
          <cell r="N716">
            <v>974791305</v>
          </cell>
          <cell r="O716">
            <v>0</v>
          </cell>
          <cell r="P716">
            <v>0</v>
          </cell>
          <cell r="Q716">
            <v>0</v>
          </cell>
          <cell r="R716">
            <v>199</v>
          </cell>
          <cell r="S716">
            <v>0</v>
          </cell>
        </row>
        <row r="717">
          <cell r="B717">
            <v>2646</v>
          </cell>
          <cell r="C717">
            <v>77510705</v>
          </cell>
          <cell r="D717">
            <v>2646</v>
          </cell>
          <cell r="G717" t="str">
            <v>X</v>
          </cell>
          <cell r="H717" t="str">
            <v>A</v>
          </cell>
          <cell r="I717" t="str">
            <v>CREDINKA - AGENCIA MAGISTERIO</v>
          </cell>
          <cell r="J717" t="str">
            <v>CUZCO</v>
          </cell>
          <cell r="K717" t="str">
            <v>CUZCO</v>
          </cell>
          <cell r="L717" t="str">
            <v>CUZCO</v>
          </cell>
          <cell r="M717" t="str">
            <v>AV. DE LA CULTURA Nº 2009-A</v>
          </cell>
          <cell r="N717" t="str">
            <v>084-222358</v>
          </cell>
          <cell r="O717">
            <v>0</v>
          </cell>
          <cell r="P717">
            <v>0</v>
          </cell>
          <cell r="Q717">
            <v>0</v>
          </cell>
          <cell r="R717">
            <v>224</v>
          </cell>
          <cell r="S717">
            <v>0</v>
          </cell>
        </row>
        <row r="718">
          <cell r="B718">
            <v>2647</v>
          </cell>
          <cell r="C718">
            <v>77510707</v>
          </cell>
          <cell r="D718">
            <v>2647</v>
          </cell>
          <cell r="G718" t="str">
            <v>X</v>
          </cell>
          <cell r="H718" t="str">
            <v>A</v>
          </cell>
          <cell r="I718" t="str">
            <v>CREDINKA - AGENCIA QUEBRADA</v>
          </cell>
          <cell r="J718" t="str">
            <v>CUZCO</v>
          </cell>
          <cell r="K718" t="str">
            <v>CALCA</v>
          </cell>
          <cell r="L718" t="str">
            <v>CALCA</v>
          </cell>
          <cell r="M718" t="str">
            <v>CALLE FRANCISCO GUEVARA L 17 MZ. T</v>
          </cell>
          <cell r="N718">
            <v>984116855</v>
          </cell>
          <cell r="O718">
            <v>0</v>
          </cell>
          <cell r="P718">
            <v>0</v>
          </cell>
          <cell r="Q718">
            <v>0</v>
          </cell>
          <cell r="R718">
            <v>64</v>
          </cell>
          <cell r="S718">
            <v>0</v>
          </cell>
        </row>
        <row r="719">
          <cell r="B719">
            <v>2648</v>
          </cell>
          <cell r="C719">
            <v>77510702</v>
          </cell>
          <cell r="D719">
            <v>2648</v>
          </cell>
          <cell r="G719" t="str">
            <v>X</v>
          </cell>
          <cell r="H719" t="str">
            <v>A</v>
          </cell>
          <cell r="I719" t="str">
            <v>CREDINKA - AGENCIA QUILLABAMBA</v>
          </cell>
          <cell r="J719" t="str">
            <v>CUZCO</v>
          </cell>
          <cell r="K719" t="str">
            <v>LA CONVENCION</v>
          </cell>
          <cell r="L719" t="str">
            <v>LA CONVENCION</v>
          </cell>
          <cell r="M719" t="str">
            <v>JIRON ESPINAR Nº 133</v>
          </cell>
          <cell r="N719" t="str">
            <v>084-281197</v>
          </cell>
          <cell r="O719">
            <v>0</v>
          </cell>
          <cell r="P719">
            <v>0</v>
          </cell>
          <cell r="Q719">
            <v>0</v>
          </cell>
          <cell r="R719">
            <v>204</v>
          </cell>
          <cell r="S719">
            <v>0</v>
          </cell>
        </row>
        <row r="720">
          <cell r="B720">
            <v>2649</v>
          </cell>
          <cell r="C720">
            <v>77510710</v>
          </cell>
          <cell r="D720">
            <v>2649</v>
          </cell>
          <cell r="G720" t="str">
            <v>X</v>
          </cell>
          <cell r="H720" t="str">
            <v>A</v>
          </cell>
          <cell r="I720" t="str">
            <v>CREDINKA - AGENCIA SAN ISIDRO -ED CAPITAL</v>
          </cell>
          <cell r="J720" t="str">
            <v>LIMA</v>
          </cell>
          <cell r="K720" t="str">
            <v>LIMA</v>
          </cell>
          <cell r="L720" t="str">
            <v>SAN ISIDRO</v>
          </cell>
          <cell r="M720" t="str">
            <v>AV. RIVERA NAVARRETE 515 ED. CAPITAL</v>
          </cell>
          <cell r="N720" t="str">
            <v>01-4210954</v>
          </cell>
          <cell r="O720">
            <v>0</v>
          </cell>
          <cell r="P720">
            <v>0</v>
          </cell>
          <cell r="Q720">
            <v>0</v>
          </cell>
          <cell r="R720">
            <v>29</v>
          </cell>
          <cell r="S720">
            <v>0</v>
          </cell>
        </row>
        <row r="721">
          <cell r="B721">
            <v>2650</v>
          </cell>
          <cell r="C721">
            <v>77510718</v>
          </cell>
          <cell r="D721">
            <v>2650</v>
          </cell>
          <cell r="G721" t="str">
            <v>X</v>
          </cell>
          <cell r="H721" t="str">
            <v>A</v>
          </cell>
          <cell r="I721" t="str">
            <v>CREDINKA - AGENCIA SAN JUAN DE LURIGANCHO</v>
          </cell>
          <cell r="J721" t="str">
            <v>LIMA</v>
          </cell>
          <cell r="K721" t="str">
            <v>LIMA</v>
          </cell>
          <cell r="L721" t="str">
            <v>SAN JUAN DEL LURIGAN</v>
          </cell>
          <cell r="M721" t="str">
            <v>AV.PROCERES DE LA INDEPENDENCIA Nº 1771</v>
          </cell>
          <cell r="N721" t="str">
            <v>01-4590620</v>
          </cell>
          <cell r="O721">
            <v>0</v>
          </cell>
          <cell r="P721">
            <v>0</v>
          </cell>
          <cell r="Q721">
            <v>0</v>
          </cell>
          <cell r="R721">
            <v>106</v>
          </cell>
          <cell r="S721">
            <v>0</v>
          </cell>
        </row>
        <row r="722">
          <cell r="B722">
            <v>2651</v>
          </cell>
          <cell r="C722">
            <v>77510706</v>
          </cell>
          <cell r="D722">
            <v>2651</v>
          </cell>
          <cell r="G722" t="str">
            <v>X</v>
          </cell>
          <cell r="H722" t="str">
            <v>A</v>
          </cell>
          <cell r="I722" t="str">
            <v>CREDINKA - AGENCIA SAN SEBASTIAN</v>
          </cell>
          <cell r="J722" t="str">
            <v>CUZCO</v>
          </cell>
          <cell r="K722" t="str">
            <v>CUZCO</v>
          </cell>
          <cell r="L722" t="str">
            <v>SAN SEBASTIAN</v>
          </cell>
          <cell r="M722" t="str">
            <v>PROLONG. AV. DE LA CULTURA L-A-12</v>
          </cell>
          <cell r="N722" t="str">
            <v>084-275362</v>
          </cell>
          <cell r="O722">
            <v>0</v>
          </cell>
          <cell r="P722">
            <v>0</v>
          </cell>
          <cell r="Q722">
            <v>0</v>
          </cell>
          <cell r="R722">
            <v>67</v>
          </cell>
          <cell r="S722">
            <v>0</v>
          </cell>
        </row>
        <row r="723">
          <cell r="B723">
            <v>2652</v>
          </cell>
          <cell r="C723">
            <v>77510704</v>
          </cell>
          <cell r="D723">
            <v>2652</v>
          </cell>
          <cell r="G723" t="str">
            <v>X</v>
          </cell>
          <cell r="H723" t="str">
            <v>A</v>
          </cell>
          <cell r="I723" t="str">
            <v>CREDINKA - AGENCIA SICUANI</v>
          </cell>
          <cell r="J723" t="str">
            <v>CUZCO</v>
          </cell>
          <cell r="K723" t="str">
            <v>CANCHIS</v>
          </cell>
          <cell r="L723" t="str">
            <v>SICUANI</v>
          </cell>
          <cell r="M723" t="str">
            <v>JIRON DOS DE MAYO Nº 225 - SICUANI</v>
          </cell>
          <cell r="N723" t="str">
            <v>084-351799</v>
          </cell>
          <cell r="O723">
            <v>0</v>
          </cell>
          <cell r="P723">
            <v>0</v>
          </cell>
          <cell r="Q723">
            <v>0</v>
          </cell>
          <cell r="R723">
            <v>38</v>
          </cell>
          <cell r="S723">
            <v>0</v>
          </cell>
        </row>
        <row r="724">
          <cell r="B724">
            <v>2653</v>
          </cell>
          <cell r="C724">
            <v>77510711</v>
          </cell>
          <cell r="D724">
            <v>2653</v>
          </cell>
          <cell r="G724" t="str">
            <v>X</v>
          </cell>
          <cell r="H724" t="str">
            <v>A</v>
          </cell>
          <cell r="I724" t="str">
            <v>CREDINKA - AGENCIA TARAPOTO</v>
          </cell>
          <cell r="J724" t="str">
            <v>SAN MARTIN</v>
          </cell>
          <cell r="K724" t="str">
            <v>TARAPOTO</v>
          </cell>
          <cell r="L724" t="str">
            <v>TARAPOTO</v>
          </cell>
          <cell r="M724" t="str">
            <v>JR. RIOJA Nº 296</v>
          </cell>
          <cell r="N724" t="str">
            <v>042-520034</v>
          </cell>
          <cell r="O724">
            <v>0</v>
          </cell>
          <cell r="P724">
            <v>0</v>
          </cell>
          <cell r="Q724">
            <v>0</v>
          </cell>
          <cell r="R724">
            <v>80</v>
          </cell>
          <cell r="S724">
            <v>0</v>
          </cell>
        </row>
        <row r="725">
          <cell r="B725">
            <v>2656</v>
          </cell>
          <cell r="C725">
            <v>77510719</v>
          </cell>
          <cell r="D725">
            <v>2656</v>
          </cell>
          <cell r="G725" t="str">
            <v>X</v>
          </cell>
          <cell r="H725" t="str">
            <v>A</v>
          </cell>
          <cell r="I725" t="str">
            <v>CREDINKA - OFICINA AYAVIRI</v>
          </cell>
          <cell r="J725" t="str">
            <v>PUNO</v>
          </cell>
          <cell r="K725" t="str">
            <v>MELGAR</v>
          </cell>
          <cell r="L725" t="str">
            <v>AYAVIRI</v>
          </cell>
          <cell r="M725" t="str">
            <v>JR. TACNA Nº 510</v>
          </cell>
          <cell r="N725" t="str">
            <v>051-563033</v>
          </cell>
          <cell r="O725">
            <v>0</v>
          </cell>
          <cell r="P725">
            <v>0</v>
          </cell>
          <cell r="Q725">
            <v>0</v>
          </cell>
          <cell r="R725">
            <v>46</v>
          </cell>
          <cell r="S725">
            <v>0</v>
          </cell>
        </row>
        <row r="726">
          <cell r="B726">
            <v>2657</v>
          </cell>
          <cell r="C726">
            <v>77510720</v>
          </cell>
          <cell r="D726">
            <v>2657</v>
          </cell>
          <cell r="G726" t="str">
            <v>X</v>
          </cell>
          <cell r="H726" t="str">
            <v>A</v>
          </cell>
          <cell r="I726" t="str">
            <v>CREDINKA - OFICINA CHIMBOTE</v>
          </cell>
          <cell r="J726" t="str">
            <v>ANCASH</v>
          </cell>
          <cell r="K726" t="str">
            <v>SANTA</v>
          </cell>
          <cell r="L726" t="str">
            <v>CHIMBOTE</v>
          </cell>
          <cell r="M726" t="str">
            <v>JR. MANUEL VILLAVICENCIO Nº 147-167 A</v>
          </cell>
          <cell r="N726" t="str">
            <v>043-344970</v>
          </cell>
          <cell r="O726">
            <v>0</v>
          </cell>
          <cell r="P726">
            <v>0</v>
          </cell>
          <cell r="Q726">
            <v>0</v>
          </cell>
          <cell r="R726">
            <v>132</v>
          </cell>
          <cell r="S726">
            <v>0</v>
          </cell>
        </row>
        <row r="727">
          <cell r="B727">
            <v>2660</v>
          </cell>
          <cell r="C727">
            <v>77510701</v>
          </cell>
          <cell r="D727">
            <v>2660</v>
          </cell>
          <cell r="G727" t="str">
            <v>X</v>
          </cell>
          <cell r="H727" t="str">
            <v>A</v>
          </cell>
          <cell r="I727" t="str">
            <v>CREDINKA - OFICINA PRINCIPAL</v>
          </cell>
          <cell r="J727" t="str">
            <v>CUZCO</v>
          </cell>
          <cell r="K727" t="str">
            <v>CUZCO</v>
          </cell>
          <cell r="L727" t="str">
            <v>CUZCO</v>
          </cell>
          <cell r="M727" t="str">
            <v>AV. EL SOL Nº 457</v>
          </cell>
          <cell r="N727" t="str">
            <v>084-227272</v>
          </cell>
          <cell r="O727">
            <v>0</v>
          </cell>
          <cell r="P727">
            <v>0</v>
          </cell>
          <cell r="Q727">
            <v>0</v>
          </cell>
          <cell r="R727">
            <v>124</v>
          </cell>
          <cell r="S727">
            <v>0</v>
          </cell>
        </row>
        <row r="728">
          <cell r="B728">
            <v>2661</v>
          </cell>
          <cell r="C728">
            <v>77510716</v>
          </cell>
          <cell r="D728">
            <v>2661</v>
          </cell>
          <cell r="G728" t="str">
            <v>X</v>
          </cell>
          <cell r="H728" t="str">
            <v>A</v>
          </cell>
          <cell r="I728" t="str">
            <v>CREDINKA - OFICINA SANTA TERESA</v>
          </cell>
          <cell r="J728" t="str">
            <v>CUZCO</v>
          </cell>
          <cell r="K728" t="str">
            <v>LA CONVENCION</v>
          </cell>
          <cell r="L728" t="str">
            <v>LA CONVENCION</v>
          </cell>
          <cell r="M728" t="str">
            <v>NUEVO MERCADO SANTA TERESA S/N</v>
          </cell>
          <cell r="N728" t="str">
            <v>084-773735</v>
          </cell>
          <cell r="O728">
            <v>0</v>
          </cell>
          <cell r="P728">
            <v>0</v>
          </cell>
          <cell r="Q728">
            <v>0</v>
          </cell>
          <cell r="R728">
            <v>102</v>
          </cell>
          <cell r="S728">
            <v>0</v>
          </cell>
        </row>
        <row r="729">
          <cell r="B729">
            <v>2662</v>
          </cell>
          <cell r="C729">
            <v>77510717</v>
          </cell>
          <cell r="D729">
            <v>2662</v>
          </cell>
          <cell r="G729" t="str">
            <v>X</v>
          </cell>
          <cell r="H729" t="str">
            <v>A</v>
          </cell>
          <cell r="I729" t="str">
            <v>CREDINKA - OFICINA URCOS</v>
          </cell>
          <cell r="J729" t="str">
            <v>CUZCO</v>
          </cell>
          <cell r="K729" t="str">
            <v>QUISPICANCHIS</v>
          </cell>
          <cell r="L729" t="str">
            <v>QUISPICANCHIS</v>
          </cell>
          <cell r="M729" t="str">
            <v>JR. OROPESA S/N</v>
          </cell>
          <cell r="N729" t="str">
            <v>084-307077</v>
          </cell>
          <cell r="O729">
            <v>0</v>
          </cell>
          <cell r="P729">
            <v>0</v>
          </cell>
          <cell r="Q729">
            <v>0</v>
          </cell>
          <cell r="R729">
            <v>37</v>
          </cell>
          <cell r="S729">
            <v>0</v>
          </cell>
        </row>
        <row r="730">
          <cell r="B730">
            <v>2663</v>
          </cell>
          <cell r="C730">
            <v>77510755</v>
          </cell>
          <cell r="D730">
            <v>2663</v>
          </cell>
          <cell r="G730" t="str">
            <v>X</v>
          </cell>
          <cell r="H730" t="str">
            <v>A</v>
          </cell>
          <cell r="I730" t="str">
            <v>CREDINKA AG. URUBAMBA</v>
          </cell>
          <cell r="J730" t="str">
            <v>CUZCO</v>
          </cell>
          <cell r="K730" t="str">
            <v>URUBAMBA</v>
          </cell>
          <cell r="L730" t="str">
            <v>URUBAMBA</v>
          </cell>
          <cell r="M730" t="str">
            <v>CALLE BOLIVAR 470</v>
          </cell>
          <cell r="N730" t="str">
            <v>084-205046</v>
          </cell>
          <cell r="O730">
            <v>0</v>
          </cell>
          <cell r="P730">
            <v>0</v>
          </cell>
          <cell r="Q730">
            <v>0</v>
          </cell>
          <cell r="R730">
            <v>24</v>
          </cell>
          <cell r="S730">
            <v>0</v>
          </cell>
        </row>
        <row r="731">
          <cell r="B731">
            <v>2664</v>
          </cell>
          <cell r="C731">
            <v>77510428</v>
          </cell>
          <cell r="D731">
            <v>2664</v>
          </cell>
          <cell r="G731" t="str">
            <v>X</v>
          </cell>
          <cell r="H731" t="str">
            <v>A</v>
          </cell>
          <cell r="I731" t="str">
            <v>CSBETO´S</v>
          </cell>
          <cell r="J731" t="str">
            <v>LIMA</v>
          </cell>
          <cell r="K731" t="str">
            <v>LIMA</v>
          </cell>
          <cell r="L731" t="str">
            <v>ATE</v>
          </cell>
          <cell r="M731" t="str">
            <v>AV. NICOLAS AYLLON MZ. C LOTE 06 ASOC. EL PORVENIR</v>
          </cell>
          <cell r="N731" t="str">
            <v>511-3518471</v>
          </cell>
          <cell r="O731">
            <v>0</v>
          </cell>
          <cell r="P731">
            <v>0</v>
          </cell>
          <cell r="Q731">
            <v>0</v>
          </cell>
          <cell r="R731">
            <v>529</v>
          </cell>
          <cell r="S731">
            <v>0</v>
          </cell>
        </row>
        <row r="732">
          <cell r="B732">
            <v>2665</v>
          </cell>
          <cell r="C732">
            <v>77510255</v>
          </cell>
          <cell r="D732">
            <v>2665</v>
          </cell>
          <cell r="G732" t="str">
            <v>X</v>
          </cell>
          <cell r="H732" t="str">
            <v>A</v>
          </cell>
          <cell r="I732" t="str">
            <v>DAOMY´S</v>
          </cell>
          <cell r="J732" t="str">
            <v>LIMA</v>
          </cell>
          <cell r="K732" t="str">
            <v>LIMA</v>
          </cell>
          <cell r="L732" t="str">
            <v>SANTIAGO DE SURCO</v>
          </cell>
          <cell r="M732" t="str">
            <v>JR. POSEIDON 327</v>
          </cell>
          <cell r="N732">
            <v>7914998</v>
          </cell>
          <cell r="O732">
            <v>0</v>
          </cell>
          <cell r="P732">
            <v>0</v>
          </cell>
          <cell r="Q732">
            <v>0</v>
          </cell>
          <cell r="R732">
            <v>98</v>
          </cell>
          <cell r="S732">
            <v>0</v>
          </cell>
        </row>
        <row r="733">
          <cell r="B733">
            <v>2668</v>
          </cell>
          <cell r="C733">
            <v>77510540</v>
          </cell>
          <cell r="D733">
            <v>2668</v>
          </cell>
          <cell r="G733" t="str">
            <v>X</v>
          </cell>
          <cell r="H733" t="str">
            <v>A</v>
          </cell>
          <cell r="I733" t="str">
            <v>DIOVAL GRAFICA</v>
          </cell>
          <cell r="J733" t="str">
            <v>LIMA</v>
          </cell>
          <cell r="K733" t="str">
            <v>LIMA</v>
          </cell>
          <cell r="L733" t="str">
            <v>SAN JUAN DE MIRAFLOR</v>
          </cell>
          <cell r="M733" t="str">
            <v>AV. SAN JUAN 1056 ZONA A</v>
          </cell>
          <cell r="N733" t="str">
            <v>511-4661264</v>
          </cell>
          <cell r="O733">
            <v>0</v>
          </cell>
          <cell r="P733">
            <v>0</v>
          </cell>
          <cell r="Q733">
            <v>0</v>
          </cell>
          <cell r="R733">
            <v>2074</v>
          </cell>
          <cell r="S733">
            <v>0</v>
          </cell>
        </row>
        <row r="734">
          <cell r="B734">
            <v>2673</v>
          </cell>
          <cell r="C734">
            <v>77510407</v>
          </cell>
          <cell r="D734">
            <v>2673</v>
          </cell>
          <cell r="G734" t="str">
            <v>X</v>
          </cell>
          <cell r="H734" t="str">
            <v>A</v>
          </cell>
          <cell r="I734" t="str">
            <v>FARMACIA MILAGROS</v>
          </cell>
          <cell r="J734" t="str">
            <v>LIMA</v>
          </cell>
          <cell r="K734" t="str">
            <v>LIMA</v>
          </cell>
          <cell r="L734" t="str">
            <v>SANTIAGO DE SURCO</v>
          </cell>
          <cell r="M734" t="str">
            <v>AV. AVIACIÓN 4830</v>
          </cell>
          <cell r="N734" t="str">
            <v>511-2609627</v>
          </cell>
          <cell r="O734">
            <v>0</v>
          </cell>
          <cell r="P734">
            <v>0</v>
          </cell>
          <cell r="Q734">
            <v>0</v>
          </cell>
          <cell r="R734">
            <v>21</v>
          </cell>
          <cell r="S734">
            <v>0</v>
          </cell>
        </row>
        <row r="735">
          <cell r="B735">
            <v>2675</v>
          </cell>
          <cell r="C735">
            <v>77510033</v>
          </cell>
          <cell r="D735">
            <v>2675</v>
          </cell>
          <cell r="G735" t="str">
            <v>X</v>
          </cell>
          <cell r="H735" t="str">
            <v>A</v>
          </cell>
          <cell r="I735" t="str">
            <v>FARMACIA SEÑOR DE LOCUMBA</v>
          </cell>
          <cell r="J735" t="str">
            <v>LIMA</v>
          </cell>
          <cell r="K735" t="str">
            <v>LIMA</v>
          </cell>
          <cell r="L735" t="str">
            <v>SAN MARTIN DE PORRAS</v>
          </cell>
          <cell r="M735" t="str">
            <v>AV. AUGUSTO B. LEGUIA 198 B</v>
          </cell>
          <cell r="N735">
            <v>4819751</v>
          </cell>
          <cell r="O735">
            <v>0</v>
          </cell>
          <cell r="P735">
            <v>0</v>
          </cell>
          <cell r="Q735">
            <v>0</v>
          </cell>
          <cell r="R735">
            <v>2259</v>
          </cell>
          <cell r="S735">
            <v>0</v>
          </cell>
        </row>
        <row r="736">
          <cell r="B736">
            <v>2677</v>
          </cell>
          <cell r="C736">
            <v>77510338</v>
          </cell>
          <cell r="D736">
            <v>2677</v>
          </cell>
          <cell r="G736" t="str">
            <v>X</v>
          </cell>
          <cell r="H736" t="str">
            <v>A</v>
          </cell>
          <cell r="I736" t="str">
            <v>GIAN´S SYSTEM</v>
          </cell>
          <cell r="J736" t="str">
            <v>LIMA</v>
          </cell>
          <cell r="K736" t="str">
            <v>LIMA</v>
          </cell>
          <cell r="L736" t="str">
            <v>SAN BORJA</v>
          </cell>
          <cell r="M736" t="str">
            <v>AV. SAN LUIS 1990 A</v>
          </cell>
          <cell r="N736" t="str">
            <v>511-4759092</v>
          </cell>
          <cell r="O736">
            <v>0</v>
          </cell>
          <cell r="P736">
            <v>0</v>
          </cell>
          <cell r="Q736">
            <v>0</v>
          </cell>
          <cell r="R736">
            <v>5169</v>
          </cell>
          <cell r="S736">
            <v>0</v>
          </cell>
        </row>
        <row r="737">
          <cell r="B737">
            <v>2679</v>
          </cell>
          <cell r="C737">
            <v>77510468</v>
          </cell>
          <cell r="D737">
            <v>2679</v>
          </cell>
          <cell r="G737" t="str">
            <v>X</v>
          </cell>
          <cell r="H737" t="str">
            <v>A</v>
          </cell>
          <cell r="I737" t="str">
            <v>INTERNATIONAL BUSSINESS G Y Z</v>
          </cell>
          <cell r="J737" t="str">
            <v>LIMA</v>
          </cell>
          <cell r="K737" t="str">
            <v>LIMA</v>
          </cell>
          <cell r="L737" t="str">
            <v>ATE</v>
          </cell>
          <cell r="M737" t="str">
            <v>AV. LOS QUECHUAS Nº 1206 INT. 1</v>
          </cell>
          <cell r="N737" t="str">
            <v>6281932-6281933</v>
          </cell>
          <cell r="O737">
            <v>0</v>
          </cell>
          <cell r="P737">
            <v>0</v>
          </cell>
          <cell r="Q737">
            <v>0</v>
          </cell>
          <cell r="R737">
            <v>123</v>
          </cell>
          <cell r="S737">
            <v>0</v>
          </cell>
        </row>
        <row r="738">
          <cell r="B738">
            <v>2681</v>
          </cell>
          <cell r="C738">
            <v>77510676</v>
          </cell>
          <cell r="D738">
            <v>2681</v>
          </cell>
          <cell r="G738" t="str">
            <v>X</v>
          </cell>
          <cell r="H738" t="str">
            <v>A</v>
          </cell>
          <cell r="I738" t="str">
            <v>INVERSIONES CORTEZ</v>
          </cell>
          <cell r="J738" t="str">
            <v>LIMA</v>
          </cell>
          <cell r="K738" t="str">
            <v>LIMA</v>
          </cell>
          <cell r="L738" t="str">
            <v>CARABYLLO</v>
          </cell>
          <cell r="M738" t="str">
            <v>AV. TUPAC AMARU MZ. A LOTE 3 AA.HH EL DORADO</v>
          </cell>
          <cell r="N738" t="str">
            <v>5476198-993686133</v>
          </cell>
          <cell r="O738">
            <v>0</v>
          </cell>
          <cell r="P738">
            <v>0</v>
          </cell>
          <cell r="Q738">
            <v>0</v>
          </cell>
          <cell r="R738">
            <v>959</v>
          </cell>
          <cell r="S738">
            <v>0</v>
          </cell>
        </row>
        <row r="739">
          <cell r="B739">
            <v>2683</v>
          </cell>
          <cell r="C739">
            <v>77510818</v>
          </cell>
          <cell r="D739">
            <v>2683</v>
          </cell>
          <cell r="E739" t="str">
            <v>X</v>
          </cell>
          <cell r="F739" t="str">
            <v>C</v>
          </cell>
          <cell r="G739" t="str">
            <v>X</v>
          </cell>
          <cell r="H739" t="str">
            <v>C</v>
          </cell>
          <cell r="I739" t="str">
            <v>INVERSIONES GENERALES CEEL</v>
          </cell>
          <cell r="J739" t="str">
            <v>LORETO</v>
          </cell>
          <cell r="K739" t="str">
            <v>IQUITOS</v>
          </cell>
          <cell r="L739" t="str">
            <v>IQUITOS</v>
          </cell>
          <cell r="M739" t="str">
            <v>AV. MARISCAL CACERES 839 - PUNCHANA</v>
          </cell>
          <cell r="N739">
            <v>965725092</v>
          </cell>
          <cell r="O739">
            <v>0</v>
          </cell>
          <cell r="P739">
            <v>0</v>
          </cell>
          <cell r="Q739">
            <v>0</v>
          </cell>
          <cell r="R739">
            <v>267</v>
          </cell>
          <cell r="S739">
            <v>0</v>
          </cell>
        </row>
        <row r="740">
          <cell r="B740">
            <v>2685</v>
          </cell>
          <cell r="C740">
            <v>77510797</v>
          </cell>
          <cell r="D740">
            <v>2685</v>
          </cell>
          <cell r="G740" t="str">
            <v>X</v>
          </cell>
          <cell r="H740" t="str">
            <v>A</v>
          </cell>
          <cell r="I740" t="str">
            <v>J Y C LOCUTORIO</v>
          </cell>
          <cell r="J740" t="str">
            <v>LIMA</v>
          </cell>
          <cell r="K740" t="str">
            <v>LIMA</v>
          </cell>
          <cell r="L740" t="str">
            <v>SAN JUAN DEL LURIGAN</v>
          </cell>
          <cell r="M740" t="str">
            <v>AV. SAN MARTIN MZ 116 LOTE 22 GRUPO 2 HUASCAR</v>
          </cell>
          <cell r="N740">
            <v>3882287</v>
          </cell>
          <cell r="O740">
            <v>0</v>
          </cell>
          <cell r="P740">
            <v>0</v>
          </cell>
          <cell r="Q740">
            <v>0</v>
          </cell>
          <cell r="R740">
            <v>927</v>
          </cell>
          <cell r="S740">
            <v>0</v>
          </cell>
        </row>
        <row r="741">
          <cell r="B741">
            <v>2689</v>
          </cell>
          <cell r="C741">
            <v>77510103</v>
          </cell>
          <cell r="D741">
            <v>2689</v>
          </cell>
          <cell r="G741" t="str">
            <v>X</v>
          </cell>
          <cell r="H741" t="str">
            <v>A</v>
          </cell>
          <cell r="I741" t="str">
            <v>LIBRERÍA BAZAR ROMANCES</v>
          </cell>
          <cell r="J741" t="str">
            <v>LIMA</v>
          </cell>
          <cell r="K741" t="str">
            <v>LIMA</v>
          </cell>
          <cell r="L741" t="str">
            <v>SAN LUIS</v>
          </cell>
          <cell r="M741" t="str">
            <v>AV. CANADA 3612</v>
          </cell>
          <cell r="N741">
            <v>4357374</v>
          </cell>
          <cell r="O741">
            <v>0</v>
          </cell>
          <cell r="P741">
            <v>0</v>
          </cell>
          <cell r="Q741">
            <v>0</v>
          </cell>
          <cell r="R741">
            <v>155</v>
          </cell>
          <cell r="S741">
            <v>0</v>
          </cell>
        </row>
        <row r="742">
          <cell r="B742">
            <v>2690</v>
          </cell>
          <cell r="C742">
            <v>77510397</v>
          </cell>
          <cell r="D742">
            <v>2690</v>
          </cell>
          <cell r="G742" t="str">
            <v>X</v>
          </cell>
          <cell r="H742" t="str">
            <v>A</v>
          </cell>
          <cell r="I742" t="str">
            <v>LIBRERÍA BAZAR SAMIRA</v>
          </cell>
          <cell r="J742" t="str">
            <v>LIMA</v>
          </cell>
          <cell r="K742" t="str">
            <v>LIMA</v>
          </cell>
          <cell r="L742" t="str">
            <v>SAN MIGUEL</v>
          </cell>
          <cell r="M742" t="str">
            <v>CALLE LOS PINOS MZ. C LOTE 12 - B</v>
          </cell>
          <cell r="N742" t="str">
            <v>00511-7843114</v>
          </cell>
          <cell r="O742">
            <v>0</v>
          </cell>
          <cell r="P742">
            <v>0</v>
          </cell>
          <cell r="Q742">
            <v>0</v>
          </cell>
          <cell r="R742">
            <v>3630</v>
          </cell>
          <cell r="S742">
            <v>0</v>
          </cell>
        </row>
        <row r="743">
          <cell r="B743">
            <v>2691</v>
          </cell>
          <cell r="C743">
            <v>77510314</v>
          </cell>
          <cell r="D743">
            <v>2691</v>
          </cell>
          <cell r="G743" t="str">
            <v>X</v>
          </cell>
          <cell r="H743" t="str">
            <v>A</v>
          </cell>
          <cell r="I743" t="str">
            <v>LIBRERÍA MAFER</v>
          </cell>
          <cell r="J743" t="str">
            <v>LIMA</v>
          </cell>
          <cell r="K743" t="str">
            <v>LIMA</v>
          </cell>
          <cell r="L743" t="str">
            <v>LOS OLIVOS</v>
          </cell>
          <cell r="M743" t="str">
            <v>AV. MARAÑON MZ. C LOTE 23</v>
          </cell>
          <cell r="N743" t="str">
            <v>00511-5210241</v>
          </cell>
          <cell r="O743">
            <v>0</v>
          </cell>
          <cell r="P743">
            <v>0</v>
          </cell>
          <cell r="Q743">
            <v>0</v>
          </cell>
          <cell r="R743">
            <v>1217</v>
          </cell>
          <cell r="S743">
            <v>0</v>
          </cell>
        </row>
        <row r="744">
          <cell r="B744">
            <v>2701</v>
          </cell>
          <cell r="C744">
            <v>77510312</v>
          </cell>
          <cell r="D744">
            <v>2701</v>
          </cell>
          <cell r="G744" t="str">
            <v>X</v>
          </cell>
          <cell r="H744" t="str">
            <v>A</v>
          </cell>
          <cell r="I744" t="str">
            <v>LOCUTORIO RED VIRTUAL</v>
          </cell>
          <cell r="J744" t="str">
            <v>LIMA</v>
          </cell>
          <cell r="K744" t="str">
            <v>LIMA</v>
          </cell>
          <cell r="L744" t="str">
            <v>SAN MARTIN DE PORRAS</v>
          </cell>
          <cell r="M744" t="str">
            <v>AV. NARANJAL 1635</v>
          </cell>
          <cell r="N744" t="str">
            <v>00511-5393648</v>
          </cell>
          <cell r="O744">
            <v>0</v>
          </cell>
          <cell r="P744">
            <v>0</v>
          </cell>
          <cell r="Q744">
            <v>0</v>
          </cell>
          <cell r="R744">
            <v>711</v>
          </cell>
          <cell r="S744">
            <v>0</v>
          </cell>
        </row>
        <row r="745">
          <cell r="B745">
            <v>2702</v>
          </cell>
          <cell r="C745">
            <v>77510523</v>
          </cell>
          <cell r="D745" t="str">
            <v>APY067156</v>
          </cell>
          <cell r="E745" t="str">
            <v>X</v>
          </cell>
          <cell r="F745" t="str">
            <v>A</v>
          </cell>
          <cell r="G745" t="str">
            <v>X</v>
          </cell>
          <cell r="H745" t="str">
            <v>A</v>
          </cell>
          <cell r="I745" t="str">
            <v>LOCUTORIO SEBATEL</v>
          </cell>
          <cell r="J745" t="str">
            <v>LIMA</v>
          </cell>
          <cell r="K745" t="str">
            <v>LIMA</v>
          </cell>
          <cell r="L745" t="str">
            <v>SAN JUAN DEL LURIGAN</v>
          </cell>
          <cell r="M745" t="str">
            <v>AV. CENTRAL MZA.  Q-2 LOTE 18</v>
          </cell>
          <cell r="N745" t="str">
            <v>392-3226</v>
          </cell>
          <cell r="O745">
            <v>17</v>
          </cell>
          <cell r="P745">
            <v>8</v>
          </cell>
          <cell r="Q745">
            <v>0</v>
          </cell>
          <cell r="R745">
            <v>3046</v>
          </cell>
          <cell r="S745">
            <v>25</v>
          </cell>
        </row>
        <row r="746">
          <cell r="B746">
            <v>2703</v>
          </cell>
          <cell r="C746">
            <v>77510383</v>
          </cell>
          <cell r="D746">
            <v>2703</v>
          </cell>
          <cell r="G746" t="str">
            <v>X</v>
          </cell>
          <cell r="H746" t="str">
            <v>A</v>
          </cell>
          <cell r="I746" t="str">
            <v>LOCUTORIO SILVIA ROJAS</v>
          </cell>
          <cell r="J746" t="str">
            <v>LIMA</v>
          </cell>
          <cell r="K746" t="str">
            <v>LIMA</v>
          </cell>
          <cell r="L746" t="str">
            <v>SANTIAGO DE SURCO</v>
          </cell>
          <cell r="M746" t="str">
            <v>AV. SURCO 692 URB. LA VIRREYNA</v>
          </cell>
          <cell r="N746" t="str">
            <v>00511-2780290</v>
          </cell>
          <cell r="O746">
            <v>0</v>
          </cell>
          <cell r="P746">
            <v>0</v>
          </cell>
          <cell r="Q746">
            <v>0</v>
          </cell>
          <cell r="R746">
            <v>3835</v>
          </cell>
          <cell r="S746">
            <v>0</v>
          </cell>
        </row>
        <row r="747">
          <cell r="B747">
            <v>2707</v>
          </cell>
          <cell r="C747">
            <v>77510857</v>
          </cell>
          <cell r="D747" t="str">
            <v>APY067178</v>
          </cell>
          <cell r="E747" t="str">
            <v>X</v>
          </cell>
          <cell r="F747" t="str">
            <v>A</v>
          </cell>
          <cell r="G747" t="str">
            <v>X</v>
          </cell>
          <cell r="H747" t="str">
            <v>S</v>
          </cell>
          <cell r="I747" t="str">
            <v>LOCUTORIO TELZONE</v>
          </cell>
          <cell r="J747" t="str">
            <v>LIMA</v>
          </cell>
          <cell r="K747" t="str">
            <v>LIMA</v>
          </cell>
          <cell r="L747" t="str">
            <v>PACHACAMAC</v>
          </cell>
          <cell r="M747" t="str">
            <v>AV. MIGUEL GRAU  SECTOR CENTRAL MZ. E LOTE 11 B1</v>
          </cell>
          <cell r="N747">
            <v>3455027</v>
          </cell>
          <cell r="O747">
            <v>0</v>
          </cell>
          <cell r="P747">
            <v>7</v>
          </cell>
          <cell r="Q747">
            <v>0</v>
          </cell>
          <cell r="R747">
            <v>2972</v>
          </cell>
          <cell r="S747">
            <v>7</v>
          </cell>
        </row>
        <row r="748">
          <cell r="B748">
            <v>2708</v>
          </cell>
          <cell r="C748">
            <v>77510732</v>
          </cell>
          <cell r="D748" t="str">
            <v>APY068201</v>
          </cell>
          <cell r="E748" t="str">
            <v>X</v>
          </cell>
          <cell r="F748" t="str">
            <v>A</v>
          </cell>
          <cell r="G748" t="str">
            <v>X</v>
          </cell>
          <cell r="H748" t="str">
            <v>A</v>
          </cell>
          <cell r="I748" t="str">
            <v>LOCUTORIO TOPO</v>
          </cell>
          <cell r="J748" t="str">
            <v>LIMA</v>
          </cell>
          <cell r="K748" t="str">
            <v>LIMA</v>
          </cell>
          <cell r="L748" t="str">
            <v>COMAS</v>
          </cell>
          <cell r="M748" t="str">
            <v>JR. BALTAZAR VALLE MZ. S LOTE 13 AÑO NUEVO</v>
          </cell>
          <cell r="N748" t="str">
            <v>00511-5421995</v>
          </cell>
          <cell r="O748">
            <v>20</v>
          </cell>
          <cell r="P748">
            <v>1</v>
          </cell>
          <cell r="Q748">
            <v>0</v>
          </cell>
          <cell r="R748">
            <v>913</v>
          </cell>
          <cell r="S748">
            <v>21</v>
          </cell>
        </row>
        <row r="749">
          <cell r="B749">
            <v>2711</v>
          </cell>
          <cell r="C749">
            <v>77510858</v>
          </cell>
          <cell r="D749">
            <v>2711</v>
          </cell>
          <cell r="G749" t="str">
            <v>X</v>
          </cell>
          <cell r="H749" t="str">
            <v>A</v>
          </cell>
          <cell r="I749" t="str">
            <v>MINIMARKET YULYS</v>
          </cell>
          <cell r="J749" t="str">
            <v>LIMA</v>
          </cell>
          <cell r="K749" t="str">
            <v>LIMA</v>
          </cell>
          <cell r="L749" t="str">
            <v>RIMAC</v>
          </cell>
          <cell r="M749" t="str">
            <v>AV. LAS CALEZAS 193 URB. EL MANZANO</v>
          </cell>
          <cell r="N749">
            <v>4825476</v>
          </cell>
          <cell r="O749">
            <v>0</v>
          </cell>
          <cell r="P749">
            <v>0</v>
          </cell>
          <cell r="Q749">
            <v>0</v>
          </cell>
          <cell r="R749">
            <v>435</v>
          </cell>
          <cell r="S749">
            <v>0</v>
          </cell>
        </row>
        <row r="750">
          <cell r="B750">
            <v>2713</v>
          </cell>
          <cell r="C750">
            <v>77510155</v>
          </cell>
          <cell r="D750">
            <v>2713</v>
          </cell>
          <cell r="G750" t="str">
            <v>X</v>
          </cell>
          <cell r="H750" t="str">
            <v>A</v>
          </cell>
          <cell r="I750" t="str">
            <v>MUEBLERIA BRUCE</v>
          </cell>
          <cell r="J750" t="str">
            <v>LIMA</v>
          </cell>
          <cell r="K750" t="str">
            <v>LIMA</v>
          </cell>
          <cell r="L750" t="str">
            <v>LINCE</v>
          </cell>
          <cell r="M750" t="str">
            <v>AV. JOAQUIN BERNAL 258 DPTO A.</v>
          </cell>
          <cell r="N750">
            <v>2650358</v>
          </cell>
          <cell r="O750">
            <v>0</v>
          </cell>
          <cell r="P750">
            <v>0</v>
          </cell>
          <cell r="Q750">
            <v>0</v>
          </cell>
          <cell r="R750">
            <v>117</v>
          </cell>
          <cell r="S750">
            <v>0</v>
          </cell>
        </row>
        <row r="751">
          <cell r="B751">
            <v>2714</v>
          </cell>
          <cell r="C751">
            <v>77510512</v>
          </cell>
          <cell r="D751">
            <v>2714</v>
          </cell>
          <cell r="G751" t="str">
            <v>X</v>
          </cell>
          <cell r="H751" t="str">
            <v>A</v>
          </cell>
          <cell r="I751" t="str">
            <v>MULTICAMBIOS JULIACA</v>
          </cell>
          <cell r="J751" t="str">
            <v>PUNO</v>
          </cell>
          <cell r="K751" t="str">
            <v>PUNO</v>
          </cell>
          <cell r="L751" t="str">
            <v>PUNO</v>
          </cell>
          <cell r="M751" t="str">
            <v>MARIANO NUÑEZ 263 - CERCADO</v>
          </cell>
          <cell r="N751" t="str">
            <v>005151-323995</v>
          </cell>
          <cell r="O751">
            <v>0</v>
          </cell>
          <cell r="P751">
            <v>0</v>
          </cell>
          <cell r="Q751">
            <v>0</v>
          </cell>
          <cell r="R751">
            <v>110</v>
          </cell>
          <cell r="S751">
            <v>0</v>
          </cell>
        </row>
        <row r="752">
          <cell r="B752">
            <v>2715</v>
          </cell>
          <cell r="C752">
            <v>77510106</v>
          </cell>
          <cell r="D752">
            <v>2715</v>
          </cell>
          <cell r="G752" t="str">
            <v>X</v>
          </cell>
          <cell r="H752" t="str">
            <v>A</v>
          </cell>
          <cell r="I752" t="str">
            <v>MULTISERVICIOS</v>
          </cell>
          <cell r="J752" t="str">
            <v>LIMA</v>
          </cell>
          <cell r="K752" t="str">
            <v>LIMA</v>
          </cell>
          <cell r="L752" t="str">
            <v>SAN LUIS</v>
          </cell>
          <cell r="M752" t="str">
            <v>AV. DEL AIRE 521</v>
          </cell>
          <cell r="N752">
            <v>4357374</v>
          </cell>
          <cell r="O752">
            <v>0</v>
          </cell>
          <cell r="P752">
            <v>0</v>
          </cell>
          <cell r="Q752">
            <v>0</v>
          </cell>
          <cell r="R752">
            <v>49</v>
          </cell>
          <cell r="S752">
            <v>0</v>
          </cell>
        </row>
        <row r="753">
          <cell r="B753">
            <v>2721</v>
          </cell>
          <cell r="C753">
            <v>77510437</v>
          </cell>
          <cell r="D753">
            <v>2721</v>
          </cell>
          <cell r="G753" t="str">
            <v>X</v>
          </cell>
          <cell r="H753" t="str">
            <v>C</v>
          </cell>
          <cell r="I753" t="str">
            <v>MULTISERVICIOS TOÑO</v>
          </cell>
          <cell r="J753" t="str">
            <v>LIMA</v>
          </cell>
          <cell r="K753" t="str">
            <v>LIMA</v>
          </cell>
          <cell r="L753" t="str">
            <v>SAN MARTIN DE PORRAS</v>
          </cell>
          <cell r="M753" t="str">
            <v>JR. SAN GREGORIO MZ.P LOTE 4</v>
          </cell>
          <cell r="N753" t="str">
            <v>00511-5403510</v>
          </cell>
          <cell r="O753">
            <v>0</v>
          </cell>
          <cell r="P753">
            <v>0</v>
          </cell>
          <cell r="Q753">
            <v>0</v>
          </cell>
          <cell r="R753">
            <v>1501</v>
          </cell>
          <cell r="S753">
            <v>0</v>
          </cell>
        </row>
        <row r="754">
          <cell r="B754">
            <v>2722</v>
          </cell>
          <cell r="C754">
            <v>77510516</v>
          </cell>
          <cell r="D754">
            <v>2722</v>
          </cell>
          <cell r="G754" t="str">
            <v>X</v>
          </cell>
          <cell r="H754" t="str">
            <v>A</v>
          </cell>
          <cell r="I754" t="str">
            <v>NEGOLATINA</v>
          </cell>
          <cell r="J754" t="str">
            <v>PUNO</v>
          </cell>
          <cell r="K754" t="str">
            <v>PUNO</v>
          </cell>
          <cell r="L754" t="str">
            <v>PUNO</v>
          </cell>
          <cell r="M754" t="str">
            <v>JR. TACNA 139</v>
          </cell>
          <cell r="N754" t="str">
            <v>051-363621</v>
          </cell>
          <cell r="O754">
            <v>0</v>
          </cell>
          <cell r="P754">
            <v>0</v>
          </cell>
          <cell r="Q754">
            <v>0</v>
          </cell>
          <cell r="R754">
            <v>201</v>
          </cell>
          <cell r="S754">
            <v>0</v>
          </cell>
        </row>
        <row r="755">
          <cell r="B755">
            <v>2724</v>
          </cell>
          <cell r="C755">
            <v>77510662</v>
          </cell>
          <cell r="D755">
            <v>2724</v>
          </cell>
          <cell r="E755" t="str">
            <v>X</v>
          </cell>
          <cell r="F755" t="str">
            <v>C</v>
          </cell>
          <cell r="G755" t="str">
            <v>X</v>
          </cell>
          <cell r="H755" t="str">
            <v>C</v>
          </cell>
          <cell r="I755" t="str">
            <v>PERÚ MONEY - MINKA</v>
          </cell>
          <cell r="J755" t="str">
            <v>CALLAO</v>
          </cell>
          <cell r="K755" t="str">
            <v>CALLAO</v>
          </cell>
          <cell r="L755" t="str">
            <v>CALLAO</v>
          </cell>
          <cell r="M755" t="str">
            <v>AV. ARGENTINA 3093</v>
          </cell>
          <cell r="N755" t="str">
            <v>00511-2663102</v>
          </cell>
          <cell r="O755">
            <v>0</v>
          </cell>
          <cell r="P755">
            <v>0</v>
          </cell>
          <cell r="Q755">
            <v>0</v>
          </cell>
          <cell r="R755">
            <v>1745</v>
          </cell>
          <cell r="S755">
            <v>0</v>
          </cell>
        </row>
        <row r="756">
          <cell r="B756">
            <v>2727</v>
          </cell>
          <cell r="C756">
            <v>77510461</v>
          </cell>
          <cell r="D756">
            <v>2727</v>
          </cell>
          <cell r="G756" t="str">
            <v>X</v>
          </cell>
          <cell r="H756" t="str">
            <v>A</v>
          </cell>
          <cell r="I756" t="str">
            <v>REGALOS VALE TODO</v>
          </cell>
          <cell r="J756" t="str">
            <v>LIMA</v>
          </cell>
          <cell r="K756" t="str">
            <v>LIMA</v>
          </cell>
          <cell r="L756" t="str">
            <v>JESUS MARIA</v>
          </cell>
          <cell r="M756" t="str">
            <v>HORARCIO URTEAGA 1421</v>
          </cell>
          <cell r="N756">
            <v>6572107</v>
          </cell>
          <cell r="O756">
            <v>0</v>
          </cell>
          <cell r="P756">
            <v>0</v>
          </cell>
          <cell r="Q756">
            <v>0</v>
          </cell>
          <cell r="R756">
            <v>253</v>
          </cell>
          <cell r="S756">
            <v>0</v>
          </cell>
        </row>
        <row r="757">
          <cell r="B757">
            <v>2732</v>
          </cell>
          <cell r="C757">
            <v>77510163</v>
          </cell>
          <cell r="D757">
            <v>2732</v>
          </cell>
          <cell r="G757" t="str">
            <v>X</v>
          </cell>
          <cell r="H757" t="str">
            <v>A</v>
          </cell>
          <cell r="I757" t="str">
            <v>SERVIENTREGA AG. SAN ISIDRO</v>
          </cell>
          <cell r="J757" t="str">
            <v>LIMA</v>
          </cell>
          <cell r="K757" t="str">
            <v>LIMA</v>
          </cell>
          <cell r="L757" t="str">
            <v>SAN ISIDRO</v>
          </cell>
          <cell r="M757" t="str">
            <v>AV. JAVIER PRADO ESTE 223 2DO PISO</v>
          </cell>
          <cell r="N757">
            <v>2213274</v>
          </cell>
          <cell r="O757">
            <v>0</v>
          </cell>
          <cell r="P757">
            <v>0</v>
          </cell>
          <cell r="Q757">
            <v>0</v>
          </cell>
          <cell r="R757">
            <v>90</v>
          </cell>
          <cell r="S757">
            <v>0</v>
          </cell>
        </row>
        <row r="758">
          <cell r="B758">
            <v>2734</v>
          </cell>
          <cell r="C758">
            <v>77510611</v>
          </cell>
          <cell r="D758">
            <v>2734</v>
          </cell>
          <cell r="G758" t="str">
            <v>X</v>
          </cell>
          <cell r="H758" t="str">
            <v>A</v>
          </cell>
          <cell r="I758" t="str">
            <v>STEVEN´S CAMBIOS</v>
          </cell>
          <cell r="J758" t="str">
            <v>LIMA</v>
          </cell>
          <cell r="K758" t="str">
            <v>LIMA</v>
          </cell>
          <cell r="L758" t="str">
            <v>LINCE</v>
          </cell>
          <cell r="M758" t="str">
            <v>JR. RISSO 276</v>
          </cell>
          <cell r="N758">
            <v>4702336</v>
          </cell>
          <cell r="O758">
            <v>0</v>
          </cell>
          <cell r="P758">
            <v>0</v>
          </cell>
          <cell r="Q758">
            <v>0</v>
          </cell>
          <cell r="R758">
            <v>252</v>
          </cell>
          <cell r="S758">
            <v>0</v>
          </cell>
        </row>
        <row r="759">
          <cell r="B759">
            <v>2738</v>
          </cell>
          <cell r="C759">
            <v>77510880</v>
          </cell>
          <cell r="D759" t="str">
            <v>APY067211</v>
          </cell>
          <cell r="E759" t="str">
            <v>X</v>
          </cell>
          <cell r="F759" t="str">
            <v>A</v>
          </cell>
          <cell r="G759" t="str">
            <v>X</v>
          </cell>
          <cell r="H759" t="str">
            <v>A</v>
          </cell>
          <cell r="I759" t="str">
            <v>A&amp;B SALINAS</v>
          </cell>
          <cell r="J759" t="str">
            <v>LIMA</v>
          </cell>
          <cell r="K759" t="str">
            <v>LIMA</v>
          </cell>
          <cell r="L759" t="str">
            <v>LIMA</v>
          </cell>
          <cell r="M759" t="str">
            <v>AV. EMANCIPACION 646 TDA .116</v>
          </cell>
          <cell r="N759">
            <v>4235995</v>
          </cell>
          <cell r="O759">
            <v>5</v>
          </cell>
          <cell r="P759">
            <v>2</v>
          </cell>
          <cell r="Q759">
            <v>0</v>
          </cell>
          <cell r="R759">
            <v>1065</v>
          </cell>
          <cell r="S759">
            <v>7</v>
          </cell>
        </row>
        <row r="760">
          <cell r="B760">
            <v>2739</v>
          </cell>
          <cell r="C760">
            <v>77510878</v>
          </cell>
          <cell r="D760" t="str">
            <v>APY067222</v>
          </cell>
          <cell r="E760" t="str">
            <v>X</v>
          </cell>
          <cell r="F760" t="str">
            <v>A</v>
          </cell>
          <cell r="G760" t="str">
            <v>X</v>
          </cell>
          <cell r="H760" t="str">
            <v>A</v>
          </cell>
          <cell r="I760" t="str">
            <v>COMUNICACIONES RIVAS</v>
          </cell>
          <cell r="J760" t="str">
            <v>LIMA</v>
          </cell>
          <cell r="K760" t="str">
            <v>LIMA</v>
          </cell>
          <cell r="L760" t="str">
            <v>CARABYLLO</v>
          </cell>
          <cell r="M760" t="str">
            <v>AV. TUPAC AMARU 3332 PROGRESO</v>
          </cell>
          <cell r="N760">
            <v>5476343</v>
          </cell>
          <cell r="O760">
            <v>0</v>
          </cell>
          <cell r="P760">
            <v>0</v>
          </cell>
          <cell r="Q760">
            <v>0</v>
          </cell>
          <cell r="R760">
            <v>605</v>
          </cell>
          <cell r="S760">
            <v>0</v>
          </cell>
        </row>
        <row r="761">
          <cell r="B761">
            <v>2740</v>
          </cell>
          <cell r="C761">
            <v>77510877</v>
          </cell>
          <cell r="D761" t="str">
            <v>APY067233</v>
          </cell>
          <cell r="E761" t="str">
            <v>X</v>
          </cell>
          <cell r="F761" t="str">
            <v>A</v>
          </cell>
          <cell r="G761" t="str">
            <v>X</v>
          </cell>
          <cell r="H761" t="str">
            <v>A</v>
          </cell>
          <cell r="I761" t="str">
            <v>BAZAR LOCUTORIO VENTO</v>
          </cell>
          <cell r="J761" t="str">
            <v>LIMA</v>
          </cell>
          <cell r="K761" t="str">
            <v>LIMA</v>
          </cell>
          <cell r="L761" t="str">
            <v>ATE</v>
          </cell>
          <cell r="M761" t="str">
            <v>CA. 2 MZ. C LT. 8 URB. VIRGEN DE COCHARCAS</v>
          </cell>
          <cell r="N761">
            <v>3549009</v>
          </cell>
          <cell r="O761">
            <v>0</v>
          </cell>
          <cell r="P761">
            <v>0</v>
          </cell>
          <cell r="Q761">
            <v>0</v>
          </cell>
          <cell r="R761">
            <v>900</v>
          </cell>
          <cell r="S761">
            <v>0</v>
          </cell>
        </row>
        <row r="762">
          <cell r="B762">
            <v>2741</v>
          </cell>
          <cell r="C762">
            <v>77510882</v>
          </cell>
          <cell r="D762" t="str">
            <v>APY067244</v>
          </cell>
          <cell r="E762" t="str">
            <v>X</v>
          </cell>
          <cell r="F762" t="str">
            <v>A</v>
          </cell>
          <cell r="G762" t="str">
            <v>X</v>
          </cell>
          <cell r="H762" t="str">
            <v>A</v>
          </cell>
          <cell r="I762" t="str">
            <v>BOTICA BOTICFARMA II</v>
          </cell>
          <cell r="J762" t="str">
            <v>LIMA</v>
          </cell>
          <cell r="K762" t="str">
            <v>LIMA</v>
          </cell>
          <cell r="L762" t="str">
            <v>SAN JUAN DEL LURIGAN</v>
          </cell>
          <cell r="M762" t="str">
            <v>MZ. A LT12 AAHH SAN FRANCISCO DE CAMPOY</v>
          </cell>
          <cell r="N762">
            <v>3762601</v>
          </cell>
          <cell r="O762">
            <v>29</v>
          </cell>
          <cell r="P762">
            <v>22</v>
          </cell>
          <cell r="Q762">
            <v>0</v>
          </cell>
          <cell r="R762">
            <v>936</v>
          </cell>
          <cell r="S762">
            <v>51</v>
          </cell>
        </row>
        <row r="763">
          <cell r="B763">
            <v>2747</v>
          </cell>
          <cell r="C763">
            <v>77510196</v>
          </cell>
          <cell r="D763">
            <v>2747</v>
          </cell>
          <cell r="G763" t="str">
            <v>X</v>
          </cell>
          <cell r="H763" t="str">
            <v>A</v>
          </cell>
          <cell r="I763" t="str">
            <v>CASA DE CAMBIO ERICK</v>
          </cell>
          <cell r="J763" t="str">
            <v>LIMA</v>
          </cell>
          <cell r="K763" t="str">
            <v>LIMA</v>
          </cell>
          <cell r="L763" t="str">
            <v>LOS OLIVOS</v>
          </cell>
          <cell r="M763" t="str">
            <v>JR. ORION 276</v>
          </cell>
          <cell r="N763">
            <v>5217790</v>
          </cell>
          <cell r="O763">
            <v>0</v>
          </cell>
          <cell r="P763">
            <v>0</v>
          </cell>
          <cell r="Q763">
            <v>0</v>
          </cell>
          <cell r="R763">
            <v>1113</v>
          </cell>
          <cell r="S763">
            <v>0</v>
          </cell>
        </row>
        <row r="764">
          <cell r="B764">
            <v>2753</v>
          </cell>
          <cell r="C764">
            <v>77510211</v>
          </cell>
          <cell r="D764">
            <v>2753</v>
          </cell>
          <cell r="G764" t="str">
            <v>X</v>
          </cell>
          <cell r="H764" t="str">
            <v>A</v>
          </cell>
          <cell r="I764" t="str">
            <v>OVALO STREET SANTA ANITA</v>
          </cell>
          <cell r="J764" t="str">
            <v>LIMA</v>
          </cell>
          <cell r="K764" t="str">
            <v>LIMA</v>
          </cell>
          <cell r="L764" t="str">
            <v>SANTA ANITA</v>
          </cell>
          <cell r="M764" t="str">
            <v>JR LOS FLAMENCOS 124</v>
          </cell>
          <cell r="N764">
            <v>3625842</v>
          </cell>
          <cell r="O764">
            <v>0</v>
          </cell>
          <cell r="P764">
            <v>0</v>
          </cell>
          <cell r="Q764">
            <v>0</v>
          </cell>
          <cell r="R764">
            <v>4680</v>
          </cell>
          <cell r="S764">
            <v>0</v>
          </cell>
        </row>
        <row r="765">
          <cell r="B765">
            <v>2754</v>
          </cell>
          <cell r="C765">
            <v>77510212</v>
          </cell>
          <cell r="D765">
            <v>2754</v>
          </cell>
          <cell r="G765" t="str">
            <v>X</v>
          </cell>
          <cell r="H765" t="str">
            <v>A</v>
          </cell>
          <cell r="I765" t="str">
            <v>OVALO STREET PERU I</v>
          </cell>
          <cell r="J765" t="str">
            <v>LIMA</v>
          </cell>
          <cell r="K765" t="str">
            <v>LIMA</v>
          </cell>
          <cell r="L765" t="str">
            <v>SAN MARTIN DE PORRAS</v>
          </cell>
          <cell r="M765" t="str">
            <v>AV PERU 1839</v>
          </cell>
          <cell r="N765">
            <v>5711075</v>
          </cell>
          <cell r="O765">
            <v>0</v>
          </cell>
          <cell r="P765">
            <v>0</v>
          </cell>
          <cell r="Q765">
            <v>0</v>
          </cell>
          <cell r="R765">
            <v>4134</v>
          </cell>
          <cell r="S765">
            <v>0</v>
          </cell>
        </row>
        <row r="766">
          <cell r="B766">
            <v>2755</v>
          </cell>
          <cell r="C766">
            <v>77510213</v>
          </cell>
          <cell r="D766">
            <v>2755</v>
          </cell>
          <cell r="G766" t="str">
            <v>X</v>
          </cell>
          <cell r="H766" t="str">
            <v>A</v>
          </cell>
          <cell r="I766" t="str">
            <v>OVALO STREET PERU II</v>
          </cell>
          <cell r="J766" t="str">
            <v>LIMA</v>
          </cell>
          <cell r="K766" t="str">
            <v>LIMA</v>
          </cell>
          <cell r="L766" t="str">
            <v>SAN MARTIN DE PORRAS</v>
          </cell>
          <cell r="M766" t="str">
            <v>AV PERU 3481</v>
          </cell>
          <cell r="N766">
            <v>3625842</v>
          </cell>
          <cell r="O766">
            <v>0</v>
          </cell>
          <cell r="P766">
            <v>0</v>
          </cell>
          <cell r="Q766">
            <v>0</v>
          </cell>
          <cell r="R766">
            <v>2771</v>
          </cell>
          <cell r="S766">
            <v>0</v>
          </cell>
        </row>
        <row r="767">
          <cell r="B767">
            <v>2756</v>
          </cell>
          <cell r="C767">
            <v>77510214</v>
          </cell>
          <cell r="D767">
            <v>2756</v>
          </cell>
          <cell r="G767" t="str">
            <v>X</v>
          </cell>
          <cell r="H767" t="str">
            <v>A</v>
          </cell>
          <cell r="I767" t="str">
            <v>OVALO STREET RAUL FERRERO</v>
          </cell>
          <cell r="J767" t="str">
            <v>LIMA</v>
          </cell>
          <cell r="K767" t="str">
            <v>LIMA</v>
          </cell>
          <cell r="L767" t="str">
            <v>LA MOLINA</v>
          </cell>
          <cell r="M767" t="str">
            <v>AV. RAUL FERRERO 1264</v>
          </cell>
          <cell r="N767">
            <v>3439675</v>
          </cell>
          <cell r="O767">
            <v>0</v>
          </cell>
          <cell r="P767">
            <v>0</v>
          </cell>
          <cell r="Q767">
            <v>0</v>
          </cell>
          <cell r="R767">
            <v>2452</v>
          </cell>
          <cell r="S767">
            <v>0</v>
          </cell>
        </row>
        <row r="768">
          <cell r="B768">
            <v>2757</v>
          </cell>
          <cell r="C768">
            <v>77510215</v>
          </cell>
          <cell r="D768">
            <v>2757</v>
          </cell>
          <cell r="G768" t="str">
            <v>X</v>
          </cell>
          <cell r="H768" t="str">
            <v>A</v>
          </cell>
          <cell r="I768" t="str">
            <v>OVALO STREET LA MOLINA</v>
          </cell>
          <cell r="J768" t="str">
            <v>LIMA</v>
          </cell>
          <cell r="K768" t="str">
            <v>LIMA</v>
          </cell>
          <cell r="L768" t="str">
            <v>LA MOLINA</v>
          </cell>
          <cell r="M768" t="str">
            <v>AV LA MOLINA 744 MZ B LT 9 URB MONTERRICO</v>
          </cell>
          <cell r="N768">
            <v>4352465</v>
          </cell>
          <cell r="O768">
            <v>0</v>
          </cell>
          <cell r="P768">
            <v>0</v>
          </cell>
          <cell r="Q768">
            <v>0</v>
          </cell>
          <cell r="R768">
            <v>7736</v>
          </cell>
          <cell r="S768">
            <v>0</v>
          </cell>
        </row>
        <row r="769">
          <cell r="B769">
            <v>2758</v>
          </cell>
          <cell r="C769">
            <v>77510217</v>
          </cell>
          <cell r="D769">
            <v>2758</v>
          </cell>
          <cell r="G769" t="str">
            <v>X</v>
          </cell>
          <cell r="H769" t="str">
            <v>A</v>
          </cell>
          <cell r="I769" t="str">
            <v>411 SAC SOL DE VITARTE</v>
          </cell>
          <cell r="J769" t="str">
            <v>LIMA</v>
          </cell>
          <cell r="K769" t="str">
            <v>LIMA</v>
          </cell>
          <cell r="L769" t="str">
            <v>LIMA</v>
          </cell>
          <cell r="M769" t="str">
            <v>AV. NICOLAS AYLLON 4475 - SOL DE VITARTE</v>
          </cell>
          <cell r="N769" t="str">
            <v>01-4629210</v>
          </cell>
          <cell r="O769">
            <v>0</v>
          </cell>
          <cell r="P769">
            <v>0</v>
          </cell>
          <cell r="Q769">
            <v>0</v>
          </cell>
          <cell r="R769">
            <v>3026</v>
          </cell>
          <cell r="S769">
            <v>0</v>
          </cell>
        </row>
        <row r="770">
          <cell r="B770">
            <v>2759</v>
          </cell>
          <cell r="C770">
            <v>77510218</v>
          </cell>
          <cell r="D770">
            <v>2759</v>
          </cell>
          <cell r="G770" t="str">
            <v>X</v>
          </cell>
          <cell r="H770" t="str">
            <v>A</v>
          </cell>
          <cell r="I770" t="str">
            <v>411 SAC OF. PRINCIPAL</v>
          </cell>
          <cell r="J770" t="str">
            <v>LIMA</v>
          </cell>
          <cell r="K770" t="str">
            <v>LIMA</v>
          </cell>
          <cell r="L770" t="str">
            <v>ATE</v>
          </cell>
          <cell r="M770" t="str">
            <v>MZ. G LOTE 22 URB. LOS PARQUES DE MONTERRICO</v>
          </cell>
          <cell r="N770" t="str">
            <v>01-4362175</v>
          </cell>
          <cell r="O770">
            <v>0</v>
          </cell>
          <cell r="P770">
            <v>0</v>
          </cell>
          <cell r="Q770">
            <v>0</v>
          </cell>
          <cell r="R770">
            <v>2698</v>
          </cell>
          <cell r="S770">
            <v>0</v>
          </cell>
        </row>
        <row r="771">
          <cell r="B771">
            <v>2760</v>
          </cell>
          <cell r="C771">
            <v>77510219</v>
          </cell>
          <cell r="D771">
            <v>2760</v>
          </cell>
          <cell r="G771" t="str">
            <v>X</v>
          </cell>
          <cell r="H771" t="str">
            <v>A</v>
          </cell>
          <cell r="I771" t="str">
            <v>411 SAC ANDAHUAYLAS</v>
          </cell>
          <cell r="J771" t="str">
            <v>LIMA</v>
          </cell>
          <cell r="K771" t="str">
            <v>LIMA</v>
          </cell>
          <cell r="L771" t="str">
            <v>LIMA</v>
          </cell>
          <cell r="M771" t="str">
            <v>JR. ANDAHUAYLAS 1049 INT. 101</v>
          </cell>
          <cell r="N771">
            <v>4282838</v>
          </cell>
          <cell r="O771">
            <v>0</v>
          </cell>
          <cell r="P771">
            <v>0</v>
          </cell>
          <cell r="Q771">
            <v>0</v>
          </cell>
          <cell r="R771">
            <v>10198</v>
          </cell>
          <cell r="S771">
            <v>0</v>
          </cell>
        </row>
        <row r="772">
          <cell r="B772">
            <v>2761</v>
          </cell>
          <cell r="C772">
            <v>77510220</v>
          </cell>
          <cell r="D772">
            <v>2761</v>
          </cell>
          <cell r="G772" t="str">
            <v>X</v>
          </cell>
          <cell r="H772" t="str">
            <v>A</v>
          </cell>
          <cell r="I772" t="str">
            <v>411 SAC PLAZA VITARTE</v>
          </cell>
          <cell r="J772" t="str">
            <v>LIMA</v>
          </cell>
          <cell r="K772" t="str">
            <v>LIMA</v>
          </cell>
          <cell r="L772" t="str">
            <v>ATE</v>
          </cell>
          <cell r="M772" t="str">
            <v>CC. PLAZA VITARTE CAR. CENTRAL KM 7.5 INT.108</v>
          </cell>
          <cell r="N772" t="str">
            <v>01-4629210</v>
          </cell>
          <cell r="O772">
            <v>0</v>
          </cell>
          <cell r="P772">
            <v>0</v>
          </cell>
          <cell r="Q772">
            <v>0</v>
          </cell>
          <cell r="R772">
            <v>7632</v>
          </cell>
          <cell r="S772">
            <v>0</v>
          </cell>
        </row>
        <row r="773">
          <cell r="B773">
            <v>2762</v>
          </cell>
          <cell r="C773">
            <v>77510221</v>
          </cell>
          <cell r="D773">
            <v>2762</v>
          </cell>
          <cell r="G773" t="str">
            <v>X</v>
          </cell>
          <cell r="H773" t="str">
            <v>A</v>
          </cell>
          <cell r="I773" t="str">
            <v>411 SAC LAS BRISAS 2</v>
          </cell>
          <cell r="J773" t="str">
            <v>LIMA</v>
          </cell>
          <cell r="K773" t="str">
            <v>LIMA</v>
          </cell>
          <cell r="L773" t="str">
            <v>ATE</v>
          </cell>
          <cell r="M773" t="str">
            <v>CC. LAS BRISAS DE ATE CAR. CENTRAL KM. 6.20 INT. 77</v>
          </cell>
          <cell r="N773" t="str">
            <v>01-3518388</v>
          </cell>
          <cell r="O773">
            <v>0</v>
          </cell>
          <cell r="P773">
            <v>0</v>
          </cell>
          <cell r="Q773">
            <v>0</v>
          </cell>
          <cell r="R773">
            <v>1557</v>
          </cell>
          <cell r="S773">
            <v>0</v>
          </cell>
        </row>
        <row r="774">
          <cell r="B774">
            <v>2763</v>
          </cell>
          <cell r="C774">
            <v>77510222</v>
          </cell>
          <cell r="D774">
            <v>2763</v>
          </cell>
          <cell r="G774" t="str">
            <v>X</v>
          </cell>
          <cell r="H774" t="str">
            <v>A</v>
          </cell>
          <cell r="I774" t="str">
            <v>411 SAC LAS BRISAS 1</v>
          </cell>
          <cell r="J774" t="str">
            <v>LIMA</v>
          </cell>
          <cell r="K774" t="str">
            <v>LIMA</v>
          </cell>
          <cell r="L774" t="str">
            <v>ATE</v>
          </cell>
          <cell r="M774" t="str">
            <v>CC. LAS BRISAS DE ATE CARR. CENTRAL KM. 6.20 INT. 279</v>
          </cell>
          <cell r="N774" t="str">
            <v>01-3518388</v>
          </cell>
          <cell r="O774">
            <v>0</v>
          </cell>
          <cell r="P774">
            <v>0</v>
          </cell>
          <cell r="Q774">
            <v>0</v>
          </cell>
          <cell r="R774">
            <v>1176</v>
          </cell>
          <cell r="S774">
            <v>0</v>
          </cell>
        </row>
        <row r="775">
          <cell r="B775">
            <v>2764</v>
          </cell>
          <cell r="C775">
            <v>77510223</v>
          </cell>
          <cell r="D775">
            <v>2764</v>
          </cell>
          <cell r="G775" t="str">
            <v>X</v>
          </cell>
          <cell r="H775" t="str">
            <v>A</v>
          </cell>
          <cell r="I775" t="str">
            <v>411 SAC LURIGANCHO</v>
          </cell>
          <cell r="J775" t="str">
            <v>LIMA</v>
          </cell>
          <cell r="K775" t="str">
            <v>LIMA</v>
          </cell>
          <cell r="L775" t="str">
            <v>CHOSICA</v>
          </cell>
          <cell r="M775" t="str">
            <v>AV. 28 DE  JULIO 155 - CHOSICA</v>
          </cell>
          <cell r="N775">
            <v>3611811</v>
          </cell>
          <cell r="O775">
            <v>0</v>
          </cell>
          <cell r="P775">
            <v>0</v>
          </cell>
          <cell r="Q775">
            <v>0</v>
          </cell>
          <cell r="R775">
            <v>1858</v>
          </cell>
          <cell r="S775">
            <v>0</v>
          </cell>
        </row>
        <row r="776">
          <cell r="B776">
            <v>2765</v>
          </cell>
          <cell r="C776">
            <v>77510224</v>
          </cell>
          <cell r="D776">
            <v>2765</v>
          </cell>
          <cell r="G776" t="str">
            <v>X</v>
          </cell>
          <cell r="H776" t="str">
            <v>A</v>
          </cell>
          <cell r="I776" t="str">
            <v>411 SAC HUAYCAN</v>
          </cell>
          <cell r="J776" t="str">
            <v>LIMA</v>
          </cell>
          <cell r="K776" t="str">
            <v>LIMA</v>
          </cell>
          <cell r="L776" t="str">
            <v>ATE</v>
          </cell>
          <cell r="M776" t="str">
            <v>AV 15 DE JULIO MZ L1 LOTE 35 A - HUAYCAN</v>
          </cell>
          <cell r="N776">
            <v>3715404</v>
          </cell>
          <cell r="O776">
            <v>0</v>
          </cell>
          <cell r="P776">
            <v>0</v>
          </cell>
          <cell r="Q776">
            <v>0</v>
          </cell>
          <cell r="R776">
            <v>3756</v>
          </cell>
          <cell r="S776">
            <v>0</v>
          </cell>
        </row>
        <row r="777">
          <cell r="B777">
            <v>2767</v>
          </cell>
          <cell r="C777">
            <v>77510227</v>
          </cell>
          <cell r="D777">
            <v>2767</v>
          </cell>
          <cell r="G777" t="str">
            <v>X</v>
          </cell>
          <cell r="H777" t="str">
            <v>A</v>
          </cell>
          <cell r="I777" t="str">
            <v>CASA DE CAMBIO MAC QUAY III</v>
          </cell>
          <cell r="J777" t="str">
            <v>LIMA</v>
          </cell>
          <cell r="K777" t="str">
            <v>LIMA</v>
          </cell>
          <cell r="L777" t="str">
            <v>LA VICTORIA</v>
          </cell>
          <cell r="M777" t="str">
            <v>AV. PALERMO 378 URB. BALCONCILLO</v>
          </cell>
          <cell r="N777">
            <v>4722613</v>
          </cell>
          <cell r="O777">
            <v>0</v>
          </cell>
          <cell r="P777">
            <v>0</v>
          </cell>
          <cell r="Q777">
            <v>0</v>
          </cell>
          <cell r="R777">
            <v>2464</v>
          </cell>
          <cell r="S777">
            <v>0</v>
          </cell>
        </row>
        <row r="778">
          <cell r="B778">
            <v>2768</v>
          </cell>
          <cell r="C778">
            <v>77510231</v>
          </cell>
          <cell r="D778">
            <v>2768</v>
          </cell>
          <cell r="G778" t="str">
            <v>X</v>
          </cell>
          <cell r="H778" t="str">
            <v>A</v>
          </cell>
          <cell r="I778" t="str">
            <v>MDZ</v>
          </cell>
          <cell r="J778" t="str">
            <v>LIMA</v>
          </cell>
          <cell r="K778" t="str">
            <v>LIMA</v>
          </cell>
          <cell r="L778" t="str">
            <v>LA MOLINA</v>
          </cell>
          <cell r="M778" t="str">
            <v>AV. LA MOLINA 1167 TDA. 169 -170</v>
          </cell>
          <cell r="N778">
            <v>3481026</v>
          </cell>
          <cell r="O778">
            <v>0</v>
          </cell>
          <cell r="P778">
            <v>0</v>
          </cell>
          <cell r="Q778">
            <v>0</v>
          </cell>
          <cell r="R778">
            <v>7</v>
          </cell>
          <cell r="S778">
            <v>0</v>
          </cell>
        </row>
        <row r="779">
          <cell r="B779">
            <v>2769</v>
          </cell>
          <cell r="C779">
            <v>77510232</v>
          </cell>
          <cell r="D779">
            <v>2769</v>
          </cell>
          <cell r="G779" t="str">
            <v>X</v>
          </cell>
          <cell r="H779" t="str">
            <v>A</v>
          </cell>
          <cell r="I779" t="str">
            <v>MACKLENAN OCOÑA</v>
          </cell>
          <cell r="J779" t="str">
            <v>LIMA</v>
          </cell>
          <cell r="K779" t="str">
            <v>LIMA</v>
          </cell>
          <cell r="L779" t="str">
            <v>LIMA</v>
          </cell>
          <cell r="M779" t="str">
            <v>JR OCOÑA 176</v>
          </cell>
          <cell r="N779">
            <v>4286421</v>
          </cell>
          <cell r="O779">
            <v>0</v>
          </cell>
          <cell r="P779">
            <v>0</v>
          </cell>
          <cell r="Q779">
            <v>0</v>
          </cell>
          <cell r="R779">
            <v>1176</v>
          </cell>
          <cell r="S779">
            <v>0</v>
          </cell>
        </row>
        <row r="780">
          <cell r="B780">
            <v>2770</v>
          </cell>
          <cell r="C780">
            <v>77510233</v>
          </cell>
          <cell r="D780">
            <v>2770</v>
          </cell>
          <cell r="G780" t="str">
            <v>X</v>
          </cell>
          <cell r="H780" t="str">
            <v>A</v>
          </cell>
          <cell r="I780" t="str">
            <v>MACKLENAN CARABAYA</v>
          </cell>
          <cell r="J780" t="str">
            <v>LIMA</v>
          </cell>
          <cell r="K780" t="str">
            <v>LIMA</v>
          </cell>
          <cell r="L780" t="str">
            <v>LIMA</v>
          </cell>
          <cell r="M780" t="str">
            <v>JR CARABAYA 500</v>
          </cell>
          <cell r="N780">
            <v>4261842</v>
          </cell>
          <cell r="O780">
            <v>0</v>
          </cell>
          <cell r="P780">
            <v>0</v>
          </cell>
          <cell r="Q780">
            <v>0</v>
          </cell>
          <cell r="R780">
            <v>7565</v>
          </cell>
          <cell r="S780">
            <v>0</v>
          </cell>
        </row>
        <row r="781">
          <cell r="B781">
            <v>2772</v>
          </cell>
          <cell r="C781">
            <v>77510246</v>
          </cell>
          <cell r="D781">
            <v>2772</v>
          </cell>
          <cell r="G781" t="str">
            <v>X</v>
          </cell>
          <cell r="H781" t="str">
            <v>A</v>
          </cell>
          <cell r="I781" t="str">
            <v>LACS CENTER</v>
          </cell>
          <cell r="J781" t="str">
            <v>LIMA</v>
          </cell>
          <cell r="K781" t="str">
            <v>LIMA</v>
          </cell>
          <cell r="L781" t="str">
            <v>LIMA</v>
          </cell>
          <cell r="M781" t="str">
            <v>AV. REYNALDO SAAVEDRA PIÑON 2647 URB. ELIO</v>
          </cell>
          <cell r="N781">
            <v>3367365</v>
          </cell>
          <cell r="O781">
            <v>0</v>
          </cell>
          <cell r="P781">
            <v>0</v>
          </cell>
          <cell r="Q781">
            <v>0</v>
          </cell>
          <cell r="R781">
            <v>2700</v>
          </cell>
          <cell r="S781">
            <v>0</v>
          </cell>
        </row>
        <row r="782">
          <cell r="B782">
            <v>2773</v>
          </cell>
          <cell r="C782">
            <v>77510262</v>
          </cell>
          <cell r="D782">
            <v>2773</v>
          </cell>
          <cell r="G782" t="str">
            <v>X</v>
          </cell>
          <cell r="H782" t="str">
            <v>S</v>
          </cell>
          <cell r="I782" t="str">
            <v>CAMBIOS SANTA ANITA</v>
          </cell>
          <cell r="J782" t="str">
            <v>LIMA</v>
          </cell>
          <cell r="K782" t="str">
            <v>LIMA</v>
          </cell>
          <cell r="L782" t="str">
            <v>PUEBLO LIBRE</v>
          </cell>
          <cell r="M782" t="str">
            <v>AV. ANTONIO DE SUCRE 688</v>
          </cell>
          <cell r="N782">
            <v>2619702</v>
          </cell>
          <cell r="O782">
            <v>0</v>
          </cell>
          <cell r="P782">
            <v>0</v>
          </cell>
          <cell r="Q782">
            <v>0</v>
          </cell>
          <cell r="R782">
            <v>2301</v>
          </cell>
          <cell r="S782">
            <v>0</v>
          </cell>
        </row>
        <row r="783">
          <cell r="B783">
            <v>2775</v>
          </cell>
          <cell r="C783">
            <v>77510274</v>
          </cell>
          <cell r="D783">
            <v>2775</v>
          </cell>
          <cell r="G783" t="str">
            <v>X</v>
          </cell>
          <cell r="H783" t="str">
            <v>A</v>
          </cell>
          <cell r="I783" t="str">
            <v>OVALO STREET FONTANA</v>
          </cell>
          <cell r="J783" t="str">
            <v>LIMA</v>
          </cell>
          <cell r="K783" t="str">
            <v>LIMA</v>
          </cell>
          <cell r="L783" t="str">
            <v>LA MOLINA</v>
          </cell>
          <cell r="M783" t="str">
            <v>AV. JAVIER PRADO ESTE 5278 TDA.41</v>
          </cell>
          <cell r="N783">
            <v>4352482</v>
          </cell>
          <cell r="O783">
            <v>0</v>
          </cell>
          <cell r="P783">
            <v>0</v>
          </cell>
          <cell r="Q783">
            <v>0</v>
          </cell>
          <cell r="R783">
            <v>558</v>
          </cell>
          <cell r="S783">
            <v>0</v>
          </cell>
        </row>
        <row r="784">
          <cell r="B784">
            <v>2776</v>
          </cell>
          <cell r="C784">
            <v>77510275</v>
          </cell>
          <cell r="D784">
            <v>2776</v>
          </cell>
          <cell r="G784" t="str">
            <v>X</v>
          </cell>
          <cell r="H784" t="str">
            <v>A</v>
          </cell>
          <cell r="I784" t="str">
            <v>OVALO STREET ROTONDA</v>
          </cell>
          <cell r="J784" t="str">
            <v>LIMA</v>
          </cell>
          <cell r="K784" t="str">
            <v>LIMA</v>
          </cell>
          <cell r="L784" t="str">
            <v>LA MOLINA</v>
          </cell>
          <cell r="M784" t="str">
            <v>AV . LA FONTANA 466 TDA. 1032</v>
          </cell>
          <cell r="N784">
            <v>5699895</v>
          </cell>
          <cell r="O784">
            <v>0</v>
          </cell>
          <cell r="P784">
            <v>0</v>
          </cell>
          <cell r="Q784">
            <v>0</v>
          </cell>
          <cell r="R784">
            <v>1630</v>
          </cell>
          <cell r="S784">
            <v>0</v>
          </cell>
        </row>
        <row r="785">
          <cell r="B785">
            <v>2778</v>
          </cell>
          <cell r="C785">
            <v>77510316</v>
          </cell>
          <cell r="D785">
            <v>2778</v>
          </cell>
          <cell r="G785" t="str">
            <v>X</v>
          </cell>
          <cell r="H785" t="str">
            <v>A</v>
          </cell>
          <cell r="I785" t="str">
            <v>CASA DE CAMBIO CRUZ MILAGROSA</v>
          </cell>
          <cell r="J785" t="str">
            <v>LIMA</v>
          </cell>
          <cell r="K785" t="str">
            <v>LIMA</v>
          </cell>
          <cell r="L785" t="str">
            <v>COMAS</v>
          </cell>
          <cell r="M785" t="str">
            <v>AV. UNIVERSITARIA 6513</v>
          </cell>
          <cell r="N785">
            <v>5365572</v>
          </cell>
          <cell r="O785">
            <v>0</v>
          </cell>
          <cell r="P785">
            <v>0</v>
          </cell>
          <cell r="Q785">
            <v>0</v>
          </cell>
          <cell r="R785">
            <v>872</v>
          </cell>
          <cell r="S785">
            <v>0</v>
          </cell>
        </row>
        <row r="786">
          <cell r="B786">
            <v>2779</v>
          </cell>
          <cell r="C786">
            <v>77510317</v>
          </cell>
          <cell r="D786">
            <v>2779</v>
          </cell>
          <cell r="G786" t="str">
            <v>X</v>
          </cell>
          <cell r="H786" t="str">
            <v>A</v>
          </cell>
          <cell r="I786" t="str">
            <v>411 SAC PLAYA</v>
          </cell>
          <cell r="J786" t="str">
            <v>LIMA</v>
          </cell>
          <cell r="K786" t="str">
            <v>LIMA</v>
          </cell>
          <cell r="L786" t="str">
            <v>ATE</v>
          </cell>
          <cell r="M786" t="str">
            <v>AV. NICOLAS AYLLON 652 MZA.C LT. 05</v>
          </cell>
          <cell r="N786" t="str">
            <v>01-462-9210</v>
          </cell>
          <cell r="O786">
            <v>0</v>
          </cell>
          <cell r="P786">
            <v>0</v>
          </cell>
          <cell r="Q786">
            <v>0</v>
          </cell>
          <cell r="R786">
            <v>3204</v>
          </cell>
          <cell r="S786">
            <v>0</v>
          </cell>
        </row>
        <row r="787">
          <cell r="B787">
            <v>2780</v>
          </cell>
          <cell r="C787">
            <v>77510319</v>
          </cell>
          <cell r="D787">
            <v>2780</v>
          </cell>
          <cell r="G787" t="str">
            <v>X</v>
          </cell>
          <cell r="H787" t="str">
            <v>A</v>
          </cell>
          <cell r="I787" t="str">
            <v>IRIS TOURS</v>
          </cell>
          <cell r="J787" t="str">
            <v>LIMA</v>
          </cell>
          <cell r="K787" t="str">
            <v>LIMA</v>
          </cell>
          <cell r="L787" t="str">
            <v>PUEBLO LIBRE</v>
          </cell>
          <cell r="M787" t="str">
            <v>AV. BOLIVAR 850 - 870 OF. 220</v>
          </cell>
          <cell r="N787">
            <v>4605282</v>
          </cell>
          <cell r="O787">
            <v>0</v>
          </cell>
          <cell r="P787">
            <v>0</v>
          </cell>
          <cell r="Q787">
            <v>0</v>
          </cell>
          <cell r="R787">
            <v>1042</v>
          </cell>
          <cell r="S787">
            <v>0</v>
          </cell>
        </row>
        <row r="788">
          <cell r="B788">
            <v>2781</v>
          </cell>
          <cell r="C788">
            <v>77510336</v>
          </cell>
          <cell r="D788">
            <v>2781</v>
          </cell>
          <cell r="G788" t="str">
            <v>X</v>
          </cell>
          <cell r="H788" t="str">
            <v>A</v>
          </cell>
          <cell r="I788" t="str">
            <v>CASA DE CAMBIO MILAGRITOS I</v>
          </cell>
          <cell r="J788" t="str">
            <v>LIMA</v>
          </cell>
          <cell r="K788" t="str">
            <v>LIMA</v>
          </cell>
          <cell r="L788" t="str">
            <v>CHORRILLOS</v>
          </cell>
          <cell r="M788" t="str">
            <v>AV. DEFENSORES DEL MORRO 695</v>
          </cell>
          <cell r="N788">
            <v>2521005</v>
          </cell>
          <cell r="O788">
            <v>0</v>
          </cell>
          <cell r="P788">
            <v>0</v>
          </cell>
          <cell r="Q788">
            <v>0</v>
          </cell>
          <cell r="R788">
            <v>6547</v>
          </cell>
          <cell r="S788">
            <v>0</v>
          </cell>
        </row>
        <row r="789">
          <cell r="B789">
            <v>2782</v>
          </cell>
          <cell r="C789">
            <v>77510337</v>
          </cell>
          <cell r="D789">
            <v>2782</v>
          </cell>
          <cell r="G789" t="str">
            <v>X</v>
          </cell>
          <cell r="H789" t="str">
            <v>A</v>
          </cell>
          <cell r="I789" t="str">
            <v>CASA DE CAMBIO MILAGRITOS II</v>
          </cell>
          <cell r="J789" t="str">
            <v>LIMA</v>
          </cell>
          <cell r="K789" t="str">
            <v>LIMA</v>
          </cell>
          <cell r="L789" t="str">
            <v>CHORRILLOS</v>
          </cell>
          <cell r="M789" t="str">
            <v>AV. DEFENSORES DEL MORRO 797</v>
          </cell>
          <cell r="N789">
            <v>4670930</v>
          </cell>
          <cell r="O789">
            <v>0</v>
          </cell>
          <cell r="P789">
            <v>0</v>
          </cell>
          <cell r="Q789">
            <v>0</v>
          </cell>
          <cell r="R789">
            <v>1613</v>
          </cell>
          <cell r="S789">
            <v>0</v>
          </cell>
        </row>
        <row r="790">
          <cell r="B790">
            <v>2786</v>
          </cell>
          <cell r="C790">
            <v>77510524</v>
          </cell>
          <cell r="D790">
            <v>2786</v>
          </cell>
          <cell r="G790" t="str">
            <v>X</v>
          </cell>
          <cell r="H790" t="str">
            <v>A</v>
          </cell>
          <cell r="I790" t="str">
            <v>BOTICA SANTE</v>
          </cell>
          <cell r="J790" t="str">
            <v>AREQUIPA</v>
          </cell>
          <cell r="K790" t="str">
            <v>AREQUIPA</v>
          </cell>
          <cell r="L790" t="str">
            <v>AREQUIPA</v>
          </cell>
          <cell r="M790" t="str">
            <v>QUINTA TRISTAN V1-E J.LUIS BUSTAMANTE Y RIVERO</v>
          </cell>
          <cell r="N790">
            <v>54424482</v>
          </cell>
          <cell r="O790">
            <v>0</v>
          </cell>
          <cell r="P790">
            <v>0</v>
          </cell>
          <cell r="Q790">
            <v>0</v>
          </cell>
          <cell r="R790">
            <v>618</v>
          </cell>
          <cell r="S790">
            <v>0</v>
          </cell>
        </row>
        <row r="791">
          <cell r="B791">
            <v>2791</v>
          </cell>
          <cell r="C791">
            <v>77510686</v>
          </cell>
          <cell r="D791">
            <v>2791</v>
          </cell>
          <cell r="G791" t="str">
            <v>X</v>
          </cell>
          <cell r="H791" t="str">
            <v>A</v>
          </cell>
          <cell r="I791" t="str">
            <v>FARMACIA CHACARILLA</v>
          </cell>
          <cell r="J791" t="str">
            <v>LIMA</v>
          </cell>
          <cell r="K791" t="str">
            <v>LIMA</v>
          </cell>
          <cell r="L791" t="str">
            <v>SANTIAGO DE SURCO</v>
          </cell>
          <cell r="M791" t="str">
            <v>PJ. MONTES PIERRE Nº 108 TDA. 244</v>
          </cell>
          <cell r="N791">
            <v>2554887</v>
          </cell>
          <cell r="O791">
            <v>0</v>
          </cell>
          <cell r="P791">
            <v>0</v>
          </cell>
          <cell r="Q791">
            <v>0</v>
          </cell>
          <cell r="R791">
            <v>68</v>
          </cell>
          <cell r="S791">
            <v>0</v>
          </cell>
        </row>
        <row r="792">
          <cell r="B792">
            <v>2792</v>
          </cell>
          <cell r="C792">
            <v>77510728</v>
          </cell>
          <cell r="D792">
            <v>2792</v>
          </cell>
          <cell r="G792" t="str">
            <v>X</v>
          </cell>
          <cell r="H792" t="str">
            <v>A</v>
          </cell>
          <cell r="I792" t="str">
            <v>CASA DE CAMBIO ALCAZAR</v>
          </cell>
          <cell r="J792" t="str">
            <v>LIMA</v>
          </cell>
          <cell r="K792" t="str">
            <v>LIMA</v>
          </cell>
          <cell r="L792" t="str">
            <v>RIMAC</v>
          </cell>
          <cell r="M792" t="str">
            <v>AV. SAMUEL ALCAZAR 774</v>
          </cell>
          <cell r="N792">
            <v>4819754</v>
          </cell>
          <cell r="O792">
            <v>0</v>
          </cell>
          <cell r="P792">
            <v>0</v>
          </cell>
          <cell r="Q792">
            <v>0</v>
          </cell>
          <cell r="R792">
            <v>3469</v>
          </cell>
          <cell r="S792">
            <v>0</v>
          </cell>
        </row>
        <row r="793">
          <cell r="B793">
            <v>2796</v>
          </cell>
          <cell r="C793">
            <v>77510881</v>
          </cell>
          <cell r="D793" t="str">
            <v>APY067255</v>
          </cell>
          <cell r="E793" t="str">
            <v>X</v>
          </cell>
          <cell r="F793" t="str">
            <v>A</v>
          </cell>
          <cell r="G793" t="str">
            <v>X</v>
          </cell>
          <cell r="H793" t="str">
            <v>A</v>
          </cell>
          <cell r="I793" t="str">
            <v>BOTICA SAN RAFAEL</v>
          </cell>
          <cell r="J793" t="str">
            <v>LIMA</v>
          </cell>
          <cell r="K793" t="str">
            <v>LIMA</v>
          </cell>
          <cell r="L793" t="str">
            <v>SAN MIGUEL</v>
          </cell>
          <cell r="M793" t="str">
            <v>JR. PROLONGACION AYACUCHO 525</v>
          </cell>
          <cell r="N793">
            <v>2637789</v>
          </cell>
          <cell r="O793">
            <v>1</v>
          </cell>
          <cell r="P793">
            <v>0</v>
          </cell>
          <cell r="Q793">
            <v>0</v>
          </cell>
          <cell r="R793">
            <v>159</v>
          </cell>
          <cell r="S793">
            <v>1</v>
          </cell>
        </row>
        <row r="794">
          <cell r="B794">
            <v>2798</v>
          </cell>
          <cell r="C794">
            <v>77510890</v>
          </cell>
          <cell r="D794" t="str">
            <v>APY067453</v>
          </cell>
          <cell r="E794" t="str">
            <v>X</v>
          </cell>
          <cell r="F794" t="str">
            <v>A</v>
          </cell>
          <cell r="G794" t="str">
            <v>X</v>
          </cell>
          <cell r="H794" t="str">
            <v>A</v>
          </cell>
          <cell r="I794" t="str">
            <v>CASA DE CAMBIO MONEY FORT</v>
          </cell>
          <cell r="J794" t="str">
            <v>LIMA</v>
          </cell>
          <cell r="K794" t="str">
            <v>LIMA</v>
          </cell>
          <cell r="L794" t="str">
            <v>SAN ISIDRO</v>
          </cell>
          <cell r="M794" t="str">
            <v>AV NAVARRETE 2631</v>
          </cell>
          <cell r="N794">
            <v>4403043</v>
          </cell>
          <cell r="O794">
            <v>1</v>
          </cell>
          <cell r="P794">
            <v>3</v>
          </cell>
          <cell r="Q794">
            <v>0</v>
          </cell>
          <cell r="R794">
            <v>50</v>
          </cell>
          <cell r="S794">
            <v>4</v>
          </cell>
        </row>
        <row r="795">
          <cell r="B795">
            <v>2800</v>
          </cell>
          <cell r="C795">
            <v>77510888</v>
          </cell>
          <cell r="D795" t="str">
            <v>APY067442</v>
          </cell>
          <cell r="E795" t="str">
            <v>X</v>
          </cell>
          <cell r="F795" t="str">
            <v>A</v>
          </cell>
          <cell r="G795" t="str">
            <v>X</v>
          </cell>
          <cell r="H795" t="str">
            <v>A</v>
          </cell>
          <cell r="I795" t="str">
            <v>HARDWARE AND DATA SYSTEM</v>
          </cell>
          <cell r="J795" t="str">
            <v>LIMA</v>
          </cell>
          <cell r="K795" t="str">
            <v>LIMA</v>
          </cell>
          <cell r="L795" t="str">
            <v>INDEPENDENCIA</v>
          </cell>
          <cell r="M795" t="str">
            <v>AV CARLOS EIZAGUIRRE 200</v>
          </cell>
          <cell r="N795">
            <v>5214896</v>
          </cell>
          <cell r="O795">
            <v>56</v>
          </cell>
          <cell r="P795">
            <v>20</v>
          </cell>
          <cell r="Q795">
            <v>0</v>
          </cell>
          <cell r="R795">
            <v>10</v>
          </cell>
          <cell r="S795">
            <v>76</v>
          </cell>
        </row>
        <row r="796">
          <cell r="B796">
            <v>2801</v>
          </cell>
          <cell r="C796">
            <v>77510887</v>
          </cell>
          <cell r="D796" t="str">
            <v>APY067431</v>
          </cell>
          <cell r="E796" t="str">
            <v>X</v>
          </cell>
          <cell r="F796" t="str">
            <v>A</v>
          </cell>
          <cell r="G796" t="str">
            <v>X</v>
          </cell>
          <cell r="H796" t="str">
            <v>A</v>
          </cell>
          <cell r="I796" t="str">
            <v>LOCUTORIO  LUCINDA</v>
          </cell>
          <cell r="J796" t="str">
            <v>LIMA</v>
          </cell>
          <cell r="K796" t="str">
            <v>LIMA</v>
          </cell>
          <cell r="L796" t="str">
            <v>PACHACAMAC</v>
          </cell>
          <cell r="M796" t="str">
            <v>ASOC. VIV. LAS PALMAS MZ. H LT09</v>
          </cell>
          <cell r="N796">
            <v>2576742</v>
          </cell>
          <cell r="O796">
            <v>0</v>
          </cell>
          <cell r="P796">
            <v>0</v>
          </cell>
          <cell r="Q796">
            <v>0</v>
          </cell>
          <cell r="R796">
            <v>166</v>
          </cell>
          <cell r="S796">
            <v>0</v>
          </cell>
        </row>
        <row r="797">
          <cell r="B797">
            <v>2802</v>
          </cell>
          <cell r="C797">
            <v>77510818</v>
          </cell>
          <cell r="D797" t="str">
            <v>APY067420</v>
          </cell>
          <cell r="E797" t="str">
            <v>X</v>
          </cell>
          <cell r="F797" t="str">
            <v>A</v>
          </cell>
          <cell r="G797" t="str">
            <v>X</v>
          </cell>
          <cell r="H797" t="str">
            <v>A</v>
          </cell>
          <cell r="I797" t="str">
            <v>INVERSIONES GENERALES CEEL EIRL</v>
          </cell>
          <cell r="J797" t="str">
            <v>LORETO</v>
          </cell>
          <cell r="K797" t="str">
            <v>IQUITOS</v>
          </cell>
          <cell r="L797" t="str">
            <v>IQUITOS</v>
          </cell>
          <cell r="M797" t="str">
            <v>AV. MARISCAL CACERES 839</v>
          </cell>
          <cell r="N797" t="str">
            <v>065-242383</v>
          </cell>
          <cell r="O797">
            <v>0</v>
          </cell>
          <cell r="P797">
            <v>0</v>
          </cell>
          <cell r="Q797">
            <v>0</v>
          </cell>
          <cell r="R797">
            <v>267</v>
          </cell>
          <cell r="S797">
            <v>0</v>
          </cell>
        </row>
        <row r="798">
          <cell r="B798">
            <v>2807</v>
          </cell>
          <cell r="C798">
            <v>77510893</v>
          </cell>
          <cell r="D798" t="str">
            <v>APY067475</v>
          </cell>
          <cell r="E798" t="str">
            <v>X</v>
          </cell>
          <cell r="F798" t="str">
            <v>A</v>
          </cell>
          <cell r="G798" t="str">
            <v>X</v>
          </cell>
          <cell r="H798" t="str">
            <v>A</v>
          </cell>
          <cell r="I798" t="str">
            <v>LOCUTORIO LUVAL</v>
          </cell>
          <cell r="J798" t="str">
            <v>LIMA</v>
          </cell>
          <cell r="K798" t="str">
            <v>LIMA</v>
          </cell>
          <cell r="L798" t="str">
            <v>MAGDALENA DEL MAR</v>
          </cell>
          <cell r="M798" t="str">
            <v>PJ COMERCIAL 171 INT 7</v>
          </cell>
          <cell r="N798">
            <v>4607172</v>
          </cell>
          <cell r="O798">
            <v>0</v>
          </cell>
          <cell r="P798">
            <v>0</v>
          </cell>
          <cell r="Q798">
            <v>0</v>
          </cell>
          <cell r="R798">
            <v>1459</v>
          </cell>
          <cell r="S798">
            <v>0</v>
          </cell>
        </row>
        <row r="799">
          <cell r="B799">
            <v>2808</v>
          </cell>
          <cell r="C799">
            <v>77510894</v>
          </cell>
          <cell r="D799" t="str">
            <v>APY067464</v>
          </cell>
          <cell r="E799" t="str">
            <v>X</v>
          </cell>
          <cell r="F799" t="str">
            <v>S</v>
          </cell>
          <cell r="G799" t="str">
            <v>X</v>
          </cell>
          <cell r="H799" t="str">
            <v>A</v>
          </cell>
          <cell r="I799" t="str">
            <v>FOTO DIGITAL AMAYA</v>
          </cell>
          <cell r="J799" t="str">
            <v>LIMA</v>
          </cell>
          <cell r="K799" t="str">
            <v>LIMA</v>
          </cell>
          <cell r="L799" t="str">
            <v>SAN JUAN DE MIRAFLOR</v>
          </cell>
          <cell r="M799" t="str">
            <v>AV CESAR CANEVARO 189 ZN B</v>
          </cell>
          <cell r="N799">
            <v>2763514</v>
          </cell>
          <cell r="O799">
            <v>0</v>
          </cell>
          <cell r="P799">
            <v>0</v>
          </cell>
          <cell r="Q799">
            <v>0</v>
          </cell>
          <cell r="R799">
            <v>185</v>
          </cell>
          <cell r="S799">
            <v>0</v>
          </cell>
        </row>
        <row r="800">
          <cell r="B800">
            <v>2809</v>
          </cell>
          <cell r="C800">
            <v>77510094</v>
          </cell>
          <cell r="D800" t="str">
            <v>APY067529</v>
          </cell>
          <cell r="E800" t="str">
            <v>X</v>
          </cell>
          <cell r="F800" t="str">
            <v>A</v>
          </cell>
          <cell r="G800" t="str">
            <v>X</v>
          </cell>
          <cell r="H800" t="str">
            <v>A</v>
          </cell>
          <cell r="I800" t="str">
            <v>PERU MONEY REAL PLAZA PRO</v>
          </cell>
          <cell r="J800" t="str">
            <v>LIMA</v>
          </cell>
          <cell r="K800" t="str">
            <v>LIMA</v>
          </cell>
          <cell r="L800" t="str">
            <v>LOS OLIVOS</v>
          </cell>
          <cell r="M800" t="str">
            <v>AV ALFREDO MENDIOLA 7042 CC REAL PLAZA PRO LC115 STA LUZMILA</v>
          </cell>
          <cell r="N800">
            <v>5362439</v>
          </cell>
          <cell r="O800">
            <v>973</v>
          </cell>
          <cell r="P800">
            <v>335</v>
          </cell>
          <cell r="Q800">
            <v>0</v>
          </cell>
          <cell r="R800">
            <v>555</v>
          </cell>
          <cell r="S800">
            <v>1308</v>
          </cell>
        </row>
        <row r="801">
          <cell r="B801">
            <v>2810</v>
          </cell>
          <cell r="C801">
            <v>77510470</v>
          </cell>
          <cell r="D801" t="str">
            <v>APY067530</v>
          </cell>
          <cell r="E801" t="str">
            <v>X</v>
          </cell>
          <cell r="F801" t="str">
            <v>A</v>
          </cell>
          <cell r="G801" t="str">
            <v>X</v>
          </cell>
          <cell r="H801" t="str">
            <v>A</v>
          </cell>
          <cell r="I801" t="str">
            <v>PERU MONEY REAL PLAZA HUANCAYO</v>
          </cell>
          <cell r="J801" t="str">
            <v>JUNIN</v>
          </cell>
          <cell r="K801" t="str">
            <v>HUANCAYO</v>
          </cell>
          <cell r="L801" t="str">
            <v>HUANCAYO</v>
          </cell>
          <cell r="M801" t="str">
            <v>ESTAC HUANCAYO LC INT 113 CC HCYO 1ER NIVEL</v>
          </cell>
          <cell r="N801" t="str">
            <v>064-214355</v>
          </cell>
          <cell r="O801">
            <v>1415</v>
          </cell>
          <cell r="P801">
            <v>299</v>
          </cell>
          <cell r="Q801">
            <v>0</v>
          </cell>
          <cell r="R801">
            <v>193</v>
          </cell>
          <cell r="S801">
            <v>1714</v>
          </cell>
        </row>
        <row r="802">
          <cell r="B802">
            <v>2811</v>
          </cell>
          <cell r="C802">
            <v>77510183</v>
          </cell>
          <cell r="D802" t="str">
            <v>APY067541</v>
          </cell>
          <cell r="E802" t="str">
            <v>X</v>
          </cell>
          <cell r="F802" t="str">
            <v>A</v>
          </cell>
          <cell r="G802" t="str">
            <v>X</v>
          </cell>
          <cell r="H802" t="str">
            <v>A</v>
          </cell>
          <cell r="I802" t="str">
            <v>PERU MONEY AVENTURA 1</v>
          </cell>
          <cell r="J802" t="str">
            <v>CALLAO</v>
          </cell>
          <cell r="K802" t="str">
            <v>CALLAO</v>
          </cell>
          <cell r="L802" t="str">
            <v>CALLAO</v>
          </cell>
          <cell r="M802" t="str">
            <v>AV OSCAR BENAVIDES 3866 MALL PZA 1021</v>
          </cell>
          <cell r="N802">
            <v>4514460</v>
          </cell>
          <cell r="O802">
            <v>787</v>
          </cell>
          <cell r="P802">
            <v>210</v>
          </cell>
          <cell r="Q802">
            <v>0</v>
          </cell>
          <cell r="R802">
            <v>1427</v>
          </cell>
          <cell r="S802">
            <v>997</v>
          </cell>
        </row>
        <row r="803">
          <cell r="B803">
            <v>2812</v>
          </cell>
          <cell r="C803">
            <v>77510469</v>
          </cell>
          <cell r="D803" t="str">
            <v>APY067552</v>
          </cell>
          <cell r="E803" t="str">
            <v>X</v>
          </cell>
          <cell r="F803" t="str">
            <v>A</v>
          </cell>
          <cell r="G803" t="str">
            <v>X</v>
          </cell>
          <cell r="H803" t="str">
            <v>A</v>
          </cell>
          <cell r="I803" t="str">
            <v>PERU MONEY AVENTURA TRUJILLO</v>
          </cell>
          <cell r="J803" t="str">
            <v>LA LIBERTAD</v>
          </cell>
          <cell r="K803" t="str">
            <v>TRUJILLO</v>
          </cell>
          <cell r="L803" t="str">
            <v>TRUJILLO</v>
          </cell>
          <cell r="M803" t="str">
            <v>AV. AMERICA OESTE 750 URB. EL INGENIO</v>
          </cell>
          <cell r="N803" t="str">
            <v>044-607690</v>
          </cell>
          <cell r="O803">
            <v>1222</v>
          </cell>
          <cell r="P803">
            <v>525</v>
          </cell>
          <cell r="Q803">
            <v>0</v>
          </cell>
          <cell r="R803">
            <v>2610</v>
          </cell>
          <cell r="S803">
            <v>1747</v>
          </cell>
        </row>
        <row r="804">
          <cell r="B804">
            <v>2813</v>
          </cell>
          <cell r="C804">
            <v>77510433</v>
          </cell>
          <cell r="D804" t="str">
            <v>APY067563</v>
          </cell>
          <cell r="E804" t="str">
            <v>X</v>
          </cell>
          <cell r="F804" t="str">
            <v>A</v>
          </cell>
          <cell r="G804" t="str">
            <v>X</v>
          </cell>
          <cell r="H804" t="str">
            <v>A</v>
          </cell>
          <cell r="I804" t="str">
            <v>PERU MONEY CENTRO CIVICO</v>
          </cell>
          <cell r="J804" t="str">
            <v>LIMA</v>
          </cell>
          <cell r="K804" t="str">
            <v>LIMA</v>
          </cell>
          <cell r="L804" t="str">
            <v>LIMA</v>
          </cell>
          <cell r="M804" t="str">
            <v>AV. GARCILASO DE LA VEGA 1337 CC CIVICO</v>
          </cell>
          <cell r="N804">
            <v>4241947</v>
          </cell>
          <cell r="O804">
            <v>1544</v>
          </cell>
          <cell r="P804">
            <v>626</v>
          </cell>
          <cell r="Q804">
            <v>0</v>
          </cell>
          <cell r="R804">
            <v>588</v>
          </cell>
          <cell r="S804">
            <v>2170</v>
          </cell>
        </row>
        <row r="805">
          <cell r="B805">
            <v>2814</v>
          </cell>
          <cell r="C805">
            <v>77510895</v>
          </cell>
          <cell r="D805" t="str">
            <v>APY067486</v>
          </cell>
          <cell r="E805" t="str">
            <v>X</v>
          </cell>
          <cell r="F805" t="str">
            <v>A</v>
          </cell>
          <cell r="G805" t="str">
            <v>X</v>
          </cell>
          <cell r="H805" t="str">
            <v>A</v>
          </cell>
          <cell r="I805" t="str">
            <v>CASA DE CAMBIO RUBEN</v>
          </cell>
          <cell r="J805" t="str">
            <v>LIMA</v>
          </cell>
          <cell r="K805" t="str">
            <v>LIMA</v>
          </cell>
          <cell r="L805" t="str">
            <v>LOS OLIVOS</v>
          </cell>
          <cell r="M805" t="str">
            <v>AV PROCERES 7897</v>
          </cell>
          <cell r="N805">
            <v>5403318</v>
          </cell>
          <cell r="O805">
            <v>253</v>
          </cell>
          <cell r="P805">
            <v>99</v>
          </cell>
          <cell r="Q805">
            <v>0</v>
          </cell>
          <cell r="R805">
            <v>1790</v>
          </cell>
          <cell r="S805">
            <v>352</v>
          </cell>
        </row>
        <row r="806">
          <cell r="B806">
            <v>2815</v>
          </cell>
          <cell r="C806">
            <v>77510897</v>
          </cell>
          <cell r="D806" t="str">
            <v>APY067497</v>
          </cell>
          <cell r="E806" t="str">
            <v>X</v>
          </cell>
          <cell r="F806" t="str">
            <v>A</v>
          </cell>
          <cell r="G806" t="str">
            <v>X</v>
          </cell>
          <cell r="H806" t="str">
            <v>A</v>
          </cell>
          <cell r="I806" t="str">
            <v>CASA DE CAMBIO EL PARAISO</v>
          </cell>
          <cell r="J806" t="str">
            <v>LIMA</v>
          </cell>
          <cell r="K806" t="str">
            <v>LIMA</v>
          </cell>
          <cell r="L806" t="str">
            <v>ATE</v>
          </cell>
          <cell r="M806" t="str">
            <v>AV NICOLAS AYLLON MZ C 2B KM 6.3</v>
          </cell>
          <cell r="N806">
            <v>3093878</v>
          </cell>
          <cell r="O806">
            <v>29</v>
          </cell>
          <cell r="P806">
            <v>0</v>
          </cell>
          <cell r="Q806">
            <v>0</v>
          </cell>
          <cell r="R806">
            <v>642</v>
          </cell>
          <cell r="S806">
            <v>29</v>
          </cell>
        </row>
        <row r="807">
          <cell r="B807">
            <v>2816</v>
          </cell>
          <cell r="C807">
            <v>77510905</v>
          </cell>
          <cell r="D807" t="str">
            <v>APY067507</v>
          </cell>
          <cell r="E807" t="str">
            <v>X</v>
          </cell>
          <cell r="F807" t="str">
            <v>A</v>
          </cell>
          <cell r="G807" t="str">
            <v>X</v>
          </cell>
          <cell r="H807" t="str">
            <v>A</v>
          </cell>
          <cell r="I807" t="str">
            <v>COOP. AHORRO Y CREDITO LA PORTUARIA AG CALLAO</v>
          </cell>
          <cell r="J807" t="str">
            <v>CALLAO</v>
          </cell>
          <cell r="K807" t="str">
            <v>CALLAO</v>
          </cell>
          <cell r="L807" t="str">
            <v>CALLAO</v>
          </cell>
          <cell r="M807" t="str">
            <v>AV SAENZ PENA 333 335</v>
          </cell>
          <cell r="N807">
            <v>2034700</v>
          </cell>
          <cell r="O807">
            <v>22</v>
          </cell>
          <cell r="P807">
            <v>3</v>
          </cell>
          <cell r="Q807">
            <v>0</v>
          </cell>
          <cell r="R807">
            <v>119</v>
          </cell>
          <cell r="S807">
            <v>25</v>
          </cell>
        </row>
        <row r="808">
          <cell r="B808">
            <v>2817</v>
          </cell>
          <cell r="C808">
            <v>77510906</v>
          </cell>
          <cell r="D808" t="str">
            <v>APY067518</v>
          </cell>
          <cell r="E808" t="str">
            <v>X</v>
          </cell>
          <cell r="F808" t="str">
            <v>A</v>
          </cell>
          <cell r="G808" t="str">
            <v>X</v>
          </cell>
          <cell r="H808" t="str">
            <v>A</v>
          </cell>
          <cell r="I808" t="str">
            <v>COOP AHORRO Y CREDITO LA PORTUARIA AG LIMA</v>
          </cell>
          <cell r="J808" t="str">
            <v>LIMA</v>
          </cell>
          <cell r="K808" t="str">
            <v>LIMA</v>
          </cell>
          <cell r="L808" t="str">
            <v>LIMA</v>
          </cell>
          <cell r="M808" t="str">
            <v>AV. NICOLAS DE PIEROLA 1022</v>
          </cell>
          <cell r="N808">
            <v>4275067</v>
          </cell>
          <cell r="O808">
            <v>2</v>
          </cell>
          <cell r="P808">
            <v>0</v>
          </cell>
          <cell r="Q808">
            <v>0</v>
          </cell>
          <cell r="R808">
            <v>123</v>
          </cell>
          <cell r="S808">
            <v>2</v>
          </cell>
        </row>
        <row r="809">
          <cell r="B809">
            <v>2818</v>
          </cell>
          <cell r="C809">
            <v>77510907</v>
          </cell>
          <cell r="D809" t="str">
            <v>APY067574</v>
          </cell>
          <cell r="E809" t="str">
            <v>X</v>
          </cell>
          <cell r="F809" t="str">
            <v>A</v>
          </cell>
          <cell r="G809" t="str">
            <v>X</v>
          </cell>
          <cell r="H809" t="str">
            <v>A</v>
          </cell>
          <cell r="I809" t="str">
            <v>LOCUTORIO CONDESUYO</v>
          </cell>
          <cell r="J809" t="str">
            <v>LIMA</v>
          </cell>
          <cell r="K809" t="str">
            <v>LIMA</v>
          </cell>
          <cell r="L809" t="str">
            <v>LIMA</v>
          </cell>
          <cell r="M809" t="str">
            <v>JR CONDESUYO 456</v>
          </cell>
          <cell r="N809">
            <v>3332766</v>
          </cell>
          <cell r="O809">
            <v>30</v>
          </cell>
          <cell r="P809">
            <v>8</v>
          </cell>
          <cell r="Q809">
            <v>0</v>
          </cell>
          <cell r="R809">
            <v>266</v>
          </cell>
          <cell r="S809">
            <v>38</v>
          </cell>
        </row>
        <row r="810">
          <cell r="B810">
            <v>2819</v>
          </cell>
          <cell r="C810">
            <v>77510910</v>
          </cell>
          <cell r="D810" t="str">
            <v>APY067585</v>
          </cell>
          <cell r="E810" t="str">
            <v>X</v>
          </cell>
          <cell r="F810" t="str">
            <v>A</v>
          </cell>
          <cell r="G810" t="str">
            <v>X</v>
          </cell>
          <cell r="H810" t="str">
            <v>A</v>
          </cell>
          <cell r="I810" t="str">
            <v>INVERSIONES ID</v>
          </cell>
          <cell r="J810" t="str">
            <v>LIMA</v>
          </cell>
          <cell r="K810" t="str">
            <v>LIMA</v>
          </cell>
          <cell r="L810" t="str">
            <v>SANTIAGO DE SURCO</v>
          </cell>
          <cell r="M810" t="str">
            <v>AV ALFREDO BENAVIDES 3703 TDA A</v>
          </cell>
          <cell r="N810">
            <v>2715606</v>
          </cell>
          <cell r="O810">
            <v>310</v>
          </cell>
          <cell r="P810">
            <v>173</v>
          </cell>
          <cell r="Q810">
            <v>0</v>
          </cell>
          <cell r="R810">
            <v>1467</v>
          </cell>
          <cell r="S810">
            <v>483</v>
          </cell>
        </row>
        <row r="811">
          <cell r="B811">
            <v>2820</v>
          </cell>
          <cell r="C811">
            <v>77510896</v>
          </cell>
          <cell r="D811" t="str">
            <v>APY067596</v>
          </cell>
          <cell r="E811" t="str">
            <v>X</v>
          </cell>
          <cell r="F811" t="str">
            <v>A</v>
          </cell>
          <cell r="G811" t="str">
            <v>X</v>
          </cell>
          <cell r="H811" t="str">
            <v>A</v>
          </cell>
          <cell r="I811" t="str">
            <v>PERU MONEY JOCKEY PLAZA II</v>
          </cell>
          <cell r="J811" t="str">
            <v>LIMA</v>
          </cell>
          <cell r="K811" t="str">
            <v>LIMA</v>
          </cell>
          <cell r="L811" t="str">
            <v>SANTIAGO DE SURCO</v>
          </cell>
          <cell r="M811" t="str">
            <v>AV JAVIER PRADO ESTE 4200 MOD</v>
          </cell>
          <cell r="N811">
            <v>4375967</v>
          </cell>
          <cell r="O811">
            <v>195</v>
          </cell>
          <cell r="P811">
            <v>114</v>
          </cell>
          <cell r="Q811">
            <v>0</v>
          </cell>
          <cell r="R811">
            <v>0</v>
          </cell>
          <cell r="S811">
            <v>309</v>
          </cell>
        </row>
        <row r="812">
          <cell r="B812">
            <v>2828</v>
          </cell>
          <cell r="C812">
            <v>77510915</v>
          </cell>
          <cell r="D812" t="str">
            <v>APY067749</v>
          </cell>
          <cell r="E812" t="str">
            <v>X</v>
          </cell>
          <cell r="F812" t="str">
            <v>A</v>
          </cell>
          <cell r="G812" t="str">
            <v>X</v>
          </cell>
          <cell r="H812" t="str">
            <v>A</v>
          </cell>
          <cell r="I812" t="str">
            <v>MINIMARKET LOS GEMELITOS</v>
          </cell>
          <cell r="J812" t="str">
            <v>LIMA</v>
          </cell>
          <cell r="K812" t="str">
            <v>LIMA</v>
          </cell>
          <cell r="L812" t="str">
            <v>COMAS</v>
          </cell>
          <cell r="M812" t="str">
            <v>JR ARNALDO ALVARADO 624 P.J.LA LIBERTAD</v>
          </cell>
          <cell r="N812" t="str">
            <v>408-4069</v>
          </cell>
          <cell r="O812">
            <v>0</v>
          </cell>
          <cell r="P812">
            <v>0</v>
          </cell>
          <cell r="Q812">
            <v>0</v>
          </cell>
          <cell r="R812">
            <v>62</v>
          </cell>
          <cell r="S812">
            <v>0</v>
          </cell>
        </row>
        <row r="813">
          <cell r="B813">
            <v>2829</v>
          </cell>
          <cell r="C813">
            <v>77510917</v>
          </cell>
          <cell r="D813" t="str">
            <v>APY067750</v>
          </cell>
          <cell r="E813" t="str">
            <v>X</v>
          </cell>
          <cell r="F813" t="str">
            <v>A</v>
          </cell>
          <cell r="G813" t="str">
            <v>X</v>
          </cell>
          <cell r="H813" t="str">
            <v>A</v>
          </cell>
          <cell r="I813" t="str">
            <v>CASA DE CAMBIO F Y E</v>
          </cell>
          <cell r="J813" t="str">
            <v>LIMA</v>
          </cell>
          <cell r="K813" t="str">
            <v>LIMA</v>
          </cell>
          <cell r="L813" t="str">
            <v>LOS OLIVOS</v>
          </cell>
          <cell r="M813" t="str">
            <v>AV ANGELICA GAMARRA 660</v>
          </cell>
          <cell r="N813" t="str">
            <v>556-7393</v>
          </cell>
          <cell r="O813">
            <v>59</v>
          </cell>
          <cell r="P813">
            <v>26</v>
          </cell>
          <cell r="Q813">
            <v>0</v>
          </cell>
          <cell r="R813">
            <v>1307</v>
          </cell>
          <cell r="S813">
            <v>85</v>
          </cell>
        </row>
        <row r="814">
          <cell r="B814">
            <v>2830</v>
          </cell>
          <cell r="C814">
            <v>77510919</v>
          </cell>
          <cell r="D814" t="str">
            <v>APY067761</v>
          </cell>
          <cell r="E814" t="str">
            <v>X</v>
          </cell>
          <cell r="F814" t="str">
            <v>A</v>
          </cell>
          <cell r="G814" t="str">
            <v>X</v>
          </cell>
          <cell r="H814" t="str">
            <v>A</v>
          </cell>
          <cell r="I814" t="str">
            <v>INVERSIONES CASE</v>
          </cell>
          <cell r="J814" t="str">
            <v>LIMA</v>
          </cell>
          <cell r="K814" t="str">
            <v>LIMA</v>
          </cell>
          <cell r="L814" t="str">
            <v>INDEPENDENCIA</v>
          </cell>
          <cell r="M814" t="str">
            <v>AV. ALFREDO MENDIOLA 1400 INTERIOR 1160 C.C. PLAZA NORTE</v>
          </cell>
          <cell r="N814" t="str">
            <v>524-3014</v>
          </cell>
          <cell r="O814">
            <v>146</v>
          </cell>
          <cell r="P814">
            <v>79</v>
          </cell>
          <cell r="Q814">
            <v>0</v>
          </cell>
          <cell r="R814">
            <v>564</v>
          </cell>
          <cell r="S814">
            <v>225</v>
          </cell>
        </row>
        <row r="815">
          <cell r="B815">
            <v>2831</v>
          </cell>
          <cell r="C815">
            <v>77510920</v>
          </cell>
          <cell r="D815" t="str">
            <v>APY067794</v>
          </cell>
          <cell r="E815" t="str">
            <v>X</v>
          </cell>
          <cell r="F815" t="str">
            <v>A</v>
          </cell>
          <cell r="G815" t="str">
            <v>X</v>
          </cell>
          <cell r="H815" t="str">
            <v>A</v>
          </cell>
          <cell r="I815" t="str">
            <v>CASA DE CAMBIO MOLICENTRO</v>
          </cell>
          <cell r="J815" t="str">
            <v>LIMA</v>
          </cell>
          <cell r="K815" t="str">
            <v>LIMA</v>
          </cell>
          <cell r="L815" t="str">
            <v>LA MOLINA</v>
          </cell>
          <cell r="M815" t="str">
            <v>AV. LA MOLINA 2828 TDA. A-16-1</v>
          </cell>
          <cell r="N815">
            <v>3682692</v>
          </cell>
          <cell r="O815">
            <v>186</v>
          </cell>
          <cell r="P815">
            <v>162</v>
          </cell>
          <cell r="Q815">
            <v>0</v>
          </cell>
          <cell r="R815">
            <v>2002</v>
          </cell>
          <cell r="S815">
            <v>348</v>
          </cell>
        </row>
        <row r="816">
          <cell r="B816">
            <v>2832</v>
          </cell>
          <cell r="C816">
            <v>77510921</v>
          </cell>
          <cell r="D816" t="str">
            <v>APY067804</v>
          </cell>
          <cell r="E816" t="str">
            <v>X</v>
          </cell>
          <cell r="F816" t="str">
            <v>A</v>
          </cell>
          <cell r="G816" t="str">
            <v>X</v>
          </cell>
          <cell r="H816" t="str">
            <v>A</v>
          </cell>
          <cell r="I816" t="str">
            <v>TEL PERU</v>
          </cell>
          <cell r="J816" t="str">
            <v>JUNIN</v>
          </cell>
          <cell r="K816" t="str">
            <v>HUANCAYO</v>
          </cell>
          <cell r="L816" t="str">
            <v>HUANCAYO</v>
          </cell>
          <cell r="M816" t="str">
            <v>CALLE REAL 417-D11</v>
          </cell>
          <cell r="N816" t="str">
            <v>064-200020</v>
          </cell>
          <cell r="O816">
            <v>0</v>
          </cell>
          <cell r="P816">
            <v>0</v>
          </cell>
          <cell r="Q816">
            <v>0</v>
          </cell>
          <cell r="R816">
            <v>1477</v>
          </cell>
          <cell r="S816">
            <v>0</v>
          </cell>
        </row>
        <row r="817">
          <cell r="B817">
            <v>2833</v>
          </cell>
          <cell r="C817">
            <v>77510923</v>
          </cell>
          <cell r="D817" t="str">
            <v>APY067815</v>
          </cell>
          <cell r="E817" t="str">
            <v>X</v>
          </cell>
          <cell r="F817" t="str">
            <v>A</v>
          </cell>
          <cell r="G817" t="str">
            <v>X</v>
          </cell>
          <cell r="H817" t="str">
            <v>A</v>
          </cell>
          <cell r="I817" t="str">
            <v>UNION CASH TRADERS S.A.C.</v>
          </cell>
          <cell r="J817" t="str">
            <v>LIMA</v>
          </cell>
          <cell r="K817" t="str">
            <v>LIMA</v>
          </cell>
          <cell r="L817" t="str">
            <v>LA VICTORIA</v>
          </cell>
          <cell r="M817" t="str">
            <v>JR. HIPOLITO UNANUE 1558 SOTANO 5 LOCAL 04 - 05</v>
          </cell>
          <cell r="N817" t="str">
            <v>324-3728</v>
          </cell>
          <cell r="O817">
            <v>79</v>
          </cell>
          <cell r="P817">
            <v>31</v>
          </cell>
          <cell r="Q817">
            <v>0</v>
          </cell>
          <cell r="R817">
            <v>379</v>
          </cell>
          <cell r="S817">
            <v>110</v>
          </cell>
        </row>
        <row r="818">
          <cell r="B818">
            <v>2834</v>
          </cell>
          <cell r="C818">
            <v>77510933</v>
          </cell>
          <cell r="D818" t="str">
            <v>APY067837</v>
          </cell>
          <cell r="E818" t="str">
            <v>X</v>
          </cell>
          <cell r="F818" t="str">
            <v>A</v>
          </cell>
          <cell r="G818" t="str">
            <v>X</v>
          </cell>
          <cell r="H818" t="str">
            <v>A</v>
          </cell>
          <cell r="I818" t="str">
            <v>SAVIOS E.I.R.L.</v>
          </cell>
          <cell r="J818" t="str">
            <v>LORETO</v>
          </cell>
          <cell r="K818" t="str">
            <v>MAYNAS</v>
          </cell>
          <cell r="L818" t="str">
            <v>NAPO</v>
          </cell>
          <cell r="M818" t="str">
            <v>JR. LA CONDAMINE 237 DISTRITO DE IQUITOS</v>
          </cell>
          <cell r="N818" t="str">
            <v>065-600868</v>
          </cell>
          <cell r="O818">
            <v>0</v>
          </cell>
          <cell r="P818">
            <v>0</v>
          </cell>
          <cell r="Q818">
            <v>0</v>
          </cell>
          <cell r="R818">
            <v>766</v>
          </cell>
          <cell r="S818">
            <v>0</v>
          </cell>
        </row>
        <row r="819">
          <cell r="B819">
            <v>2835</v>
          </cell>
          <cell r="C819">
            <v>77510932</v>
          </cell>
          <cell r="D819" t="str">
            <v>APY067859</v>
          </cell>
          <cell r="E819" t="str">
            <v>X</v>
          </cell>
          <cell r="F819" t="str">
            <v>A</v>
          </cell>
          <cell r="G819" t="str">
            <v>X</v>
          </cell>
          <cell r="H819" t="str">
            <v>A</v>
          </cell>
          <cell r="I819" t="str">
            <v>SERVICIOS MULTIPLES M&amp;H I</v>
          </cell>
          <cell r="J819" t="str">
            <v>ANCASH</v>
          </cell>
          <cell r="K819" t="str">
            <v>SANTA</v>
          </cell>
          <cell r="L819" t="str">
            <v>CHIMBOTE</v>
          </cell>
          <cell r="M819" t="str">
            <v>URB. BRUCES MZ. A LT. 46 NUEVO CHIMBOTE</v>
          </cell>
          <cell r="N819" t="str">
            <v>043-320568</v>
          </cell>
          <cell r="O819">
            <v>0</v>
          </cell>
          <cell r="P819">
            <v>0</v>
          </cell>
          <cell r="Q819">
            <v>0</v>
          </cell>
          <cell r="R819">
            <v>149</v>
          </cell>
          <cell r="S819">
            <v>0</v>
          </cell>
        </row>
        <row r="820">
          <cell r="B820">
            <v>2836</v>
          </cell>
          <cell r="C820">
            <v>77510931</v>
          </cell>
          <cell r="D820" t="str">
            <v>APY067848</v>
          </cell>
          <cell r="E820" t="str">
            <v>X</v>
          </cell>
          <cell r="F820" t="str">
            <v>A</v>
          </cell>
          <cell r="G820" t="str">
            <v>X</v>
          </cell>
          <cell r="H820" t="str">
            <v>A</v>
          </cell>
          <cell r="I820" t="str">
            <v>SERVICIOS MULTIPLES M&amp;H II</v>
          </cell>
          <cell r="J820" t="str">
            <v>ANCASH</v>
          </cell>
          <cell r="K820" t="str">
            <v>SANTA</v>
          </cell>
          <cell r="L820" t="str">
            <v>CHIMBOTE</v>
          </cell>
          <cell r="M820" t="str">
            <v>AV JOSE GALVEZ 273 CASCO URBANO</v>
          </cell>
          <cell r="N820" t="str">
            <v>043-320568</v>
          </cell>
          <cell r="O820">
            <v>0</v>
          </cell>
          <cell r="P820">
            <v>0</v>
          </cell>
          <cell r="Q820">
            <v>0</v>
          </cell>
          <cell r="R820">
            <v>343</v>
          </cell>
          <cell r="S820">
            <v>0</v>
          </cell>
        </row>
        <row r="821">
          <cell r="B821">
            <v>2837</v>
          </cell>
          <cell r="C821">
            <v>77510891</v>
          </cell>
          <cell r="D821">
            <v>2837</v>
          </cell>
          <cell r="G821" t="str">
            <v>X</v>
          </cell>
          <cell r="H821" t="str">
            <v>A</v>
          </cell>
          <cell r="I821" t="str">
            <v>CAMBIOS MAGDALENA</v>
          </cell>
          <cell r="J821" t="str">
            <v>LIMA</v>
          </cell>
          <cell r="K821" t="str">
            <v>LIMA</v>
          </cell>
          <cell r="L821" t="str">
            <v>MAGDALENA DEL MAR</v>
          </cell>
          <cell r="M821" t="str">
            <v>JR. ENRIQUE LLOSA 309</v>
          </cell>
          <cell r="N821">
            <v>2633959</v>
          </cell>
          <cell r="O821">
            <v>0</v>
          </cell>
          <cell r="P821">
            <v>0</v>
          </cell>
          <cell r="Q821">
            <v>0</v>
          </cell>
          <cell r="R821">
            <v>1381</v>
          </cell>
          <cell r="S821">
            <v>0</v>
          </cell>
        </row>
        <row r="822">
          <cell r="B822">
            <v>2838</v>
          </cell>
          <cell r="C822">
            <v>77510898</v>
          </cell>
          <cell r="D822">
            <v>2838</v>
          </cell>
          <cell r="G822" t="str">
            <v>X</v>
          </cell>
          <cell r="H822" t="str">
            <v>A</v>
          </cell>
          <cell r="I822" t="str">
            <v>INTERNET LOCUTORIO PERU QUOIS</v>
          </cell>
          <cell r="J822" t="str">
            <v>LIMA</v>
          </cell>
          <cell r="K822" t="str">
            <v>LIMA</v>
          </cell>
          <cell r="L822" t="str">
            <v>MIRAFLORES</v>
          </cell>
          <cell r="M822" t="str">
            <v>JR. PORTA 12</v>
          </cell>
          <cell r="N822" t="str">
            <v>381-2434</v>
          </cell>
          <cell r="O822">
            <v>0</v>
          </cell>
          <cell r="P822">
            <v>0</v>
          </cell>
          <cell r="Q822">
            <v>0</v>
          </cell>
          <cell r="R822">
            <v>393</v>
          </cell>
          <cell r="S822">
            <v>0</v>
          </cell>
        </row>
        <row r="823">
          <cell r="B823">
            <v>2839</v>
          </cell>
          <cell r="C823">
            <v>77510908</v>
          </cell>
          <cell r="D823" t="str">
            <v>APY068289</v>
          </cell>
          <cell r="E823" t="str">
            <v>X</v>
          </cell>
          <cell r="F823" t="str">
            <v>A</v>
          </cell>
          <cell r="G823" t="str">
            <v>X</v>
          </cell>
          <cell r="H823" t="str">
            <v>A</v>
          </cell>
          <cell r="I823" t="str">
            <v>COMERCIAL SUPE</v>
          </cell>
          <cell r="J823" t="str">
            <v>LIMA</v>
          </cell>
          <cell r="K823" t="str">
            <v>LIMA</v>
          </cell>
          <cell r="L823" t="str">
            <v>VILLA MARIA DEL TRIUNFO</v>
          </cell>
          <cell r="M823" t="str">
            <v>JR. SUPE 246</v>
          </cell>
          <cell r="N823">
            <v>2933239</v>
          </cell>
          <cell r="O823">
            <v>1</v>
          </cell>
          <cell r="P823">
            <v>6</v>
          </cell>
          <cell r="Q823">
            <v>0</v>
          </cell>
          <cell r="R823">
            <v>994</v>
          </cell>
          <cell r="S823">
            <v>7</v>
          </cell>
        </row>
        <row r="824">
          <cell r="B824">
            <v>2840</v>
          </cell>
          <cell r="C824">
            <v>77510911</v>
          </cell>
          <cell r="D824">
            <v>2840</v>
          </cell>
          <cell r="G824" t="str">
            <v>X</v>
          </cell>
          <cell r="H824" t="str">
            <v>A</v>
          </cell>
          <cell r="I824" t="str">
            <v>LOCUTORIO PITY</v>
          </cell>
          <cell r="J824" t="str">
            <v>LIMA</v>
          </cell>
          <cell r="K824" t="str">
            <v>LIMA</v>
          </cell>
          <cell r="L824" t="str">
            <v>JESUS MARIA</v>
          </cell>
          <cell r="M824" t="str">
            <v>AV. HUSARES DE JUNIN 524 TDA. 8</v>
          </cell>
          <cell r="N824">
            <v>2611388</v>
          </cell>
          <cell r="O824">
            <v>0</v>
          </cell>
          <cell r="P824">
            <v>0</v>
          </cell>
          <cell r="Q824">
            <v>0</v>
          </cell>
          <cell r="R824">
            <v>136</v>
          </cell>
          <cell r="S824">
            <v>0</v>
          </cell>
        </row>
        <row r="825">
          <cell r="B825">
            <v>2841</v>
          </cell>
          <cell r="C825">
            <v>77510912</v>
          </cell>
          <cell r="D825">
            <v>2841</v>
          </cell>
          <cell r="G825" t="str">
            <v>X</v>
          </cell>
          <cell r="H825" t="str">
            <v>A</v>
          </cell>
          <cell r="I825" t="str">
            <v>DORIS PERU TOURS</v>
          </cell>
          <cell r="J825" t="str">
            <v>LIMA</v>
          </cell>
          <cell r="K825" t="str">
            <v>LIMA</v>
          </cell>
          <cell r="L825" t="str">
            <v>COMAS</v>
          </cell>
          <cell r="M825" t="str">
            <v>AV. SAN FELIPE Nº 499</v>
          </cell>
          <cell r="N825">
            <v>5430309</v>
          </cell>
          <cell r="O825">
            <v>0</v>
          </cell>
          <cell r="P825">
            <v>0</v>
          </cell>
          <cell r="Q825">
            <v>0</v>
          </cell>
          <cell r="R825">
            <v>825</v>
          </cell>
          <cell r="S825">
            <v>0</v>
          </cell>
        </row>
        <row r="826">
          <cell r="B826">
            <v>2842</v>
          </cell>
          <cell r="C826">
            <v>77510914</v>
          </cell>
          <cell r="D826">
            <v>2842</v>
          </cell>
          <cell r="G826" t="str">
            <v>X</v>
          </cell>
          <cell r="H826" t="str">
            <v>A</v>
          </cell>
          <cell r="I826" t="str">
            <v>CENTRO DE COBROS GISELA II</v>
          </cell>
          <cell r="J826" t="str">
            <v>LIMA</v>
          </cell>
          <cell r="K826" t="str">
            <v>LIMA</v>
          </cell>
          <cell r="L826" t="str">
            <v>COMAS</v>
          </cell>
          <cell r="M826" t="str">
            <v>AV. LOS PROCERES 140 5TA ZONA</v>
          </cell>
          <cell r="N826">
            <v>5580835</v>
          </cell>
          <cell r="O826">
            <v>0</v>
          </cell>
          <cell r="P826">
            <v>0</v>
          </cell>
          <cell r="Q826">
            <v>0</v>
          </cell>
          <cell r="R826">
            <v>227</v>
          </cell>
          <cell r="S826">
            <v>0</v>
          </cell>
        </row>
        <row r="827">
          <cell r="B827">
            <v>2846</v>
          </cell>
          <cell r="C827">
            <v>77510900</v>
          </cell>
          <cell r="D827">
            <v>2846</v>
          </cell>
          <cell r="G827" t="str">
            <v>X</v>
          </cell>
          <cell r="H827" t="str">
            <v>A</v>
          </cell>
          <cell r="I827" t="str">
            <v>CAJA RURAL PRYMERA CERES</v>
          </cell>
          <cell r="J827" t="str">
            <v>LIMA</v>
          </cell>
          <cell r="K827" t="str">
            <v>LIMA</v>
          </cell>
          <cell r="L827" t="str">
            <v>ATE</v>
          </cell>
          <cell r="M827" t="str">
            <v>MZ D LT 12, ASOC DE VIVIENDA EL PORVENIR (ALT DEL MERCADO CERES - PARADERO TAGORE)</v>
          </cell>
          <cell r="N827">
            <v>3510100</v>
          </cell>
          <cell r="O827">
            <v>0</v>
          </cell>
          <cell r="P827">
            <v>0</v>
          </cell>
          <cell r="Q827">
            <v>0</v>
          </cell>
          <cell r="R827">
            <v>195</v>
          </cell>
          <cell r="S827">
            <v>0</v>
          </cell>
        </row>
        <row r="828">
          <cell r="B828">
            <v>2847</v>
          </cell>
          <cell r="C828">
            <v>77510901</v>
          </cell>
          <cell r="D828">
            <v>2847</v>
          </cell>
          <cell r="G828" t="str">
            <v>X</v>
          </cell>
          <cell r="H828" t="str">
            <v>A</v>
          </cell>
          <cell r="I828" t="str">
            <v>CAJA RURAL PRYMERA COMAS</v>
          </cell>
          <cell r="J828" t="str">
            <v>LIMA</v>
          </cell>
          <cell r="K828" t="str">
            <v>LIMA</v>
          </cell>
          <cell r="L828" t="str">
            <v>COMAS</v>
          </cell>
          <cell r="M828" t="str">
            <v>AV. TUPAC AMARU 1210</v>
          </cell>
          <cell r="N828">
            <v>5428116</v>
          </cell>
          <cell r="O828">
            <v>0</v>
          </cell>
          <cell r="P828">
            <v>0</v>
          </cell>
          <cell r="Q828">
            <v>0</v>
          </cell>
          <cell r="R828">
            <v>149</v>
          </cell>
          <cell r="S828">
            <v>0</v>
          </cell>
        </row>
        <row r="829">
          <cell r="B829">
            <v>2848</v>
          </cell>
          <cell r="C829">
            <v>77510904</v>
          </cell>
          <cell r="D829">
            <v>2848</v>
          </cell>
          <cell r="G829" t="str">
            <v>X</v>
          </cell>
          <cell r="H829" t="str">
            <v>A</v>
          </cell>
          <cell r="I829" t="str">
            <v>CAJA RURAL PRYMERA SAN JUAN DE MIRAFLORES</v>
          </cell>
          <cell r="J829" t="str">
            <v>LIMA</v>
          </cell>
          <cell r="K829" t="str">
            <v>LIMA</v>
          </cell>
          <cell r="L829" t="str">
            <v>SAN JUAN DE MIRAFLOR</v>
          </cell>
          <cell r="M829" t="str">
            <v>AV. LOS HEROES 432</v>
          </cell>
          <cell r="N829">
            <v>2769988</v>
          </cell>
          <cell r="O829">
            <v>0</v>
          </cell>
          <cell r="P829">
            <v>0</v>
          </cell>
          <cell r="Q829">
            <v>0</v>
          </cell>
          <cell r="R829">
            <v>73</v>
          </cell>
          <cell r="S829">
            <v>0</v>
          </cell>
        </row>
        <row r="830">
          <cell r="B830">
            <v>2849</v>
          </cell>
          <cell r="C830">
            <v>77510922</v>
          </cell>
          <cell r="D830">
            <v>2849</v>
          </cell>
          <cell r="G830" t="str">
            <v>X</v>
          </cell>
          <cell r="H830" t="str">
            <v>A</v>
          </cell>
          <cell r="I830" t="str">
            <v>CENTRO DE COPIADO ANMA</v>
          </cell>
          <cell r="J830" t="str">
            <v>LIMA</v>
          </cell>
          <cell r="K830" t="str">
            <v>LIMA</v>
          </cell>
          <cell r="L830" t="str">
            <v>EL AGUSTINO</v>
          </cell>
          <cell r="M830" t="str">
            <v>JR. REPUBLICA 617 B</v>
          </cell>
          <cell r="N830">
            <v>3283221</v>
          </cell>
          <cell r="O830">
            <v>0</v>
          </cell>
          <cell r="P830">
            <v>0</v>
          </cell>
          <cell r="Q830">
            <v>0</v>
          </cell>
          <cell r="R830">
            <v>122</v>
          </cell>
          <cell r="S830">
            <v>0</v>
          </cell>
        </row>
        <row r="831">
          <cell r="B831">
            <v>2850</v>
          </cell>
          <cell r="C831">
            <v>77510924</v>
          </cell>
          <cell r="D831">
            <v>2850</v>
          </cell>
          <cell r="G831" t="str">
            <v>X</v>
          </cell>
          <cell r="H831" t="str">
            <v>A</v>
          </cell>
          <cell r="I831" t="str">
            <v>CASA DE CAMBIO LUZ</v>
          </cell>
          <cell r="J831" t="str">
            <v>LIMA</v>
          </cell>
          <cell r="K831" t="str">
            <v>LIMA</v>
          </cell>
          <cell r="L831" t="str">
            <v>CARABYLLO</v>
          </cell>
          <cell r="M831" t="str">
            <v>AV. ISABEL CHIMPU OCLLO NO. 200</v>
          </cell>
          <cell r="N831">
            <v>5434638</v>
          </cell>
          <cell r="O831">
            <v>0</v>
          </cell>
          <cell r="P831">
            <v>0</v>
          </cell>
          <cell r="Q831">
            <v>0</v>
          </cell>
          <cell r="R831">
            <v>888</v>
          </cell>
          <cell r="S831">
            <v>0</v>
          </cell>
        </row>
        <row r="832">
          <cell r="B832">
            <v>2851</v>
          </cell>
          <cell r="C832">
            <v>77510925</v>
          </cell>
          <cell r="D832">
            <v>2851</v>
          </cell>
          <cell r="G832" t="str">
            <v>X</v>
          </cell>
          <cell r="H832" t="str">
            <v>A</v>
          </cell>
          <cell r="I832" t="str">
            <v>CREDISHOP PRINCIPAL</v>
          </cell>
          <cell r="J832" t="str">
            <v>AREQUIPA</v>
          </cell>
          <cell r="K832" t="str">
            <v>ISLAY</v>
          </cell>
          <cell r="L832" t="str">
            <v>MOLLENDO</v>
          </cell>
          <cell r="M832" t="str">
            <v>CALLE COMERCIO 345</v>
          </cell>
          <cell r="N832" t="str">
            <v>054-534963</v>
          </cell>
          <cell r="O832">
            <v>0</v>
          </cell>
          <cell r="P832">
            <v>0</v>
          </cell>
          <cell r="Q832">
            <v>0</v>
          </cell>
          <cell r="R832">
            <v>61</v>
          </cell>
          <cell r="S832">
            <v>0</v>
          </cell>
        </row>
        <row r="833">
          <cell r="B833">
            <v>2852</v>
          </cell>
          <cell r="C833">
            <v>77510926</v>
          </cell>
          <cell r="D833">
            <v>2852</v>
          </cell>
          <cell r="G833" t="str">
            <v>X</v>
          </cell>
          <cell r="H833" t="str">
            <v>A</v>
          </cell>
          <cell r="I833" t="str">
            <v>CREDISHOP PEDREGAL</v>
          </cell>
          <cell r="J833" t="str">
            <v>AREQUIPA</v>
          </cell>
          <cell r="K833" t="str">
            <v>CAYLLOMA</v>
          </cell>
          <cell r="L833" t="str">
            <v>MACA</v>
          </cell>
          <cell r="M833" t="str">
            <v>AV. MAJES MZ A1 EZQUINA SABANDIA DISTRITO MAJES</v>
          </cell>
          <cell r="N833" t="str">
            <v>054-586244</v>
          </cell>
          <cell r="O833">
            <v>0</v>
          </cell>
          <cell r="P833">
            <v>0</v>
          </cell>
          <cell r="Q833">
            <v>0</v>
          </cell>
          <cell r="R833">
            <v>82</v>
          </cell>
          <cell r="S833">
            <v>0</v>
          </cell>
        </row>
        <row r="834">
          <cell r="B834">
            <v>2853</v>
          </cell>
          <cell r="C834">
            <v>77510927</v>
          </cell>
          <cell r="D834">
            <v>2853</v>
          </cell>
          <cell r="G834" t="str">
            <v>X</v>
          </cell>
          <cell r="H834" t="str">
            <v>A</v>
          </cell>
          <cell r="I834" t="str">
            <v>CREDISHOP MOLLENDO I</v>
          </cell>
          <cell r="J834" t="str">
            <v>AREQUIPA</v>
          </cell>
          <cell r="K834" t="str">
            <v>ISLAY</v>
          </cell>
          <cell r="L834" t="str">
            <v>MOLLENDO</v>
          </cell>
          <cell r="M834" t="str">
            <v>CALLE AREQUIPA 530</v>
          </cell>
          <cell r="N834" t="str">
            <v>054-534291</v>
          </cell>
          <cell r="O834">
            <v>0</v>
          </cell>
          <cell r="P834">
            <v>0</v>
          </cell>
          <cell r="Q834">
            <v>0</v>
          </cell>
          <cell r="R834">
            <v>113</v>
          </cell>
          <cell r="S834">
            <v>0</v>
          </cell>
        </row>
        <row r="835">
          <cell r="B835">
            <v>2854</v>
          </cell>
          <cell r="C835">
            <v>77510928</v>
          </cell>
          <cell r="D835">
            <v>2854</v>
          </cell>
          <cell r="G835" t="str">
            <v>X</v>
          </cell>
          <cell r="H835" t="str">
            <v>A</v>
          </cell>
          <cell r="I835" t="str">
            <v>CREDISHOP COCACHACRA</v>
          </cell>
          <cell r="J835" t="str">
            <v>AREQUIPA</v>
          </cell>
          <cell r="K835" t="str">
            <v>ISLAY</v>
          </cell>
          <cell r="L835" t="str">
            <v>COCACHACRA</v>
          </cell>
          <cell r="M835" t="str">
            <v>AV. LIBERTAD 513</v>
          </cell>
          <cell r="N835" t="str">
            <v>054-552023</v>
          </cell>
          <cell r="O835">
            <v>0</v>
          </cell>
          <cell r="P835">
            <v>0</v>
          </cell>
          <cell r="Q835">
            <v>0</v>
          </cell>
          <cell r="R835">
            <v>61</v>
          </cell>
          <cell r="S835">
            <v>0</v>
          </cell>
        </row>
        <row r="836">
          <cell r="B836">
            <v>2855</v>
          </cell>
          <cell r="C836">
            <v>77510929</v>
          </cell>
          <cell r="D836">
            <v>2855</v>
          </cell>
          <cell r="G836" t="str">
            <v>X</v>
          </cell>
          <cell r="H836" t="str">
            <v>A</v>
          </cell>
          <cell r="I836" t="str">
            <v>CREDISHOP MOLLENDO II</v>
          </cell>
          <cell r="J836" t="str">
            <v>AREQUIPA</v>
          </cell>
          <cell r="K836" t="str">
            <v>ISLAY</v>
          </cell>
          <cell r="L836" t="str">
            <v>MOLLENDO</v>
          </cell>
          <cell r="M836" t="str">
            <v>CLL. AREQUIPA 402</v>
          </cell>
          <cell r="N836" t="str">
            <v>054-534291</v>
          </cell>
          <cell r="O836">
            <v>0</v>
          </cell>
          <cell r="P836">
            <v>0</v>
          </cell>
          <cell r="Q836">
            <v>0</v>
          </cell>
          <cell r="R836">
            <v>167</v>
          </cell>
          <cell r="S836">
            <v>0</v>
          </cell>
        </row>
        <row r="837">
          <cell r="B837">
            <v>2857</v>
          </cell>
          <cell r="C837">
            <v>77510934</v>
          </cell>
          <cell r="D837" t="str">
            <v>APY067871</v>
          </cell>
          <cell r="E837" t="str">
            <v>X</v>
          </cell>
          <cell r="F837" t="str">
            <v>A</v>
          </cell>
          <cell r="G837" t="str">
            <v>X</v>
          </cell>
          <cell r="H837" t="str">
            <v>A</v>
          </cell>
          <cell r="I837" t="str">
            <v>EYQ</v>
          </cell>
          <cell r="J837" t="str">
            <v>AREQUIPA</v>
          </cell>
          <cell r="K837" t="str">
            <v>AREQUIPA</v>
          </cell>
          <cell r="L837" t="str">
            <v>YANAHUARA</v>
          </cell>
          <cell r="M837" t="str">
            <v>URB. MAGISTERIAL II MZ. B LT 1</v>
          </cell>
          <cell r="N837" t="str">
            <v>054-258372</v>
          </cell>
          <cell r="O837">
            <v>42</v>
          </cell>
          <cell r="P837">
            <v>17</v>
          </cell>
          <cell r="Q837">
            <v>0</v>
          </cell>
          <cell r="R837">
            <v>3206</v>
          </cell>
          <cell r="S837">
            <v>59</v>
          </cell>
        </row>
        <row r="838">
          <cell r="B838">
            <v>2858</v>
          </cell>
          <cell r="C838">
            <v>77510662</v>
          </cell>
          <cell r="D838" t="str">
            <v>APY067826</v>
          </cell>
          <cell r="E838" t="str">
            <v>X</v>
          </cell>
          <cell r="F838" t="str">
            <v>A</v>
          </cell>
          <cell r="G838" t="str">
            <v>X</v>
          </cell>
          <cell r="H838" t="str">
            <v>A</v>
          </cell>
          <cell r="I838" t="str">
            <v>PERU MONEY AG. MINKA</v>
          </cell>
          <cell r="J838" t="str">
            <v>CALLAO</v>
          </cell>
          <cell r="K838" t="str">
            <v>CALLAO</v>
          </cell>
          <cell r="L838" t="str">
            <v>CALLAO</v>
          </cell>
          <cell r="M838" t="str">
            <v>AV. ARGENTINA 3093 LOCAL294</v>
          </cell>
          <cell r="N838">
            <v>4298500</v>
          </cell>
          <cell r="O838">
            <v>359</v>
          </cell>
          <cell r="P838">
            <v>78</v>
          </cell>
          <cell r="Q838">
            <v>0</v>
          </cell>
          <cell r="R838">
            <v>1745</v>
          </cell>
          <cell r="S838">
            <v>437</v>
          </cell>
        </row>
        <row r="839">
          <cell r="B839">
            <v>2859</v>
          </cell>
          <cell r="C839">
            <v>77510909</v>
          </cell>
          <cell r="D839">
            <v>2859</v>
          </cell>
          <cell r="G839" t="str">
            <v>X</v>
          </cell>
          <cell r="H839" t="str">
            <v>A</v>
          </cell>
          <cell r="I839" t="str">
            <v>BODEGA JHIRE / AMARILIS</v>
          </cell>
          <cell r="J839" t="str">
            <v>LIMA</v>
          </cell>
          <cell r="K839" t="str">
            <v>LIMA</v>
          </cell>
          <cell r="L839" t="str">
            <v>INDEPENDENCIA</v>
          </cell>
          <cell r="M839" t="str">
            <v>CALLE LOS LAURELES S/N MZ.V-2 LT.18 AA.HH. EL PARAISO</v>
          </cell>
          <cell r="N839">
            <v>5262571</v>
          </cell>
          <cell r="O839">
            <v>0</v>
          </cell>
          <cell r="P839">
            <v>0</v>
          </cell>
          <cell r="Q839">
            <v>0</v>
          </cell>
          <cell r="R839">
            <v>26</v>
          </cell>
          <cell r="S839">
            <v>0</v>
          </cell>
        </row>
        <row r="840">
          <cell r="B840">
            <v>2860</v>
          </cell>
          <cell r="C840">
            <v>77510936</v>
          </cell>
          <cell r="D840" t="str">
            <v>APY067893</v>
          </cell>
          <cell r="E840" t="str">
            <v>X</v>
          </cell>
          <cell r="F840" t="str">
            <v>A</v>
          </cell>
          <cell r="G840" t="str">
            <v>X</v>
          </cell>
          <cell r="H840" t="str">
            <v>A</v>
          </cell>
          <cell r="I840" t="str">
            <v>INTERNET CRIS ALE</v>
          </cell>
          <cell r="J840" t="str">
            <v>CALLAO</v>
          </cell>
          <cell r="K840" t="str">
            <v>CALLAO</v>
          </cell>
          <cell r="L840" t="str">
            <v>CALLAO</v>
          </cell>
          <cell r="M840" t="str">
            <v>AV. PACASMAYO N° 4537</v>
          </cell>
          <cell r="N840">
            <v>5385740</v>
          </cell>
          <cell r="O840">
            <v>0</v>
          </cell>
          <cell r="P840">
            <v>0</v>
          </cell>
          <cell r="Q840">
            <v>0</v>
          </cell>
          <cell r="R840">
            <v>86</v>
          </cell>
          <cell r="S840">
            <v>0</v>
          </cell>
        </row>
        <row r="841">
          <cell r="B841">
            <v>2861</v>
          </cell>
          <cell r="C841">
            <v>77510940</v>
          </cell>
          <cell r="D841" t="str">
            <v>APY067914</v>
          </cell>
          <cell r="E841" t="str">
            <v>X</v>
          </cell>
          <cell r="F841" t="str">
            <v>A</v>
          </cell>
          <cell r="G841" t="str">
            <v>X</v>
          </cell>
          <cell r="H841" t="str">
            <v>A</v>
          </cell>
          <cell r="I841" t="str">
            <v>NORANDINO OF. PRINCIPAL</v>
          </cell>
          <cell r="J841" t="str">
            <v>CAJAMARCA</v>
          </cell>
          <cell r="K841" t="str">
            <v>JAEN</v>
          </cell>
          <cell r="L841" t="str">
            <v>JAEN</v>
          </cell>
          <cell r="M841" t="str">
            <v>MARISCAL URETA 1128</v>
          </cell>
          <cell r="N841" t="str">
            <v>076-433327</v>
          </cell>
          <cell r="O841">
            <v>0</v>
          </cell>
          <cell r="P841">
            <v>0</v>
          </cell>
          <cell r="Q841">
            <v>0</v>
          </cell>
          <cell r="R841">
            <v>23</v>
          </cell>
          <cell r="S841">
            <v>0</v>
          </cell>
        </row>
        <row r="842">
          <cell r="B842">
            <v>2862</v>
          </cell>
          <cell r="C842">
            <v>77510941</v>
          </cell>
          <cell r="D842" t="str">
            <v>APY067925</v>
          </cell>
          <cell r="E842" t="str">
            <v>X</v>
          </cell>
          <cell r="F842" t="str">
            <v>A</v>
          </cell>
          <cell r="G842" t="str">
            <v>X</v>
          </cell>
          <cell r="H842" t="str">
            <v>A</v>
          </cell>
          <cell r="I842" t="str">
            <v>NORANDINO PIURA</v>
          </cell>
          <cell r="J842" t="str">
            <v>PIURA</v>
          </cell>
          <cell r="K842" t="str">
            <v>PIURA</v>
          </cell>
          <cell r="L842" t="str">
            <v>PIURA</v>
          </cell>
          <cell r="M842" t="str">
            <v>JR. LIBERTAD 534</v>
          </cell>
          <cell r="N842" t="str">
            <v>073-324920</v>
          </cell>
          <cell r="O842">
            <v>6</v>
          </cell>
          <cell r="P842">
            <v>0</v>
          </cell>
          <cell r="Q842">
            <v>0</v>
          </cell>
          <cell r="R842">
            <v>32</v>
          </cell>
          <cell r="S842">
            <v>6</v>
          </cell>
        </row>
        <row r="843">
          <cell r="B843">
            <v>2863</v>
          </cell>
          <cell r="C843">
            <v>77510942</v>
          </cell>
          <cell r="D843" t="str">
            <v>APY067936</v>
          </cell>
          <cell r="E843" t="str">
            <v>X</v>
          </cell>
          <cell r="F843" t="str">
            <v>A</v>
          </cell>
          <cell r="G843" t="str">
            <v>X</v>
          </cell>
          <cell r="H843" t="str">
            <v>A</v>
          </cell>
          <cell r="I843" t="str">
            <v>NORANDINO SAN IGNACIO</v>
          </cell>
          <cell r="J843" t="str">
            <v>CAJAMARCA</v>
          </cell>
          <cell r="K843" t="str">
            <v>SAN IGNACIO</v>
          </cell>
          <cell r="L843" t="str">
            <v>SAN IGNACIO</v>
          </cell>
          <cell r="M843" t="str">
            <v>JR. SAN MARTIN 476</v>
          </cell>
          <cell r="N843" t="str">
            <v>076-356003</v>
          </cell>
          <cell r="O843">
            <v>0</v>
          </cell>
          <cell r="P843">
            <v>0</v>
          </cell>
          <cell r="Q843">
            <v>0</v>
          </cell>
          <cell r="R843">
            <v>29</v>
          </cell>
          <cell r="S843">
            <v>0</v>
          </cell>
        </row>
        <row r="844">
          <cell r="B844">
            <v>2864</v>
          </cell>
          <cell r="C844">
            <v>77510943</v>
          </cell>
          <cell r="D844" t="str">
            <v>APY067947</v>
          </cell>
          <cell r="E844" t="str">
            <v>X</v>
          </cell>
          <cell r="F844" t="str">
            <v>A</v>
          </cell>
          <cell r="G844" t="str">
            <v>X</v>
          </cell>
          <cell r="H844" t="str">
            <v>A</v>
          </cell>
          <cell r="I844" t="str">
            <v>NORANDINO TABACONAS</v>
          </cell>
          <cell r="J844" t="str">
            <v>CAJAMARCA</v>
          </cell>
          <cell r="K844" t="str">
            <v>SAN IGNACIO</v>
          </cell>
          <cell r="L844" t="str">
            <v>TABACONAS</v>
          </cell>
          <cell r="M844" t="str">
            <v>JR. LIMA S N CENTRO POBLADO PANCHIA</v>
          </cell>
          <cell r="N844">
            <v>968750026</v>
          </cell>
          <cell r="O844">
            <v>4</v>
          </cell>
          <cell r="P844">
            <v>9</v>
          </cell>
          <cell r="Q844">
            <v>0</v>
          </cell>
          <cell r="R844">
            <v>33</v>
          </cell>
          <cell r="S844">
            <v>13</v>
          </cell>
        </row>
        <row r="845">
          <cell r="B845">
            <v>2865</v>
          </cell>
          <cell r="C845">
            <v>77510944</v>
          </cell>
          <cell r="D845" t="str">
            <v>APY067958</v>
          </cell>
          <cell r="E845" t="str">
            <v>X</v>
          </cell>
          <cell r="F845" t="str">
            <v>A</v>
          </cell>
          <cell r="G845" t="str">
            <v>X</v>
          </cell>
          <cell r="H845" t="str">
            <v>A</v>
          </cell>
          <cell r="I845" t="str">
            <v>NORANDINO CHIRINOS</v>
          </cell>
          <cell r="J845" t="str">
            <v>CAJAMARCA</v>
          </cell>
          <cell r="K845" t="str">
            <v>SAN IGNACIO</v>
          </cell>
          <cell r="L845" t="str">
            <v>CHIRINOS</v>
          </cell>
          <cell r="M845" t="str">
            <v>CALLE SAN IGNACIO 245</v>
          </cell>
          <cell r="N845">
            <v>976373085</v>
          </cell>
          <cell r="O845">
            <v>6</v>
          </cell>
          <cell r="P845">
            <v>15</v>
          </cell>
          <cell r="Q845">
            <v>0</v>
          </cell>
          <cell r="R845">
            <v>88</v>
          </cell>
          <cell r="S845">
            <v>21</v>
          </cell>
        </row>
        <row r="846">
          <cell r="B846">
            <v>2866</v>
          </cell>
          <cell r="C846">
            <v>77510945</v>
          </cell>
          <cell r="D846" t="str">
            <v>APY067969</v>
          </cell>
          <cell r="E846" t="str">
            <v>X</v>
          </cell>
          <cell r="F846" t="str">
            <v>A</v>
          </cell>
          <cell r="G846" t="str">
            <v>X</v>
          </cell>
          <cell r="H846" t="str">
            <v>A</v>
          </cell>
          <cell r="I846" t="str">
            <v>NORANDINO LAMAS</v>
          </cell>
          <cell r="J846" t="str">
            <v>SAN MARTIN</v>
          </cell>
          <cell r="K846" t="str">
            <v>LAMAS</v>
          </cell>
          <cell r="L846" t="str">
            <v>LAMAS</v>
          </cell>
          <cell r="M846" t="str">
            <v>JR. SAN MARTIN 508</v>
          </cell>
          <cell r="N846" t="str">
            <v>042-543736</v>
          </cell>
          <cell r="O846">
            <v>0</v>
          </cell>
          <cell r="P846">
            <v>0</v>
          </cell>
          <cell r="Q846">
            <v>0</v>
          </cell>
          <cell r="R846">
            <v>30</v>
          </cell>
          <cell r="S846">
            <v>0</v>
          </cell>
        </row>
        <row r="847">
          <cell r="B847">
            <v>2867</v>
          </cell>
          <cell r="C847">
            <v>77510946</v>
          </cell>
          <cell r="D847" t="str">
            <v>APY067970</v>
          </cell>
          <cell r="E847" t="str">
            <v>X</v>
          </cell>
          <cell r="F847" t="str">
            <v>A</v>
          </cell>
          <cell r="G847" t="str">
            <v>X</v>
          </cell>
          <cell r="H847" t="str">
            <v>A</v>
          </cell>
          <cell r="I847" t="str">
            <v>NORANDINO MONTERO</v>
          </cell>
          <cell r="J847" t="str">
            <v>PIURA</v>
          </cell>
          <cell r="K847" t="str">
            <v>AYABACA</v>
          </cell>
          <cell r="L847" t="str">
            <v>MONTERO</v>
          </cell>
          <cell r="M847" t="str">
            <v>JR. MERINO 699</v>
          </cell>
          <cell r="N847">
            <v>968750031</v>
          </cell>
          <cell r="O847">
            <v>0</v>
          </cell>
          <cell r="P847">
            <v>0</v>
          </cell>
          <cell r="Q847">
            <v>0</v>
          </cell>
          <cell r="R847">
            <v>16</v>
          </cell>
          <cell r="S847">
            <v>0</v>
          </cell>
        </row>
        <row r="848">
          <cell r="B848">
            <v>2868</v>
          </cell>
          <cell r="C848">
            <v>77510935</v>
          </cell>
          <cell r="D848" t="str">
            <v>APY067903</v>
          </cell>
          <cell r="E848" t="str">
            <v>X</v>
          </cell>
          <cell r="F848" t="str">
            <v>A</v>
          </cell>
          <cell r="G848" t="str">
            <v>X</v>
          </cell>
          <cell r="H848" t="str">
            <v>A</v>
          </cell>
          <cell r="I848" t="str">
            <v>CASA DE CAMBIO JUAN</v>
          </cell>
          <cell r="J848" t="str">
            <v>LIMA</v>
          </cell>
          <cell r="K848" t="str">
            <v>LIMA</v>
          </cell>
          <cell r="L848" t="str">
            <v>SAN BORJA</v>
          </cell>
          <cell r="M848" t="str">
            <v>AV. DE LA ROSA TORO 419</v>
          </cell>
          <cell r="N848">
            <v>3253868</v>
          </cell>
          <cell r="O848">
            <v>25</v>
          </cell>
          <cell r="P848">
            <v>7</v>
          </cell>
          <cell r="Q848">
            <v>0</v>
          </cell>
          <cell r="R848">
            <v>175</v>
          </cell>
          <cell r="S848">
            <v>32</v>
          </cell>
        </row>
        <row r="849">
          <cell r="B849">
            <v>2870</v>
          </cell>
          <cell r="C849">
            <v>77510949</v>
          </cell>
          <cell r="D849" t="str">
            <v>APY068025</v>
          </cell>
          <cell r="E849" t="str">
            <v>X</v>
          </cell>
          <cell r="F849" t="str">
            <v>A</v>
          </cell>
          <cell r="G849" t="str">
            <v>X</v>
          </cell>
          <cell r="H849" t="str">
            <v>S</v>
          </cell>
          <cell r="I849" t="str">
            <v>LOCUTORIO MILAGRITOS</v>
          </cell>
          <cell r="J849" t="str">
            <v>LIMA</v>
          </cell>
          <cell r="K849" t="str">
            <v>LIMA</v>
          </cell>
          <cell r="L849" t="str">
            <v>SAN BORJA</v>
          </cell>
          <cell r="M849" t="str">
            <v>AV. SAN LUIS 1967 INT. 71</v>
          </cell>
          <cell r="N849">
            <v>3461471</v>
          </cell>
          <cell r="O849">
            <v>0</v>
          </cell>
          <cell r="P849">
            <v>0</v>
          </cell>
          <cell r="Q849">
            <v>0</v>
          </cell>
          <cell r="R849">
            <v>48</v>
          </cell>
          <cell r="S849">
            <v>0</v>
          </cell>
        </row>
        <row r="850">
          <cell r="B850">
            <v>2871</v>
          </cell>
          <cell r="C850">
            <v>77510937</v>
          </cell>
          <cell r="D850" t="str">
            <v>APY067882</v>
          </cell>
          <cell r="E850" t="str">
            <v>X</v>
          </cell>
          <cell r="F850" t="str">
            <v>A</v>
          </cell>
          <cell r="G850" t="str">
            <v>X</v>
          </cell>
          <cell r="H850" t="str">
            <v>A</v>
          </cell>
          <cell r="I850" t="str">
            <v>CENTRO SUR COMUNICACIONES</v>
          </cell>
          <cell r="J850" t="str">
            <v>LIMA</v>
          </cell>
          <cell r="K850" t="str">
            <v>LIMA</v>
          </cell>
          <cell r="L850" t="str">
            <v>PACHACAMAC</v>
          </cell>
          <cell r="M850" t="str">
            <v>MZ. C LT. 18 E HUERTOS DE MANCHAY</v>
          </cell>
          <cell r="N850">
            <v>3455006</v>
          </cell>
          <cell r="O850">
            <v>0</v>
          </cell>
          <cell r="P850">
            <v>0</v>
          </cell>
          <cell r="Q850">
            <v>0</v>
          </cell>
          <cell r="R850">
            <v>805</v>
          </cell>
          <cell r="S850">
            <v>0</v>
          </cell>
        </row>
        <row r="851">
          <cell r="B851">
            <v>2872</v>
          </cell>
          <cell r="C851">
            <v>77510947</v>
          </cell>
          <cell r="D851" t="str">
            <v>APY067981</v>
          </cell>
          <cell r="E851" t="str">
            <v>X</v>
          </cell>
          <cell r="F851" t="str">
            <v>A</v>
          </cell>
          <cell r="G851" t="str">
            <v>X</v>
          </cell>
          <cell r="H851" t="str">
            <v>A</v>
          </cell>
          <cell r="I851" t="str">
            <v>CASA DE CAMBIO ROXFER CHINCHA</v>
          </cell>
          <cell r="J851" t="str">
            <v>ICA</v>
          </cell>
          <cell r="K851" t="str">
            <v>CHINCHA</v>
          </cell>
          <cell r="L851" t="str">
            <v>CHINCHA ALTA</v>
          </cell>
          <cell r="M851" t="str">
            <v>AV. MARISCAL BENAVIDES 804</v>
          </cell>
          <cell r="N851">
            <v>942723072</v>
          </cell>
          <cell r="O851">
            <v>210</v>
          </cell>
          <cell r="P851">
            <v>71</v>
          </cell>
          <cell r="Q851">
            <v>0</v>
          </cell>
          <cell r="R851">
            <v>0</v>
          </cell>
          <cell r="S851">
            <v>281</v>
          </cell>
        </row>
        <row r="852">
          <cell r="B852">
            <v>2874</v>
          </cell>
          <cell r="C852">
            <v>77510982</v>
          </cell>
          <cell r="D852" t="str">
            <v>APY068047</v>
          </cell>
          <cell r="E852" t="str">
            <v>X</v>
          </cell>
          <cell r="F852" t="str">
            <v>A</v>
          </cell>
          <cell r="G852" t="str">
            <v>X</v>
          </cell>
          <cell r="H852" t="str">
            <v>A</v>
          </cell>
          <cell r="I852" t="str">
            <v>FOTO ESTUDIO EMPERATRIZ</v>
          </cell>
          <cell r="J852" t="str">
            <v>CALLAO</v>
          </cell>
          <cell r="K852" t="str">
            <v>CALLAO</v>
          </cell>
          <cell r="L852" t="str">
            <v>CALLAO</v>
          </cell>
          <cell r="M852" t="str">
            <v>AV. SAENZ PEÑA 114</v>
          </cell>
          <cell r="N852">
            <v>4656793</v>
          </cell>
          <cell r="O852">
            <v>31</v>
          </cell>
          <cell r="P852">
            <v>9</v>
          </cell>
          <cell r="Q852">
            <v>0</v>
          </cell>
          <cell r="R852">
            <v>516</v>
          </cell>
          <cell r="S852">
            <v>40</v>
          </cell>
        </row>
        <row r="853">
          <cell r="B853">
            <v>2875</v>
          </cell>
          <cell r="C853">
            <v>77510939</v>
          </cell>
          <cell r="D853" t="str">
            <v>APY068036</v>
          </cell>
          <cell r="E853" t="str">
            <v>X</v>
          </cell>
          <cell r="F853" t="str">
            <v>A</v>
          </cell>
          <cell r="G853" t="str">
            <v>X</v>
          </cell>
          <cell r="H853" t="str">
            <v>A</v>
          </cell>
          <cell r="I853" t="str">
            <v>REFRIGERIOS  JOJHANA</v>
          </cell>
          <cell r="J853" t="str">
            <v>ANCASH</v>
          </cell>
          <cell r="K853" t="str">
            <v>SANTA</v>
          </cell>
          <cell r="L853" t="str">
            <v>CHIMBOTE</v>
          </cell>
          <cell r="M853" t="str">
            <v>AV. FRANCISCO BOLOGNESI 624</v>
          </cell>
          <cell r="N853" t="str">
            <v>043-355124</v>
          </cell>
          <cell r="O853">
            <v>14</v>
          </cell>
          <cell r="P853">
            <v>8</v>
          </cell>
          <cell r="Q853">
            <v>0</v>
          </cell>
          <cell r="R853">
            <v>1589</v>
          </cell>
          <cell r="S853">
            <v>22</v>
          </cell>
        </row>
        <row r="854">
          <cell r="B854">
            <v>2876</v>
          </cell>
          <cell r="C854">
            <v>77510948</v>
          </cell>
          <cell r="D854">
            <v>2876</v>
          </cell>
          <cell r="G854" t="str">
            <v>X</v>
          </cell>
          <cell r="H854" t="str">
            <v>A</v>
          </cell>
          <cell r="I854" t="str">
            <v>BOTICA LA SANTE</v>
          </cell>
          <cell r="J854" t="str">
            <v>LIMA</v>
          </cell>
          <cell r="K854" t="str">
            <v>LIMA</v>
          </cell>
          <cell r="L854" t="str">
            <v>MIRAFLORES</v>
          </cell>
          <cell r="M854" t="str">
            <v>CALLE ENRIQUE PALACIOS 325</v>
          </cell>
          <cell r="N854">
            <v>2559477</v>
          </cell>
          <cell r="O854">
            <v>0</v>
          </cell>
          <cell r="P854">
            <v>0</v>
          </cell>
          <cell r="Q854">
            <v>0</v>
          </cell>
          <cell r="R854">
            <v>688</v>
          </cell>
          <cell r="S854">
            <v>0</v>
          </cell>
        </row>
        <row r="855">
          <cell r="B855">
            <v>2877</v>
          </cell>
          <cell r="C855">
            <v>77510938</v>
          </cell>
          <cell r="D855">
            <v>2877</v>
          </cell>
          <cell r="G855" t="str">
            <v>X</v>
          </cell>
          <cell r="H855" t="str">
            <v>A</v>
          </cell>
          <cell r="I855" t="str">
            <v>MULTISERVICIOS MISTERNET</v>
          </cell>
          <cell r="J855" t="str">
            <v>LIMA</v>
          </cell>
          <cell r="K855" t="str">
            <v>LIMA</v>
          </cell>
          <cell r="L855" t="str">
            <v>SANTIAGO DE SURCO</v>
          </cell>
          <cell r="M855" t="str">
            <v>AV. CAMINO REAL MZ. B LT. 6 URB. SANTA ELENA</v>
          </cell>
          <cell r="N855">
            <v>2521731</v>
          </cell>
          <cell r="O855">
            <v>0</v>
          </cell>
          <cell r="P855">
            <v>0</v>
          </cell>
          <cell r="Q855">
            <v>0</v>
          </cell>
          <cell r="R855">
            <v>584</v>
          </cell>
          <cell r="S855">
            <v>0</v>
          </cell>
        </row>
        <row r="856">
          <cell r="B856">
            <v>2878</v>
          </cell>
          <cell r="C856">
            <v>77510950</v>
          </cell>
          <cell r="D856">
            <v>2878</v>
          </cell>
          <cell r="G856" t="str">
            <v>X</v>
          </cell>
          <cell r="H856" t="str">
            <v>A</v>
          </cell>
          <cell r="I856" t="str">
            <v>BOTICA MEDICO DENTAL</v>
          </cell>
          <cell r="J856" t="str">
            <v>LIMA</v>
          </cell>
          <cell r="K856" t="str">
            <v>LIMA</v>
          </cell>
          <cell r="L856" t="str">
            <v>CHORRILLOS</v>
          </cell>
          <cell r="M856" t="str">
            <v>AV. 12 DE OCTUBRE A-5</v>
          </cell>
          <cell r="N856">
            <v>2584171</v>
          </cell>
          <cell r="O856">
            <v>0</v>
          </cell>
          <cell r="P856">
            <v>0</v>
          </cell>
          <cell r="Q856">
            <v>0</v>
          </cell>
          <cell r="R856">
            <v>1071</v>
          </cell>
          <cell r="S856">
            <v>0</v>
          </cell>
        </row>
        <row r="857">
          <cell r="B857">
            <v>2879</v>
          </cell>
          <cell r="C857">
            <v>77510930</v>
          </cell>
          <cell r="D857">
            <v>2879</v>
          </cell>
          <cell r="G857" t="str">
            <v>X</v>
          </cell>
          <cell r="H857" t="str">
            <v>A</v>
          </cell>
          <cell r="I857" t="str">
            <v>MAC QUAY - SAN MIGUEL</v>
          </cell>
          <cell r="J857" t="str">
            <v>LIMA</v>
          </cell>
          <cell r="K857" t="str">
            <v>LIMA</v>
          </cell>
          <cell r="L857" t="str">
            <v>SAN MIGUEL</v>
          </cell>
          <cell r="M857" t="str">
            <v>AV. ELMER FAUCETT NO. 845 INT. 103</v>
          </cell>
          <cell r="N857">
            <v>4722613</v>
          </cell>
          <cell r="O857">
            <v>0</v>
          </cell>
          <cell r="P857">
            <v>0</v>
          </cell>
          <cell r="Q857">
            <v>0</v>
          </cell>
          <cell r="R857">
            <v>1069</v>
          </cell>
          <cell r="S857">
            <v>0</v>
          </cell>
        </row>
        <row r="858">
          <cell r="B858">
            <v>2880</v>
          </cell>
          <cell r="C858">
            <v>77510978</v>
          </cell>
          <cell r="D858">
            <v>2880</v>
          </cell>
          <cell r="G858" t="str">
            <v>X</v>
          </cell>
          <cell r="H858" t="str">
            <v>A</v>
          </cell>
          <cell r="I858" t="str">
            <v>411 SAC - ZARATE</v>
          </cell>
          <cell r="J858" t="str">
            <v>LIMA</v>
          </cell>
          <cell r="K858" t="str">
            <v>LIMA</v>
          </cell>
          <cell r="L858" t="str">
            <v>SAN JUAN DEL LURIGAN</v>
          </cell>
          <cell r="M858" t="str">
            <v>AV. GRAN CHIMU 441 URB. ZARATE</v>
          </cell>
          <cell r="N858">
            <v>3745145</v>
          </cell>
          <cell r="O858">
            <v>0</v>
          </cell>
          <cell r="P858">
            <v>0</v>
          </cell>
          <cell r="Q858">
            <v>0</v>
          </cell>
          <cell r="R858">
            <v>1191</v>
          </cell>
          <cell r="S858">
            <v>0</v>
          </cell>
        </row>
        <row r="859">
          <cell r="B859">
            <v>2882</v>
          </cell>
          <cell r="C859">
            <v>77510977</v>
          </cell>
          <cell r="D859" t="str">
            <v>APY068070</v>
          </cell>
          <cell r="E859" t="str">
            <v>X</v>
          </cell>
          <cell r="F859" t="str">
            <v>A</v>
          </cell>
          <cell r="G859" t="str">
            <v>X</v>
          </cell>
          <cell r="H859" t="str">
            <v>A</v>
          </cell>
          <cell r="I859" t="str">
            <v>BOTICA EL OLIVO</v>
          </cell>
          <cell r="J859" t="str">
            <v>LIMA</v>
          </cell>
          <cell r="K859" t="str">
            <v>LIMA</v>
          </cell>
          <cell r="L859" t="str">
            <v>LOS OLIVOS</v>
          </cell>
          <cell r="M859" t="str">
            <v>MZ. LL LT. 44 CALLE 4</v>
          </cell>
          <cell r="N859">
            <v>5399064</v>
          </cell>
          <cell r="O859">
            <v>1</v>
          </cell>
          <cell r="P859">
            <v>1</v>
          </cell>
          <cell r="Q859">
            <v>0</v>
          </cell>
          <cell r="R859">
            <v>178</v>
          </cell>
          <cell r="S859">
            <v>2</v>
          </cell>
        </row>
        <row r="860">
          <cell r="B860">
            <v>2883</v>
          </cell>
          <cell r="C860">
            <v>77510984</v>
          </cell>
          <cell r="D860" t="str">
            <v>APY068081</v>
          </cell>
          <cell r="E860" t="str">
            <v>X</v>
          </cell>
          <cell r="F860" t="str">
            <v>A</v>
          </cell>
          <cell r="G860" t="str">
            <v>X</v>
          </cell>
          <cell r="H860" t="str">
            <v>A</v>
          </cell>
          <cell r="I860" t="str">
            <v>SERVI KOKYS</v>
          </cell>
          <cell r="J860" t="str">
            <v>LIMA</v>
          </cell>
          <cell r="K860" t="str">
            <v>LIMA</v>
          </cell>
          <cell r="L860" t="str">
            <v>LIMA</v>
          </cell>
          <cell r="M860" t="str">
            <v>MANUEL SEGURA N° 361</v>
          </cell>
          <cell r="N860">
            <v>4728709</v>
          </cell>
          <cell r="O860">
            <v>0</v>
          </cell>
          <cell r="P860">
            <v>0</v>
          </cell>
          <cell r="Q860">
            <v>0</v>
          </cell>
          <cell r="R860">
            <v>329</v>
          </cell>
          <cell r="S860">
            <v>0</v>
          </cell>
        </row>
        <row r="861">
          <cell r="B861">
            <v>2884</v>
          </cell>
          <cell r="C861">
            <v>77510879</v>
          </cell>
          <cell r="D861" t="str">
            <v>APY068102</v>
          </cell>
          <cell r="E861" t="str">
            <v>X</v>
          </cell>
          <cell r="F861" t="str">
            <v>S</v>
          </cell>
          <cell r="G861" t="str">
            <v>X</v>
          </cell>
          <cell r="H861" t="str">
            <v>S</v>
          </cell>
          <cell r="I861" t="str">
            <v>TELFER</v>
          </cell>
          <cell r="J861" t="str">
            <v>CAJAMARCA</v>
          </cell>
          <cell r="K861" t="str">
            <v>CHOTA</v>
          </cell>
          <cell r="L861" t="str">
            <v>CHOTA</v>
          </cell>
          <cell r="M861" t="str">
            <v>JR. 30 DE AGOSTO 496 - 02</v>
          </cell>
          <cell r="N861">
            <v>76351355</v>
          </cell>
          <cell r="O861">
            <v>0</v>
          </cell>
          <cell r="P861">
            <v>0</v>
          </cell>
          <cell r="Q861">
            <v>0</v>
          </cell>
          <cell r="R861">
            <v>175</v>
          </cell>
          <cell r="S861">
            <v>0</v>
          </cell>
        </row>
        <row r="862">
          <cell r="B862">
            <v>2885</v>
          </cell>
          <cell r="C862">
            <v>77510990</v>
          </cell>
          <cell r="D862" t="str">
            <v>APY068124</v>
          </cell>
          <cell r="E862" t="str">
            <v>X</v>
          </cell>
          <cell r="F862" t="str">
            <v>A</v>
          </cell>
          <cell r="G862" t="str">
            <v>X</v>
          </cell>
          <cell r="H862" t="str">
            <v>A</v>
          </cell>
          <cell r="I862" t="str">
            <v>PERU MONEY VILLA EL SALVADOR</v>
          </cell>
          <cell r="J862" t="str">
            <v>LIMA</v>
          </cell>
          <cell r="K862" t="str">
            <v>LIMA</v>
          </cell>
          <cell r="L862" t="str">
            <v>VILLA EL SALVADOR</v>
          </cell>
          <cell r="M862" t="str">
            <v>PANAM  SUR  KM. 29 9 LT. A1 TDA. BL 12 13</v>
          </cell>
          <cell r="N862">
            <v>6374301</v>
          </cell>
          <cell r="O862">
            <v>306</v>
          </cell>
          <cell r="P862">
            <v>71</v>
          </cell>
          <cell r="Q862">
            <v>0</v>
          </cell>
          <cell r="R862">
            <v>561</v>
          </cell>
          <cell r="S862">
            <v>377</v>
          </cell>
        </row>
        <row r="863">
          <cell r="B863">
            <v>2886</v>
          </cell>
          <cell r="C863">
            <v>77510989</v>
          </cell>
          <cell r="D863" t="str">
            <v>APY068113</v>
          </cell>
          <cell r="E863" t="str">
            <v>X</v>
          </cell>
          <cell r="F863" t="str">
            <v>A</v>
          </cell>
          <cell r="G863" t="str">
            <v>X</v>
          </cell>
          <cell r="H863" t="str">
            <v>A</v>
          </cell>
          <cell r="I863" t="str">
            <v>CAJA TRUJILLO AG. PALERMO</v>
          </cell>
          <cell r="J863" t="str">
            <v>LA LIBERTAD</v>
          </cell>
          <cell r="K863" t="str">
            <v>TRUJILLO</v>
          </cell>
          <cell r="L863" t="str">
            <v>TRUJILLO</v>
          </cell>
          <cell r="M863" t="str">
            <v>JR. SINCHI ROCA S/N URB. PALERMO</v>
          </cell>
          <cell r="N863">
            <v>4656793</v>
          </cell>
          <cell r="O863">
            <v>0</v>
          </cell>
          <cell r="P863">
            <v>0</v>
          </cell>
          <cell r="Q863">
            <v>0</v>
          </cell>
          <cell r="R863">
            <v>369</v>
          </cell>
          <cell r="S863">
            <v>0</v>
          </cell>
        </row>
        <row r="864">
          <cell r="B864">
            <v>2888</v>
          </cell>
          <cell r="C864">
            <v>77510784</v>
          </cell>
          <cell r="D864">
            <v>2888</v>
          </cell>
          <cell r="G864" t="str">
            <v>X</v>
          </cell>
          <cell r="H864" t="str">
            <v>A</v>
          </cell>
          <cell r="I864" t="str">
            <v>INKA CASH AG. CUZCO</v>
          </cell>
          <cell r="J864" t="str">
            <v>CUZCO</v>
          </cell>
          <cell r="K864" t="str">
            <v>CUZCO</v>
          </cell>
          <cell r="L864" t="str">
            <v>CUZCO</v>
          </cell>
          <cell r="M864" t="str">
            <v>CALLE MARURI 310</v>
          </cell>
          <cell r="N864">
            <v>4404466</v>
          </cell>
          <cell r="O864">
            <v>0</v>
          </cell>
          <cell r="P864">
            <v>0</v>
          </cell>
          <cell r="Q864">
            <v>0</v>
          </cell>
          <cell r="R864">
            <v>33</v>
          </cell>
          <cell r="S864">
            <v>0</v>
          </cell>
        </row>
        <row r="865">
          <cell r="B865">
            <v>2890</v>
          </cell>
          <cell r="C865">
            <v>77510787</v>
          </cell>
          <cell r="D865">
            <v>2890</v>
          </cell>
          <cell r="G865" t="str">
            <v>X</v>
          </cell>
          <cell r="H865" t="str">
            <v>A</v>
          </cell>
          <cell r="I865" t="str">
            <v>INKA CASH AG. CHICLAYO</v>
          </cell>
          <cell r="J865" t="str">
            <v>LAMBAYEQUE</v>
          </cell>
          <cell r="K865" t="str">
            <v>CHICLAYO</v>
          </cell>
          <cell r="L865" t="str">
            <v>CHICLAYO</v>
          </cell>
          <cell r="M865" t="str">
            <v>CALLE ELIAS AGUIRRE 784</v>
          </cell>
          <cell r="N865">
            <v>4404466</v>
          </cell>
          <cell r="O865">
            <v>0</v>
          </cell>
          <cell r="P865">
            <v>0</v>
          </cell>
          <cell r="Q865">
            <v>0</v>
          </cell>
          <cell r="R865">
            <v>25</v>
          </cell>
          <cell r="S865">
            <v>0</v>
          </cell>
        </row>
        <row r="866">
          <cell r="B866">
            <v>2892</v>
          </cell>
          <cell r="C866">
            <v>77510817</v>
          </cell>
          <cell r="D866">
            <v>2892</v>
          </cell>
          <cell r="G866" t="str">
            <v>X</v>
          </cell>
          <cell r="H866" t="str">
            <v>A</v>
          </cell>
          <cell r="I866" t="str">
            <v>CASA DE CAMBIO MAC DOLLAR</v>
          </cell>
          <cell r="J866" t="str">
            <v>LIMA</v>
          </cell>
          <cell r="K866" t="str">
            <v>LIMA</v>
          </cell>
          <cell r="L866" t="str">
            <v>VILLA MARIA DEL TRIUNFO</v>
          </cell>
          <cell r="M866" t="str">
            <v>AV. LA AGRICULTURA 930 - PACHACAMAC</v>
          </cell>
          <cell r="N866">
            <v>2576027</v>
          </cell>
          <cell r="O866">
            <v>0</v>
          </cell>
          <cell r="P866">
            <v>0</v>
          </cell>
          <cell r="Q866">
            <v>0</v>
          </cell>
          <cell r="R866">
            <v>375</v>
          </cell>
          <cell r="S866">
            <v>0</v>
          </cell>
        </row>
        <row r="867">
          <cell r="B867">
            <v>2894</v>
          </cell>
          <cell r="C867">
            <v>77510985</v>
          </cell>
          <cell r="D867" t="str">
            <v>APY068092</v>
          </cell>
          <cell r="E867" t="str">
            <v>X</v>
          </cell>
          <cell r="F867" t="str">
            <v>S</v>
          </cell>
          <cell r="G867" t="str">
            <v>X</v>
          </cell>
          <cell r="H867" t="str">
            <v>A</v>
          </cell>
          <cell r="I867" t="str">
            <v>LOCUTORIO CICELY</v>
          </cell>
          <cell r="J867" t="str">
            <v>LIMA</v>
          </cell>
          <cell r="K867" t="str">
            <v>LIMA</v>
          </cell>
          <cell r="L867" t="str">
            <v>CHOSICA</v>
          </cell>
          <cell r="M867" t="str">
            <v>JR. AREQUIPA N° 281 CHOSICA</v>
          </cell>
          <cell r="N867">
            <v>3612883</v>
          </cell>
          <cell r="O867">
            <v>0</v>
          </cell>
          <cell r="P867">
            <v>0</v>
          </cell>
          <cell r="Q867">
            <v>0</v>
          </cell>
          <cell r="R867">
            <v>3011</v>
          </cell>
          <cell r="S867">
            <v>0</v>
          </cell>
        </row>
        <row r="868">
          <cell r="B868">
            <v>2897</v>
          </cell>
          <cell r="C868">
            <v>77510986</v>
          </cell>
          <cell r="D868">
            <v>2897</v>
          </cell>
          <cell r="G868" t="str">
            <v>X</v>
          </cell>
          <cell r="H868" t="str">
            <v>A</v>
          </cell>
          <cell r="I868" t="str">
            <v>SERVICIOS TECNICOS NAKESHI</v>
          </cell>
          <cell r="J868" t="str">
            <v>CALLAO</v>
          </cell>
          <cell r="K868" t="str">
            <v>CALLAO</v>
          </cell>
          <cell r="L868" t="str">
            <v>VENTANILLA</v>
          </cell>
          <cell r="M868" t="str">
            <v>AV. LA PLAYA S/N MZ. C-11 PSTO.437</v>
          </cell>
          <cell r="N868">
            <v>7312477</v>
          </cell>
          <cell r="O868">
            <v>0</v>
          </cell>
          <cell r="P868">
            <v>0</v>
          </cell>
          <cell r="Q868">
            <v>0</v>
          </cell>
          <cell r="R868">
            <v>1320</v>
          </cell>
          <cell r="S868">
            <v>0</v>
          </cell>
        </row>
        <row r="869">
          <cell r="B869">
            <v>2898</v>
          </cell>
          <cell r="C869">
            <v>77510991</v>
          </cell>
          <cell r="D869">
            <v>2898</v>
          </cell>
          <cell r="G869" t="str">
            <v>X</v>
          </cell>
          <cell r="H869" t="str">
            <v>A</v>
          </cell>
          <cell r="I869" t="str">
            <v>MULTISERVICIOS DIGITALES Y COMUNICACIONES</v>
          </cell>
          <cell r="J869" t="str">
            <v>LIMA</v>
          </cell>
          <cell r="K869" t="str">
            <v>LIMA</v>
          </cell>
          <cell r="L869" t="str">
            <v>SANTIAGO DE SURCO</v>
          </cell>
          <cell r="M869" t="str">
            <v>JR. LOMA UMBROSA 496 - TDA. B G3</v>
          </cell>
          <cell r="N869">
            <v>6275311</v>
          </cell>
          <cell r="O869">
            <v>0</v>
          </cell>
          <cell r="P869">
            <v>0</v>
          </cell>
          <cell r="Q869">
            <v>0</v>
          </cell>
          <cell r="R869">
            <v>926</v>
          </cell>
          <cell r="S869">
            <v>0</v>
          </cell>
        </row>
        <row r="870">
          <cell r="B870">
            <v>2906</v>
          </cell>
          <cell r="C870">
            <v>77510995</v>
          </cell>
          <cell r="D870" t="str">
            <v>APY068245</v>
          </cell>
          <cell r="E870" t="str">
            <v>X</v>
          </cell>
          <cell r="F870" t="str">
            <v>A</v>
          </cell>
          <cell r="G870" t="str">
            <v>X</v>
          </cell>
          <cell r="H870" t="str">
            <v>A</v>
          </cell>
          <cell r="I870" t="str">
            <v>SERVI KOKYS 3</v>
          </cell>
          <cell r="J870" t="str">
            <v>LIMA</v>
          </cell>
          <cell r="K870" t="str">
            <v>LIMA</v>
          </cell>
          <cell r="L870" t="str">
            <v>LIMA</v>
          </cell>
          <cell r="M870" t="str">
            <v>JR. CARLOS ARRIETA N° 1421 URB. SANTA BEATRIZ</v>
          </cell>
          <cell r="N870">
            <v>4714916</v>
          </cell>
          <cell r="O870">
            <v>37</v>
          </cell>
          <cell r="P870">
            <v>14</v>
          </cell>
          <cell r="Q870">
            <v>0</v>
          </cell>
          <cell r="R870">
            <v>2761</v>
          </cell>
          <cell r="S870">
            <v>51</v>
          </cell>
        </row>
        <row r="871">
          <cell r="B871">
            <v>2907</v>
          </cell>
          <cell r="C871">
            <v>77511004</v>
          </cell>
          <cell r="D871" t="str">
            <v>APY068256</v>
          </cell>
          <cell r="E871" t="str">
            <v>X</v>
          </cell>
          <cell r="F871" t="str">
            <v>A</v>
          </cell>
          <cell r="G871" t="str">
            <v>X</v>
          </cell>
          <cell r="H871" t="str">
            <v>A</v>
          </cell>
          <cell r="I871" t="str">
            <v>INVERSIONES ATLANTA</v>
          </cell>
          <cell r="J871" t="str">
            <v>LIMA</v>
          </cell>
          <cell r="K871" t="str">
            <v>LIMA</v>
          </cell>
          <cell r="L871" t="str">
            <v>LIMA</v>
          </cell>
          <cell r="M871" t="str">
            <v>AV. ARGENTINA N° 215 PASAJE 1 TDA. BL23</v>
          </cell>
          <cell r="N871">
            <v>7153097</v>
          </cell>
          <cell r="O871">
            <v>0</v>
          </cell>
          <cell r="P871">
            <v>0</v>
          </cell>
          <cell r="Q871">
            <v>0</v>
          </cell>
          <cell r="R871">
            <v>365</v>
          </cell>
          <cell r="S871">
            <v>0</v>
          </cell>
        </row>
        <row r="872">
          <cell r="B872">
            <v>2909</v>
          </cell>
          <cell r="C872">
            <v>77510994</v>
          </cell>
          <cell r="D872" t="str">
            <v>APY068234</v>
          </cell>
          <cell r="E872" t="str">
            <v>X</v>
          </cell>
          <cell r="F872" t="str">
            <v>A</v>
          </cell>
          <cell r="G872" t="str">
            <v>X</v>
          </cell>
          <cell r="H872" t="str">
            <v>A</v>
          </cell>
          <cell r="I872" t="str">
            <v>SERVICIOS AR</v>
          </cell>
          <cell r="J872" t="str">
            <v>LIMA</v>
          </cell>
          <cell r="K872" t="str">
            <v>LIMA</v>
          </cell>
          <cell r="L872" t="str">
            <v>SAN JUAN DEL LURIGAN</v>
          </cell>
          <cell r="M872" t="str">
            <v>AV. LOS TUSILAGOS N° 105 URB. LOS JARDINES</v>
          </cell>
          <cell r="N872">
            <v>4597207</v>
          </cell>
          <cell r="O872">
            <v>72</v>
          </cell>
          <cell r="P872">
            <v>33</v>
          </cell>
          <cell r="Q872">
            <v>0</v>
          </cell>
          <cell r="R872">
            <v>1013</v>
          </cell>
          <cell r="S872">
            <v>105</v>
          </cell>
        </row>
        <row r="873">
          <cell r="B873">
            <v>2910</v>
          </cell>
          <cell r="C873">
            <v>77510996</v>
          </cell>
          <cell r="D873" t="str">
            <v>APY068135</v>
          </cell>
          <cell r="E873" t="str">
            <v>X</v>
          </cell>
          <cell r="F873" t="str">
            <v>A</v>
          </cell>
          <cell r="G873" t="str">
            <v>X</v>
          </cell>
          <cell r="H873" t="str">
            <v>A</v>
          </cell>
          <cell r="I873" t="str">
            <v>COOPAC TUMAN AG. TUMAN</v>
          </cell>
          <cell r="J873" t="str">
            <v>LAMBAYEQUE</v>
          </cell>
          <cell r="K873" t="str">
            <v>CHICLAYO</v>
          </cell>
          <cell r="L873" t="str">
            <v>CHICLAYO</v>
          </cell>
          <cell r="M873" t="str">
            <v>AV  RAMON CASTILLA N  505   PRINCIPAL</v>
          </cell>
          <cell r="N873" t="str">
            <v>074-417172</v>
          </cell>
          <cell r="O873">
            <v>19</v>
          </cell>
          <cell r="P873">
            <v>3</v>
          </cell>
          <cell r="Q873">
            <v>0</v>
          </cell>
          <cell r="R873">
            <v>660</v>
          </cell>
          <cell r="S873">
            <v>22</v>
          </cell>
        </row>
        <row r="874">
          <cell r="B874">
            <v>2911</v>
          </cell>
          <cell r="C874">
            <v>77510997</v>
          </cell>
          <cell r="D874" t="str">
            <v>APY068146</v>
          </cell>
          <cell r="E874" t="str">
            <v>X</v>
          </cell>
          <cell r="F874" t="str">
            <v>A</v>
          </cell>
          <cell r="G874" t="str">
            <v>X</v>
          </cell>
          <cell r="H874" t="str">
            <v>A</v>
          </cell>
          <cell r="I874" t="str">
            <v>COOPAC TUMAN AG. CHICLAYO</v>
          </cell>
          <cell r="J874" t="str">
            <v>LAMBAYEQUE</v>
          </cell>
          <cell r="K874" t="str">
            <v>CHICLAYO</v>
          </cell>
          <cell r="L874" t="str">
            <v>CHICLAYO</v>
          </cell>
          <cell r="M874" t="str">
            <v>AV  PEDRO RUIZ N  1076</v>
          </cell>
          <cell r="N874" t="str">
            <v>074-417172</v>
          </cell>
          <cell r="O874">
            <v>0</v>
          </cell>
          <cell r="P874">
            <v>0</v>
          </cell>
          <cell r="Q874">
            <v>0</v>
          </cell>
          <cell r="R874">
            <v>81</v>
          </cell>
          <cell r="S874">
            <v>0</v>
          </cell>
        </row>
        <row r="875">
          <cell r="B875">
            <v>2912</v>
          </cell>
          <cell r="C875">
            <v>77510998</v>
          </cell>
          <cell r="D875" t="str">
            <v>APY068157</v>
          </cell>
          <cell r="E875" t="str">
            <v>X</v>
          </cell>
          <cell r="F875" t="str">
            <v>A</v>
          </cell>
          <cell r="G875" t="str">
            <v>X</v>
          </cell>
          <cell r="H875" t="str">
            <v>A</v>
          </cell>
          <cell r="I875" t="str">
            <v>COOPAC TUMAN AG. CHICLAYO II</v>
          </cell>
          <cell r="J875" t="str">
            <v>LAMBAYEQUE</v>
          </cell>
          <cell r="K875" t="str">
            <v>CHICLAYO</v>
          </cell>
          <cell r="L875" t="str">
            <v>CHICLAYO</v>
          </cell>
          <cell r="M875" t="str">
            <v>AV  MANUEL MARIA YZAGA N 725</v>
          </cell>
          <cell r="N875" t="str">
            <v>074-417172</v>
          </cell>
          <cell r="O875">
            <v>0</v>
          </cell>
          <cell r="P875">
            <v>0</v>
          </cell>
          <cell r="Q875">
            <v>0</v>
          </cell>
          <cell r="R875">
            <v>54</v>
          </cell>
          <cell r="S875">
            <v>0</v>
          </cell>
        </row>
        <row r="876">
          <cell r="B876">
            <v>2913</v>
          </cell>
          <cell r="C876">
            <v>77511002</v>
          </cell>
          <cell r="D876" t="str">
            <v>APY068180</v>
          </cell>
          <cell r="E876" t="str">
            <v>X</v>
          </cell>
          <cell r="F876" t="str">
            <v>A</v>
          </cell>
          <cell r="I876" t="str">
            <v>COOPAC TUMAN AG. CHEPEN</v>
          </cell>
          <cell r="J876" t="str">
            <v>LA LIBERTAD</v>
          </cell>
          <cell r="K876" t="str">
            <v>CHEPEN</v>
          </cell>
          <cell r="L876" t="str">
            <v>CHEPEN</v>
          </cell>
          <cell r="M876" t="str">
            <v>CALLE SAN PEDRO 428</v>
          </cell>
          <cell r="N876" t="str">
            <v>074-417172</v>
          </cell>
          <cell r="O876">
            <v>5</v>
          </cell>
          <cell r="P876">
            <v>0</v>
          </cell>
          <cell r="Q876">
            <v>0</v>
          </cell>
          <cell r="R876">
            <v>19</v>
          </cell>
          <cell r="S876">
            <v>5</v>
          </cell>
        </row>
        <row r="877">
          <cell r="B877">
            <v>2914</v>
          </cell>
          <cell r="C877">
            <v>77511003</v>
          </cell>
          <cell r="D877" t="str">
            <v>APY068191</v>
          </cell>
          <cell r="E877" t="str">
            <v>X</v>
          </cell>
          <cell r="F877" t="str">
            <v>A</v>
          </cell>
          <cell r="G877" t="str">
            <v>X</v>
          </cell>
          <cell r="H877" t="str">
            <v>A</v>
          </cell>
          <cell r="I877" t="str">
            <v>COOPAC TUMAN AG. CAJAMARCA</v>
          </cell>
          <cell r="J877" t="str">
            <v>CAJAMARCA</v>
          </cell>
          <cell r="K877" t="str">
            <v>CAJAMARCA</v>
          </cell>
          <cell r="L877" t="str">
            <v>CAJAMARCA</v>
          </cell>
          <cell r="M877" t="str">
            <v>JR  DOS DE MAYO N  720</v>
          </cell>
          <cell r="N877" t="str">
            <v>074-417172</v>
          </cell>
          <cell r="O877">
            <v>48</v>
          </cell>
          <cell r="P877">
            <v>39</v>
          </cell>
          <cell r="Q877">
            <v>0</v>
          </cell>
          <cell r="R877">
            <v>27</v>
          </cell>
          <cell r="S877">
            <v>87</v>
          </cell>
        </row>
        <row r="878">
          <cell r="B878">
            <v>2916</v>
          </cell>
          <cell r="C878">
            <v>77511007</v>
          </cell>
          <cell r="D878">
            <v>2916</v>
          </cell>
          <cell r="G878" t="str">
            <v>X</v>
          </cell>
          <cell r="H878" t="str">
            <v>A</v>
          </cell>
          <cell r="I878" t="str">
            <v>CASA DE CAMBIO SAN JUDAS TADEO</v>
          </cell>
          <cell r="J878" t="str">
            <v>LIMA</v>
          </cell>
          <cell r="K878" t="str">
            <v>LIMA</v>
          </cell>
          <cell r="L878" t="str">
            <v>BRENA</v>
          </cell>
          <cell r="M878" t="str">
            <v>AV. VENEZUELA 853</v>
          </cell>
          <cell r="N878">
            <v>4332059</v>
          </cell>
          <cell r="O878">
            <v>0</v>
          </cell>
          <cell r="P878">
            <v>0</v>
          </cell>
          <cell r="Q878">
            <v>0</v>
          </cell>
          <cell r="R878">
            <v>942</v>
          </cell>
          <cell r="S878">
            <v>0</v>
          </cell>
        </row>
        <row r="879">
          <cell r="B879">
            <v>2917</v>
          </cell>
          <cell r="C879">
            <v>77511008</v>
          </cell>
          <cell r="D879">
            <v>2917</v>
          </cell>
          <cell r="G879" t="str">
            <v>X</v>
          </cell>
          <cell r="H879" t="str">
            <v>A</v>
          </cell>
          <cell r="I879" t="str">
            <v>CASA DE CAMBIO SAN JUDAS TADEO - PARURO</v>
          </cell>
          <cell r="J879" t="str">
            <v>LIMA</v>
          </cell>
          <cell r="K879" t="str">
            <v>LIMA</v>
          </cell>
          <cell r="L879" t="str">
            <v>LIMA</v>
          </cell>
          <cell r="M879" t="str">
            <v>JR. PARURO 1141 STAND. 25</v>
          </cell>
          <cell r="N879">
            <v>4262295</v>
          </cell>
          <cell r="O879">
            <v>0</v>
          </cell>
          <cell r="P879">
            <v>0</v>
          </cell>
          <cell r="Q879">
            <v>0</v>
          </cell>
          <cell r="R879">
            <v>610</v>
          </cell>
          <cell r="S879">
            <v>0</v>
          </cell>
        </row>
        <row r="880">
          <cell r="B880">
            <v>2919</v>
          </cell>
          <cell r="C880">
            <v>2919</v>
          </cell>
          <cell r="D880" t="str">
            <v>APY069927</v>
          </cell>
          <cell r="E880" t="str">
            <v>X</v>
          </cell>
          <cell r="F880" t="str">
            <v>A</v>
          </cell>
          <cell r="I880" t="str">
            <v>PERU MONEY PAUCARPATA</v>
          </cell>
          <cell r="J880" t="str">
            <v>AREQUIPA</v>
          </cell>
          <cell r="K880" t="str">
            <v>AREQUIPA</v>
          </cell>
          <cell r="L880" t="str">
            <v>PAUCARPATA</v>
          </cell>
          <cell r="M880" t="str">
            <v>AV PORONGOCHE 500</v>
          </cell>
          <cell r="N880">
            <v>4260550</v>
          </cell>
          <cell r="O880">
            <v>250</v>
          </cell>
          <cell r="P880">
            <v>174</v>
          </cell>
          <cell r="Q880">
            <v>0</v>
          </cell>
          <cell r="R880">
            <v>0</v>
          </cell>
          <cell r="S880">
            <v>424</v>
          </cell>
        </row>
        <row r="881">
          <cell r="B881">
            <v>2920</v>
          </cell>
          <cell r="C881">
            <v>77511010</v>
          </cell>
          <cell r="D881" t="str">
            <v>APY069905</v>
          </cell>
          <cell r="E881" t="str">
            <v>X</v>
          </cell>
          <cell r="F881" t="str">
            <v>A</v>
          </cell>
          <cell r="G881" t="str">
            <v>X</v>
          </cell>
          <cell r="H881" t="str">
            <v>A</v>
          </cell>
          <cell r="I881" t="str">
            <v>LOCUTORIO LUDEPHONE</v>
          </cell>
          <cell r="J881" t="str">
            <v>LIMA</v>
          </cell>
          <cell r="K881" t="str">
            <v>LIMA</v>
          </cell>
          <cell r="L881" t="str">
            <v>CHORRILLOS</v>
          </cell>
          <cell r="M881" t="str">
            <v>AV. DEL SOL MZ. N 01 LT 1 URB. LA CAMPIÑA</v>
          </cell>
          <cell r="N881">
            <v>773270</v>
          </cell>
          <cell r="O881">
            <v>0</v>
          </cell>
          <cell r="P881">
            <v>0</v>
          </cell>
          <cell r="Q881">
            <v>0</v>
          </cell>
          <cell r="R881">
            <v>757</v>
          </cell>
          <cell r="S881">
            <v>0</v>
          </cell>
        </row>
        <row r="882">
          <cell r="B882">
            <v>2921</v>
          </cell>
          <cell r="C882">
            <v>77511009</v>
          </cell>
          <cell r="D882" t="str">
            <v>APY069916</v>
          </cell>
          <cell r="E882" t="str">
            <v>X</v>
          </cell>
          <cell r="F882" t="str">
            <v>A</v>
          </cell>
          <cell r="G882" t="str">
            <v>X</v>
          </cell>
          <cell r="H882" t="str">
            <v>A</v>
          </cell>
          <cell r="I882" t="str">
            <v>CYBERSOL</v>
          </cell>
          <cell r="J882" t="str">
            <v>LIMA</v>
          </cell>
          <cell r="K882" t="str">
            <v>LIMA</v>
          </cell>
          <cell r="L882" t="str">
            <v>SAN JUAN DEL LURIGAN</v>
          </cell>
          <cell r="M882" t="str">
            <v>MZ H3 LT 15 MARISCAL CACERES</v>
          </cell>
          <cell r="N882">
            <v>2538753</v>
          </cell>
          <cell r="O882">
            <v>12</v>
          </cell>
          <cell r="P882">
            <v>7</v>
          </cell>
          <cell r="Q882">
            <v>0</v>
          </cell>
          <cell r="R882">
            <v>510</v>
          </cell>
          <cell r="S882">
            <v>19</v>
          </cell>
        </row>
        <row r="883">
          <cell r="B883">
            <v>2922</v>
          </cell>
          <cell r="C883">
            <v>77511014</v>
          </cell>
          <cell r="D883" t="str">
            <v>APY069938</v>
          </cell>
          <cell r="E883" t="str">
            <v>X</v>
          </cell>
          <cell r="F883" t="str">
            <v>A</v>
          </cell>
          <cell r="G883" t="str">
            <v>X</v>
          </cell>
          <cell r="H883" t="str">
            <v>A</v>
          </cell>
          <cell r="I883" t="str">
            <v>CHU CENTER</v>
          </cell>
          <cell r="J883" t="str">
            <v>LA LIBERTAD</v>
          </cell>
          <cell r="K883" t="str">
            <v>TRUJILLO</v>
          </cell>
          <cell r="L883" t="str">
            <v>TRUJILLO</v>
          </cell>
          <cell r="M883" t="str">
            <v>JR. JUNIN 799 CENTRO HISTORICO</v>
          </cell>
          <cell r="N883" t="str">
            <v>044-223866</v>
          </cell>
          <cell r="O883">
            <v>25</v>
          </cell>
          <cell r="P883">
            <v>33</v>
          </cell>
          <cell r="Q883">
            <v>0</v>
          </cell>
          <cell r="R883">
            <v>537</v>
          </cell>
          <cell r="S883">
            <v>58</v>
          </cell>
        </row>
        <row r="884">
          <cell r="B884">
            <v>2923</v>
          </cell>
          <cell r="C884">
            <v>77511012</v>
          </cell>
          <cell r="D884" t="str">
            <v>APY069950</v>
          </cell>
          <cell r="E884" t="str">
            <v>X</v>
          </cell>
          <cell r="F884" t="str">
            <v>A</v>
          </cell>
          <cell r="G884" t="str">
            <v>X</v>
          </cell>
          <cell r="H884" t="str">
            <v>A</v>
          </cell>
          <cell r="I884" t="str">
            <v>CASA DE CAMBIO SAGITARIO</v>
          </cell>
          <cell r="J884" t="str">
            <v>LIMA</v>
          </cell>
          <cell r="K884" t="str">
            <v>LIMA</v>
          </cell>
          <cell r="L884" t="str">
            <v>MAGDALENA DEL MAR</v>
          </cell>
          <cell r="M884" t="str">
            <v>JR. TACNA 772</v>
          </cell>
          <cell r="N884">
            <v>2634559</v>
          </cell>
          <cell r="O884">
            <v>43</v>
          </cell>
          <cell r="P884">
            <v>14</v>
          </cell>
          <cell r="Q884">
            <v>0</v>
          </cell>
          <cell r="R884">
            <v>533</v>
          </cell>
          <cell r="S884">
            <v>57</v>
          </cell>
        </row>
        <row r="885">
          <cell r="B885">
            <v>2924</v>
          </cell>
          <cell r="C885">
            <v>77511016</v>
          </cell>
          <cell r="D885" t="str">
            <v>APY069949</v>
          </cell>
          <cell r="E885" t="str">
            <v>X</v>
          </cell>
          <cell r="F885" t="str">
            <v>A</v>
          </cell>
          <cell r="G885" t="str">
            <v>X</v>
          </cell>
          <cell r="H885" t="str">
            <v>A</v>
          </cell>
          <cell r="I885" t="str">
            <v>CASA DE CAMBIO A&amp;R SAN BORJA</v>
          </cell>
          <cell r="J885" t="str">
            <v>LIMA</v>
          </cell>
          <cell r="K885" t="str">
            <v>LIMA</v>
          </cell>
          <cell r="L885" t="str">
            <v>SAN BORJA</v>
          </cell>
          <cell r="M885" t="str">
            <v>AV. AVIACION 2920</v>
          </cell>
          <cell r="N885">
            <v>2247561</v>
          </cell>
          <cell r="O885">
            <v>365</v>
          </cell>
          <cell r="P885">
            <v>200</v>
          </cell>
          <cell r="Q885">
            <v>0</v>
          </cell>
          <cell r="R885">
            <v>1466</v>
          </cell>
          <cell r="S885">
            <v>565</v>
          </cell>
        </row>
        <row r="886">
          <cell r="B886">
            <v>2925</v>
          </cell>
          <cell r="C886">
            <v>77511037</v>
          </cell>
          <cell r="D886" t="str">
            <v>APY090134</v>
          </cell>
          <cell r="E886" t="str">
            <v>X</v>
          </cell>
          <cell r="F886" t="str">
            <v>A</v>
          </cell>
          <cell r="G886" t="str">
            <v>X</v>
          </cell>
          <cell r="H886" t="str">
            <v>A</v>
          </cell>
          <cell r="I886" t="str">
            <v>PERU MONEY BELLAVISTA</v>
          </cell>
          <cell r="J886" t="str">
            <v>CALLAO</v>
          </cell>
          <cell r="K886" t="str">
            <v>CALLAO</v>
          </cell>
          <cell r="L886" t="str">
            <v>BELLAVISTA</v>
          </cell>
          <cell r="M886" t="str">
            <v>AV OSCAR BENAVIDES 3866 INT M31 MALL</v>
          </cell>
          <cell r="N886">
            <v>4260550</v>
          </cell>
          <cell r="O886">
            <v>220</v>
          </cell>
          <cell r="P886">
            <v>132</v>
          </cell>
          <cell r="Q886">
            <v>0</v>
          </cell>
          <cell r="R886">
            <v>477</v>
          </cell>
          <cell r="S886">
            <v>352</v>
          </cell>
        </row>
        <row r="887">
          <cell r="B887">
            <v>2926</v>
          </cell>
          <cell r="C887">
            <v>77511036</v>
          </cell>
          <cell r="D887" t="str">
            <v>APY090145</v>
          </cell>
          <cell r="E887" t="str">
            <v>X</v>
          </cell>
          <cell r="F887" t="str">
            <v>A</v>
          </cell>
          <cell r="G887" t="str">
            <v>X</v>
          </cell>
          <cell r="H887" t="str">
            <v>A</v>
          </cell>
          <cell r="I887" t="str">
            <v>PERU MONEY CHIMBOTE</v>
          </cell>
          <cell r="J887" t="str">
            <v>ANCASH</v>
          </cell>
          <cell r="K887" t="str">
            <v>SANTA</v>
          </cell>
          <cell r="L887" t="str">
            <v>CHIMBOTE</v>
          </cell>
          <cell r="M887" t="str">
            <v>URB PARQUE GRAN CHAVIN MZ B LT 1 A 1 A2</v>
          </cell>
          <cell r="N887">
            <v>4260550</v>
          </cell>
          <cell r="O887">
            <v>196</v>
          </cell>
          <cell r="P887">
            <v>192</v>
          </cell>
          <cell r="Q887">
            <v>0</v>
          </cell>
          <cell r="R887">
            <v>553</v>
          </cell>
          <cell r="S887">
            <v>388</v>
          </cell>
        </row>
        <row r="888">
          <cell r="B888">
            <v>2927</v>
          </cell>
          <cell r="C888">
            <v>77511021</v>
          </cell>
          <cell r="D888" t="str">
            <v>APY069961</v>
          </cell>
          <cell r="E888" t="str">
            <v>X</v>
          </cell>
          <cell r="F888" t="str">
            <v>A</v>
          </cell>
          <cell r="G888" t="str">
            <v>X</v>
          </cell>
          <cell r="H888" t="str">
            <v>A</v>
          </cell>
          <cell r="I888" t="str">
            <v>MOVIDIST</v>
          </cell>
          <cell r="J888" t="str">
            <v>LA LIBERTAD</v>
          </cell>
          <cell r="K888" t="str">
            <v>TRUJILLO</v>
          </cell>
          <cell r="L888" t="str">
            <v>TRUJILLO</v>
          </cell>
          <cell r="M888" t="str">
            <v>JR. GRAU 507</v>
          </cell>
          <cell r="N888">
            <v>44251701</v>
          </cell>
          <cell r="O888">
            <v>0</v>
          </cell>
          <cell r="P888">
            <v>0</v>
          </cell>
          <cell r="Q888">
            <v>0</v>
          </cell>
          <cell r="R888">
            <v>173</v>
          </cell>
          <cell r="S888">
            <v>0</v>
          </cell>
        </row>
        <row r="889">
          <cell r="B889">
            <v>2928</v>
          </cell>
          <cell r="C889">
            <v>77511013</v>
          </cell>
          <cell r="D889">
            <v>2928</v>
          </cell>
          <cell r="G889" t="str">
            <v>X</v>
          </cell>
          <cell r="H889" t="str">
            <v>A</v>
          </cell>
          <cell r="I889" t="str">
            <v>LIBRERÍA BAZAR LJK HERMANAS</v>
          </cell>
          <cell r="J889" t="str">
            <v>LIMA</v>
          </cell>
          <cell r="K889" t="str">
            <v>LIMA</v>
          </cell>
          <cell r="L889" t="str">
            <v>PACHACAMAC</v>
          </cell>
          <cell r="M889" t="str">
            <v>CALLE 19 MZ. B 1 LT.8</v>
          </cell>
          <cell r="N889">
            <v>3535497</v>
          </cell>
          <cell r="O889">
            <v>0</v>
          </cell>
          <cell r="P889">
            <v>0</v>
          </cell>
          <cell r="Q889">
            <v>0</v>
          </cell>
          <cell r="R889">
            <v>1271</v>
          </cell>
          <cell r="S889">
            <v>0</v>
          </cell>
        </row>
        <row r="890">
          <cell r="B890">
            <v>2930</v>
          </cell>
          <cell r="C890">
            <v>77511017</v>
          </cell>
          <cell r="D890">
            <v>2930</v>
          </cell>
          <cell r="G890" t="str">
            <v>X</v>
          </cell>
          <cell r="H890" t="str">
            <v>A</v>
          </cell>
          <cell r="I890" t="str">
            <v>CASA DE CAMBIO GLORIA</v>
          </cell>
          <cell r="J890" t="str">
            <v>LIMA</v>
          </cell>
          <cell r="K890" t="str">
            <v>LIMA</v>
          </cell>
          <cell r="L890" t="str">
            <v>COMAS</v>
          </cell>
          <cell r="M890" t="str">
            <v>AV. TUPAC AMARU 1093</v>
          </cell>
          <cell r="N890">
            <v>5362174</v>
          </cell>
          <cell r="O890">
            <v>0</v>
          </cell>
          <cell r="P890">
            <v>0</v>
          </cell>
          <cell r="Q890">
            <v>0</v>
          </cell>
          <cell r="R890">
            <v>1646</v>
          </cell>
          <cell r="S890">
            <v>0</v>
          </cell>
        </row>
        <row r="891">
          <cell r="B891">
            <v>2931</v>
          </cell>
          <cell r="C891">
            <v>77511026</v>
          </cell>
          <cell r="D891" t="str">
            <v>APY090079</v>
          </cell>
          <cell r="E891" t="str">
            <v>X</v>
          </cell>
          <cell r="F891" t="str">
            <v>A</v>
          </cell>
          <cell r="G891" t="str">
            <v>X</v>
          </cell>
          <cell r="H891" t="str">
            <v>A</v>
          </cell>
          <cell r="I891" t="str">
            <v>MULTISERVICIOS OTERO</v>
          </cell>
          <cell r="J891" t="str">
            <v>LIMA</v>
          </cell>
          <cell r="K891" t="str">
            <v>LIMA</v>
          </cell>
          <cell r="L891" t="str">
            <v>VILLA MARIA DEL TRIUNFO</v>
          </cell>
          <cell r="M891" t="str">
            <v>CALLE MARIANO MELGAR 142 SAN GABRIEL</v>
          </cell>
          <cell r="N891">
            <v>2831199</v>
          </cell>
          <cell r="O891">
            <v>58</v>
          </cell>
          <cell r="P891">
            <v>23</v>
          </cell>
          <cell r="Q891">
            <v>0</v>
          </cell>
          <cell r="R891">
            <v>854</v>
          </cell>
          <cell r="S891">
            <v>81</v>
          </cell>
        </row>
        <row r="892">
          <cell r="B892">
            <v>2932</v>
          </cell>
          <cell r="C892">
            <v>77511019</v>
          </cell>
          <cell r="D892" t="str">
            <v>APY069972</v>
          </cell>
          <cell r="E892" t="str">
            <v>X</v>
          </cell>
          <cell r="F892" t="str">
            <v>A</v>
          </cell>
          <cell r="G892" t="str">
            <v>X</v>
          </cell>
          <cell r="H892" t="str">
            <v>A</v>
          </cell>
          <cell r="I892" t="str">
            <v>MOCHE PERU II</v>
          </cell>
          <cell r="J892" t="str">
            <v>LA LIBERTAD</v>
          </cell>
          <cell r="K892" t="str">
            <v>TRUJILLO</v>
          </cell>
          <cell r="L892" t="str">
            <v>VICTOR LARCO HERRERA</v>
          </cell>
          <cell r="M892" t="str">
            <v>AV. VICTOR LARCO 1236 URB. LOS PINOS</v>
          </cell>
          <cell r="N892" t="str">
            <v>044-791515</v>
          </cell>
          <cell r="O892">
            <v>3</v>
          </cell>
          <cell r="P892">
            <v>9</v>
          </cell>
          <cell r="Q892">
            <v>0</v>
          </cell>
          <cell r="R892">
            <v>222</v>
          </cell>
          <cell r="S892">
            <v>12</v>
          </cell>
        </row>
        <row r="893">
          <cell r="B893">
            <v>2933</v>
          </cell>
          <cell r="C893">
            <v>77511020</v>
          </cell>
          <cell r="D893" t="str">
            <v>APY090013</v>
          </cell>
          <cell r="E893" t="str">
            <v>X</v>
          </cell>
          <cell r="F893" t="str">
            <v>A</v>
          </cell>
          <cell r="G893" t="str">
            <v>X</v>
          </cell>
          <cell r="H893" t="str">
            <v>A</v>
          </cell>
          <cell r="I893" t="str">
            <v>LA FLORISTERIA</v>
          </cell>
          <cell r="J893" t="str">
            <v>LA LIBERTAD</v>
          </cell>
          <cell r="K893" t="str">
            <v>TRUJILLO</v>
          </cell>
          <cell r="L893" t="str">
            <v>TRUJILLO</v>
          </cell>
          <cell r="M893" t="str">
            <v>HUSARES DE JUNIN 308</v>
          </cell>
          <cell r="N893">
            <v>44206945</v>
          </cell>
          <cell r="O893">
            <v>0</v>
          </cell>
          <cell r="P893">
            <v>0</v>
          </cell>
          <cell r="Q893">
            <v>0</v>
          </cell>
          <cell r="R893">
            <v>1186</v>
          </cell>
          <cell r="S893">
            <v>0</v>
          </cell>
        </row>
        <row r="894">
          <cell r="B894">
            <v>2934</v>
          </cell>
          <cell r="C894">
            <v>77511025</v>
          </cell>
          <cell r="D894" t="str">
            <v>APY090123</v>
          </cell>
          <cell r="E894" t="str">
            <v>X</v>
          </cell>
          <cell r="F894" t="str">
            <v>A</v>
          </cell>
          <cell r="G894" t="str">
            <v>X</v>
          </cell>
          <cell r="H894" t="str">
            <v>A</v>
          </cell>
          <cell r="I894" t="str">
            <v>MULTISERVICIOS HERMOZA</v>
          </cell>
          <cell r="J894" t="str">
            <v>CUZCO</v>
          </cell>
          <cell r="K894" t="str">
            <v>CALCA</v>
          </cell>
          <cell r="L894" t="str">
            <v>PISAC</v>
          </cell>
          <cell r="M894" t="str">
            <v>CALLE BOLOGNESI 571</v>
          </cell>
          <cell r="N894">
            <v>84203104</v>
          </cell>
          <cell r="O894">
            <v>0</v>
          </cell>
          <cell r="P894">
            <v>0</v>
          </cell>
          <cell r="Q894">
            <v>0</v>
          </cell>
          <cell r="R894">
            <v>27</v>
          </cell>
          <cell r="S894">
            <v>0</v>
          </cell>
        </row>
        <row r="895">
          <cell r="B895">
            <v>2935</v>
          </cell>
          <cell r="C895">
            <v>77511031</v>
          </cell>
          <cell r="D895" t="str">
            <v>APY090080</v>
          </cell>
          <cell r="E895" t="str">
            <v>X</v>
          </cell>
          <cell r="F895" t="str">
            <v>A</v>
          </cell>
          <cell r="G895" t="str">
            <v>X</v>
          </cell>
          <cell r="H895" t="str">
            <v>A</v>
          </cell>
          <cell r="I895" t="str">
            <v>DECOR LUCIANAS</v>
          </cell>
          <cell r="J895" t="str">
            <v>LA LIBERTAD</v>
          </cell>
          <cell r="K895" t="str">
            <v>TRUJILLO</v>
          </cell>
          <cell r="L895" t="str">
            <v>TRUJILLO</v>
          </cell>
          <cell r="M895" t="str">
            <v>JR  BOLIVAR 228</v>
          </cell>
          <cell r="N895" t="str">
            <v>044-225835</v>
          </cell>
          <cell r="O895">
            <v>0</v>
          </cell>
          <cell r="P895">
            <v>0</v>
          </cell>
          <cell r="Q895">
            <v>0</v>
          </cell>
          <cell r="R895">
            <v>224</v>
          </cell>
          <cell r="S895">
            <v>0</v>
          </cell>
        </row>
        <row r="896">
          <cell r="B896">
            <v>2936</v>
          </cell>
          <cell r="C896">
            <v>77511033</v>
          </cell>
          <cell r="D896" t="str">
            <v>APY090101</v>
          </cell>
          <cell r="E896" t="str">
            <v>X</v>
          </cell>
          <cell r="F896" t="str">
            <v>A</v>
          </cell>
          <cell r="G896" t="str">
            <v>X</v>
          </cell>
          <cell r="H896" t="str">
            <v>A</v>
          </cell>
          <cell r="I896" t="str">
            <v>UNIVERSO SERVICIOS GENERALES</v>
          </cell>
          <cell r="J896" t="str">
            <v>ANCASH</v>
          </cell>
          <cell r="K896" t="str">
            <v>SANTA</v>
          </cell>
          <cell r="L896" t="str">
            <v>CHIMBOTE</v>
          </cell>
          <cell r="M896" t="str">
            <v>AV. PARDO 2087</v>
          </cell>
          <cell r="N896" t="str">
            <v>043-468121</v>
          </cell>
          <cell r="O896">
            <v>13</v>
          </cell>
          <cell r="P896">
            <v>7</v>
          </cell>
          <cell r="Q896">
            <v>0</v>
          </cell>
          <cell r="R896">
            <v>521</v>
          </cell>
          <cell r="S896">
            <v>20</v>
          </cell>
        </row>
        <row r="897">
          <cell r="B897">
            <v>2937</v>
          </cell>
          <cell r="C897">
            <v>77511034</v>
          </cell>
          <cell r="D897" t="str">
            <v>APY090091</v>
          </cell>
          <cell r="E897" t="str">
            <v>X</v>
          </cell>
          <cell r="F897" t="str">
            <v>A</v>
          </cell>
          <cell r="G897" t="str">
            <v>X</v>
          </cell>
          <cell r="H897" t="str">
            <v>A</v>
          </cell>
          <cell r="I897" t="str">
            <v>COMUNICACIONES ZULE</v>
          </cell>
          <cell r="J897" t="str">
            <v>LIMA</v>
          </cell>
          <cell r="K897" t="str">
            <v>LIMA</v>
          </cell>
          <cell r="L897" t="str">
            <v>BRENA</v>
          </cell>
          <cell r="M897" t="str">
            <v>AV. VENEZUELA 1081</v>
          </cell>
          <cell r="N897" t="str">
            <v>373-7015</v>
          </cell>
          <cell r="O897">
            <v>0</v>
          </cell>
          <cell r="P897">
            <v>0</v>
          </cell>
          <cell r="Q897">
            <v>0</v>
          </cell>
          <cell r="R897">
            <v>179</v>
          </cell>
          <cell r="S897">
            <v>0</v>
          </cell>
        </row>
        <row r="898">
          <cell r="B898">
            <v>2938</v>
          </cell>
          <cell r="C898">
            <v>77511055</v>
          </cell>
          <cell r="D898" t="str">
            <v>APY090190</v>
          </cell>
          <cell r="E898" t="str">
            <v>X</v>
          </cell>
          <cell r="F898" t="str">
            <v>A</v>
          </cell>
          <cell r="G898" t="str">
            <v>X</v>
          </cell>
          <cell r="H898" t="str">
            <v>A</v>
          </cell>
          <cell r="I898" t="str">
            <v>CASA DE CAMBIO LUIS II</v>
          </cell>
          <cell r="J898" t="str">
            <v>LIMA</v>
          </cell>
          <cell r="K898" t="str">
            <v>LIMA</v>
          </cell>
          <cell r="L898" t="str">
            <v>ATE</v>
          </cell>
          <cell r="M898" t="str">
            <v>ASOC CIVIL VIVIENDA PARIACHI 3RA ETAPA MB LT09</v>
          </cell>
          <cell r="N898">
            <v>3643598</v>
          </cell>
          <cell r="O898">
            <v>14</v>
          </cell>
          <cell r="P898">
            <v>0</v>
          </cell>
          <cell r="Q898">
            <v>0</v>
          </cell>
          <cell r="R898">
            <v>381</v>
          </cell>
          <cell r="S898">
            <v>14</v>
          </cell>
        </row>
        <row r="899">
          <cell r="B899">
            <v>2940</v>
          </cell>
          <cell r="C899">
            <v>77511022</v>
          </cell>
          <cell r="D899">
            <v>2940</v>
          </cell>
          <cell r="G899" t="str">
            <v>X</v>
          </cell>
          <cell r="H899" t="str">
            <v>A</v>
          </cell>
          <cell r="I899" t="str">
            <v>FARMACIA LOS RICINOS</v>
          </cell>
          <cell r="J899" t="str">
            <v>LIMA</v>
          </cell>
          <cell r="K899" t="str">
            <v>LIMA</v>
          </cell>
          <cell r="L899" t="str">
            <v>SAN JUAN DEL LURIGAN</v>
          </cell>
          <cell r="M899" t="str">
            <v>AV. LOS TUSILAGOS 427 URB. LAS VIOLETAS</v>
          </cell>
          <cell r="N899">
            <v>4580780</v>
          </cell>
          <cell r="O899">
            <v>0</v>
          </cell>
          <cell r="P899">
            <v>0</v>
          </cell>
          <cell r="Q899">
            <v>0</v>
          </cell>
          <cell r="R899">
            <v>687</v>
          </cell>
          <cell r="S899">
            <v>0</v>
          </cell>
        </row>
        <row r="900">
          <cell r="B900">
            <v>2941</v>
          </cell>
          <cell r="C900">
            <v>77511023</v>
          </cell>
          <cell r="D900" t="str">
            <v>APY090189</v>
          </cell>
          <cell r="E900" t="str">
            <v>X</v>
          </cell>
          <cell r="F900" t="str">
            <v>A</v>
          </cell>
          <cell r="G900" t="str">
            <v>X</v>
          </cell>
          <cell r="H900" t="str">
            <v>A</v>
          </cell>
          <cell r="I900" t="str">
            <v>CASA DE CAMBIO ZIRUMA</v>
          </cell>
          <cell r="J900" t="str">
            <v>CALLAO</v>
          </cell>
          <cell r="K900" t="str">
            <v>CALLAO</v>
          </cell>
          <cell r="L900" t="str">
            <v>CALLAO</v>
          </cell>
          <cell r="M900" t="str">
            <v>AV. BOCANEGRA MZ. D LT.03 URB. ALBINO HERRERA</v>
          </cell>
          <cell r="N900">
            <v>5748178</v>
          </cell>
          <cell r="O900">
            <v>320</v>
          </cell>
          <cell r="P900">
            <v>91</v>
          </cell>
          <cell r="Q900">
            <v>0</v>
          </cell>
          <cell r="R900">
            <v>1270</v>
          </cell>
          <cell r="S900">
            <v>411</v>
          </cell>
        </row>
        <row r="901">
          <cell r="B901">
            <v>2942</v>
          </cell>
          <cell r="C901">
            <v>77511027</v>
          </cell>
          <cell r="D901">
            <v>2942</v>
          </cell>
          <cell r="G901" t="str">
            <v>X</v>
          </cell>
          <cell r="H901" t="str">
            <v>A</v>
          </cell>
          <cell r="I901" t="str">
            <v>BOUTIQUE CELULAR - AREQUIPA</v>
          </cell>
          <cell r="J901" t="str">
            <v>AREQUIPA</v>
          </cell>
          <cell r="K901" t="str">
            <v>AREQUIPA</v>
          </cell>
          <cell r="L901" t="str">
            <v>AREQUIPA</v>
          </cell>
          <cell r="M901" t="str">
            <v>AV. EJERCITO N° 600</v>
          </cell>
          <cell r="N901" t="str">
            <v>054-282525</v>
          </cell>
          <cell r="O901">
            <v>0</v>
          </cell>
          <cell r="P901">
            <v>0</v>
          </cell>
          <cell r="Q901">
            <v>0</v>
          </cell>
          <cell r="R901">
            <v>522</v>
          </cell>
          <cell r="S901">
            <v>0</v>
          </cell>
        </row>
        <row r="902">
          <cell r="B902">
            <v>2943</v>
          </cell>
          <cell r="C902">
            <v>77511029</v>
          </cell>
          <cell r="D902">
            <v>2943</v>
          </cell>
          <cell r="G902" t="str">
            <v>X</v>
          </cell>
          <cell r="H902" t="str">
            <v>A</v>
          </cell>
          <cell r="I902" t="str">
            <v>BOUTIQUE CELULAR - JULIACA</v>
          </cell>
          <cell r="J902" t="str">
            <v>PUNO</v>
          </cell>
          <cell r="K902" t="str">
            <v>SAN ROMAN</v>
          </cell>
          <cell r="L902" t="str">
            <v>JULIACA</v>
          </cell>
          <cell r="M902" t="str">
            <v>CALLE SAN JUAN MARTÍN 425</v>
          </cell>
          <cell r="N902" t="str">
            <v>054-282525</v>
          </cell>
          <cell r="O902">
            <v>0</v>
          </cell>
          <cell r="P902">
            <v>0</v>
          </cell>
          <cell r="Q902">
            <v>0</v>
          </cell>
          <cell r="R902">
            <v>288</v>
          </cell>
          <cell r="S902">
            <v>0</v>
          </cell>
        </row>
        <row r="903">
          <cell r="B903">
            <v>2944</v>
          </cell>
          <cell r="C903">
            <v>77511028</v>
          </cell>
          <cell r="D903">
            <v>2944</v>
          </cell>
          <cell r="G903" t="str">
            <v>X</v>
          </cell>
          <cell r="H903" t="str">
            <v>A</v>
          </cell>
          <cell r="I903" t="str">
            <v>BOUTIQUE CELULAR - HUANCAYO</v>
          </cell>
          <cell r="J903" t="str">
            <v>JUNIN</v>
          </cell>
          <cell r="K903" t="str">
            <v>HUANCAYO</v>
          </cell>
          <cell r="L903" t="str">
            <v>HUANCAYO</v>
          </cell>
          <cell r="M903" t="str">
            <v>CALLE REAL 270</v>
          </cell>
          <cell r="N903" t="str">
            <v>054-282525</v>
          </cell>
          <cell r="O903">
            <v>0</v>
          </cell>
          <cell r="P903">
            <v>0</v>
          </cell>
          <cell r="Q903">
            <v>0</v>
          </cell>
          <cell r="R903">
            <v>2104</v>
          </cell>
          <cell r="S903">
            <v>0</v>
          </cell>
        </row>
        <row r="904">
          <cell r="B904">
            <v>2945</v>
          </cell>
          <cell r="C904">
            <v>77511035</v>
          </cell>
          <cell r="D904">
            <v>2945</v>
          </cell>
          <cell r="G904" t="str">
            <v>X</v>
          </cell>
          <cell r="H904" t="str">
            <v>A</v>
          </cell>
          <cell r="I904" t="str">
            <v>LIBRERIA DANNY</v>
          </cell>
          <cell r="J904" t="str">
            <v>CALLAO</v>
          </cell>
          <cell r="K904" t="str">
            <v>CALLAO</v>
          </cell>
          <cell r="L904" t="str">
            <v>CARMEN DE LA LEGUA</v>
          </cell>
          <cell r="M904" t="str">
            <v>AV. MANCO CAPAC 337</v>
          </cell>
          <cell r="N904">
            <v>5621890</v>
          </cell>
          <cell r="O904">
            <v>0</v>
          </cell>
          <cell r="P904">
            <v>0</v>
          </cell>
          <cell r="Q904">
            <v>0</v>
          </cell>
          <cell r="R904">
            <v>777</v>
          </cell>
          <cell r="S904">
            <v>0</v>
          </cell>
        </row>
        <row r="905">
          <cell r="B905">
            <v>2946</v>
          </cell>
          <cell r="C905">
            <v>77511032</v>
          </cell>
          <cell r="D905">
            <v>2946</v>
          </cell>
          <cell r="G905" t="str">
            <v>X</v>
          </cell>
          <cell r="H905" t="str">
            <v>A</v>
          </cell>
          <cell r="I905" t="str">
            <v>DECOR LUCIANAS LOVE</v>
          </cell>
          <cell r="J905" t="str">
            <v>LA LIBERTAD</v>
          </cell>
          <cell r="K905" t="str">
            <v>TRUJILLO</v>
          </cell>
          <cell r="L905" t="str">
            <v>TRUJILLO</v>
          </cell>
          <cell r="M905" t="str">
            <v>AV. ESPAÑA 2664</v>
          </cell>
          <cell r="N905" t="str">
            <v>044-345741</v>
          </cell>
          <cell r="O905">
            <v>0</v>
          </cell>
          <cell r="P905">
            <v>0</v>
          </cell>
          <cell r="Q905">
            <v>0</v>
          </cell>
          <cell r="R905">
            <v>144</v>
          </cell>
          <cell r="S905">
            <v>0</v>
          </cell>
        </row>
        <row r="906">
          <cell r="B906">
            <v>2947</v>
          </cell>
          <cell r="C906">
            <v>77511051</v>
          </cell>
          <cell r="D906" t="str">
            <v>APY090156</v>
          </cell>
          <cell r="E906" t="str">
            <v>X</v>
          </cell>
          <cell r="F906" t="str">
            <v>A</v>
          </cell>
          <cell r="G906" t="str">
            <v>X</v>
          </cell>
          <cell r="H906" t="str">
            <v>A</v>
          </cell>
          <cell r="I906" t="str">
            <v>SERVICIOS VIRTUALES BDEL</v>
          </cell>
          <cell r="J906" t="str">
            <v>LIMA</v>
          </cell>
          <cell r="K906" t="str">
            <v>LIMA</v>
          </cell>
          <cell r="L906" t="str">
            <v>SAN JUAN DE MIRAFLOR</v>
          </cell>
          <cell r="M906" t="str">
            <v>NUEVO HORIZONTE MZ 23 LT 6 PAM</v>
          </cell>
          <cell r="N906">
            <v>2853438</v>
          </cell>
          <cell r="O906">
            <v>0</v>
          </cell>
          <cell r="P906">
            <v>0</v>
          </cell>
          <cell r="Q906">
            <v>0</v>
          </cell>
          <cell r="R906">
            <v>425</v>
          </cell>
          <cell r="S906">
            <v>0</v>
          </cell>
        </row>
        <row r="907">
          <cell r="B907">
            <v>2948</v>
          </cell>
          <cell r="C907">
            <v>77511053</v>
          </cell>
          <cell r="D907" t="str">
            <v>APY090178</v>
          </cell>
          <cell r="E907" t="str">
            <v>X</v>
          </cell>
          <cell r="F907" t="str">
            <v>A</v>
          </cell>
          <cell r="G907" t="str">
            <v>X</v>
          </cell>
          <cell r="H907" t="str">
            <v>A</v>
          </cell>
          <cell r="I907" t="str">
            <v>AMERICA TOURS</v>
          </cell>
          <cell r="J907" t="str">
            <v>CAJAMARCA</v>
          </cell>
          <cell r="K907" t="str">
            <v>CAJAMARCA</v>
          </cell>
          <cell r="L907" t="str">
            <v>CAJAMARCA</v>
          </cell>
          <cell r="M907" t="str">
            <v>JR. AMALIA PUGA 673</v>
          </cell>
          <cell r="N907" t="str">
            <v>076-362529</v>
          </cell>
          <cell r="O907">
            <v>14</v>
          </cell>
          <cell r="P907">
            <v>20</v>
          </cell>
          <cell r="Q907">
            <v>0</v>
          </cell>
          <cell r="R907">
            <v>194</v>
          </cell>
          <cell r="S907">
            <v>34</v>
          </cell>
        </row>
        <row r="908">
          <cell r="B908">
            <v>2949</v>
          </cell>
          <cell r="C908">
            <v>0</v>
          </cell>
          <cell r="D908" t="str">
            <v>APY090167</v>
          </cell>
          <cell r="E908" t="str">
            <v>X</v>
          </cell>
          <cell r="F908" t="str">
            <v>A</v>
          </cell>
          <cell r="I908" t="str">
            <v>LOCUTORIO TORRES DE LIMATAMBO</v>
          </cell>
          <cell r="J908" t="str">
            <v>LIMA</v>
          </cell>
          <cell r="K908" t="str">
            <v>LIMA</v>
          </cell>
          <cell r="L908" t="str">
            <v>SAN BORJA</v>
          </cell>
          <cell r="M908" t="str">
            <v>AV. AVIACION 3463 URB LAS CAMELIAS</v>
          </cell>
          <cell r="N908">
            <v>2251327</v>
          </cell>
          <cell r="O908">
            <v>4</v>
          </cell>
          <cell r="P908">
            <v>8</v>
          </cell>
          <cell r="Q908">
            <v>0</v>
          </cell>
          <cell r="R908">
            <v>0</v>
          </cell>
          <cell r="S908">
            <v>12</v>
          </cell>
        </row>
        <row r="909">
          <cell r="B909">
            <v>2950</v>
          </cell>
          <cell r="C909">
            <v>77511058</v>
          </cell>
          <cell r="D909">
            <v>2950</v>
          </cell>
          <cell r="G909" t="str">
            <v>X</v>
          </cell>
          <cell r="H909" t="str">
            <v>A</v>
          </cell>
          <cell r="I909" t="str">
            <v>REPRESENTACIONES GRANDA</v>
          </cell>
          <cell r="J909" t="str">
            <v>LIMA</v>
          </cell>
          <cell r="K909" t="str">
            <v>LIMA</v>
          </cell>
          <cell r="L909" t="str">
            <v>LIMA</v>
          </cell>
          <cell r="M909" t="str">
            <v>AV. ANGAMOS ESTE N° 2549</v>
          </cell>
          <cell r="N909">
            <v>4755370</v>
          </cell>
          <cell r="O909">
            <v>0</v>
          </cell>
          <cell r="P909">
            <v>0</v>
          </cell>
          <cell r="Q909">
            <v>0</v>
          </cell>
          <cell r="R909">
            <v>436</v>
          </cell>
          <cell r="S909">
            <v>0</v>
          </cell>
        </row>
        <row r="910">
          <cell r="B910">
            <v>2951</v>
          </cell>
          <cell r="C910">
            <v>77511057</v>
          </cell>
          <cell r="D910">
            <v>2951</v>
          </cell>
          <cell r="G910" t="str">
            <v>X</v>
          </cell>
          <cell r="H910" t="str">
            <v>A</v>
          </cell>
          <cell r="I910" t="str">
            <v>INTERNET EDU</v>
          </cell>
          <cell r="J910" t="str">
            <v>LIMA</v>
          </cell>
          <cell r="K910" t="str">
            <v>LIMA</v>
          </cell>
          <cell r="L910" t="str">
            <v>SAN JUAN DEL LURIGAN</v>
          </cell>
          <cell r="M910" t="str">
            <v>MZ. F LTE.23 ASOC. CAMPO SOL - CARAPONGO</v>
          </cell>
          <cell r="N910">
            <v>986730231</v>
          </cell>
          <cell r="O910">
            <v>0</v>
          </cell>
          <cell r="P910">
            <v>0</v>
          </cell>
          <cell r="Q910">
            <v>0</v>
          </cell>
          <cell r="R910">
            <v>70</v>
          </cell>
          <cell r="S910">
            <v>0</v>
          </cell>
        </row>
        <row r="911">
          <cell r="B911">
            <v>2952</v>
          </cell>
          <cell r="C911">
            <v>77511030</v>
          </cell>
          <cell r="D911">
            <v>2952</v>
          </cell>
          <cell r="G911" t="str">
            <v>X</v>
          </cell>
          <cell r="H911" t="str">
            <v>A</v>
          </cell>
          <cell r="I911" t="str">
            <v>VENTA DE SEGUROS-AFOCAT</v>
          </cell>
          <cell r="J911" t="str">
            <v>APURIMAC</v>
          </cell>
          <cell r="K911" t="str">
            <v>ANDAHUAYLAS</v>
          </cell>
          <cell r="L911" t="str">
            <v>ANDAHUAYLAS</v>
          </cell>
          <cell r="M911" t="str">
            <v>JR.JUAN FRANCISCO RAMOS 677</v>
          </cell>
          <cell r="N911" t="str">
            <v>083-421402</v>
          </cell>
          <cell r="O911">
            <v>0</v>
          </cell>
          <cell r="P911">
            <v>0</v>
          </cell>
          <cell r="Q911">
            <v>0</v>
          </cell>
          <cell r="R911">
            <v>121</v>
          </cell>
          <cell r="S911">
            <v>0</v>
          </cell>
        </row>
        <row r="912">
          <cell r="B912">
            <v>2953</v>
          </cell>
          <cell r="C912">
            <v>77510955</v>
          </cell>
          <cell r="D912">
            <v>2953</v>
          </cell>
          <cell r="G912" t="str">
            <v>X</v>
          </cell>
          <cell r="H912" t="str">
            <v>A</v>
          </cell>
          <cell r="I912" t="str">
            <v>CMAC TACNA AGENCIA APURIMAC</v>
          </cell>
          <cell r="J912" t="str">
            <v>TACNA</v>
          </cell>
          <cell r="K912" t="str">
            <v>TACNA</v>
          </cell>
          <cell r="L912" t="str">
            <v>TACNA</v>
          </cell>
          <cell r="M912" t="str">
            <v>CALLE APURIMAC Nº 270</v>
          </cell>
          <cell r="N912">
            <v>952524009</v>
          </cell>
          <cell r="O912">
            <v>0</v>
          </cell>
          <cell r="P912">
            <v>0</v>
          </cell>
          <cell r="Q912">
            <v>0</v>
          </cell>
          <cell r="R912">
            <v>4</v>
          </cell>
          <cell r="S912">
            <v>0</v>
          </cell>
        </row>
        <row r="913">
          <cell r="B913">
            <v>2954</v>
          </cell>
          <cell r="C913">
            <v>77510960</v>
          </cell>
          <cell r="D913">
            <v>2954</v>
          </cell>
          <cell r="G913" t="str">
            <v>X</v>
          </cell>
          <cell r="H913" t="str">
            <v>A</v>
          </cell>
          <cell r="I913" t="str">
            <v>CMAC TACNA AGENCIA AREQUIPA</v>
          </cell>
          <cell r="J913" t="str">
            <v>AREQUIPA</v>
          </cell>
          <cell r="K913" t="str">
            <v>AREQUIPA</v>
          </cell>
          <cell r="L913" t="str">
            <v>AREQUIPA</v>
          </cell>
          <cell r="M913" t="str">
            <v>CALLE DEÁN VALDIVIA Nº 513 CERCADO</v>
          </cell>
          <cell r="N913">
            <v>950417098</v>
          </cell>
          <cell r="O913">
            <v>0</v>
          </cell>
          <cell r="P913">
            <v>0</v>
          </cell>
          <cell r="Q913">
            <v>0</v>
          </cell>
          <cell r="R913">
            <v>21</v>
          </cell>
          <cell r="S913">
            <v>0</v>
          </cell>
        </row>
        <row r="914">
          <cell r="B914">
            <v>2955</v>
          </cell>
          <cell r="C914">
            <v>77510961</v>
          </cell>
          <cell r="D914">
            <v>2955</v>
          </cell>
          <cell r="G914" t="str">
            <v>X</v>
          </cell>
          <cell r="H914" t="str">
            <v>A</v>
          </cell>
          <cell r="I914" t="str">
            <v>CMAC TACNA AGENCIA BUSTAMANTE Y RIVERO</v>
          </cell>
          <cell r="J914" t="str">
            <v>AREQUIPA</v>
          </cell>
          <cell r="K914" t="str">
            <v>AREQUIPA</v>
          </cell>
          <cell r="L914" t="str">
            <v>JOSE LUIS BUSTAMANTE Y RIVERO</v>
          </cell>
          <cell r="M914" t="str">
            <v>AV. DANIEL A. ALCIDES CARRIÓN Nº275 MZ.F, LTE.4, LA PAMPILLA</v>
          </cell>
          <cell r="N914">
            <v>952524044</v>
          </cell>
          <cell r="O914">
            <v>0</v>
          </cell>
          <cell r="P914">
            <v>0</v>
          </cell>
          <cell r="Q914">
            <v>0</v>
          </cell>
          <cell r="R914">
            <v>6</v>
          </cell>
          <cell r="S914">
            <v>0</v>
          </cell>
        </row>
        <row r="915">
          <cell r="B915">
            <v>2958</v>
          </cell>
          <cell r="C915">
            <v>77510966</v>
          </cell>
          <cell r="D915">
            <v>2958</v>
          </cell>
          <cell r="G915" t="str">
            <v>X</v>
          </cell>
          <cell r="H915" t="str">
            <v>A</v>
          </cell>
          <cell r="I915" t="str">
            <v>CMAC TACNA OF. ESPECIAL ILAVE</v>
          </cell>
          <cell r="J915" t="str">
            <v>PUNO</v>
          </cell>
          <cell r="K915" t="str">
            <v>PUNO</v>
          </cell>
          <cell r="L915" t="str">
            <v>PUNO</v>
          </cell>
          <cell r="M915" t="str">
            <v>JR. ANDINO Nº 329, 331</v>
          </cell>
          <cell r="N915">
            <v>951536256</v>
          </cell>
          <cell r="O915">
            <v>0</v>
          </cell>
          <cell r="P915">
            <v>0</v>
          </cell>
          <cell r="Q915">
            <v>0</v>
          </cell>
          <cell r="R915">
            <v>1</v>
          </cell>
          <cell r="S915">
            <v>0</v>
          </cell>
        </row>
        <row r="916">
          <cell r="B916">
            <v>2960</v>
          </cell>
          <cell r="C916">
            <v>77510968</v>
          </cell>
          <cell r="D916">
            <v>2960</v>
          </cell>
          <cell r="G916" t="str">
            <v>X</v>
          </cell>
          <cell r="H916" t="str">
            <v>A</v>
          </cell>
          <cell r="I916" t="str">
            <v>CMAC TACNA AGENCIA CUSCO</v>
          </cell>
          <cell r="J916" t="str">
            <v>CUZCO</v>
          </cell>
          <cell r="K916" t="str">
            <v>CUZCO</v>
          </cell>
          <cell r="L916" t="str">
            <v>HUANCHAC</v>
          </cell>
          <cell r="M916" t="str">
            <v>AV. GARCILAZO Nº220-A</v>
          </cell>
          <cell r="N916">
            <v>974972336</v>
          </cell>
          <cell r="O916">
            <v>0</v>
          </cell>
          <cell r="P916">
            <v>0</v>
          </cell>
          <cell r="Q916">
            <v>0</v>
          </cell>
          <cell r="R916">
            <v>2</v>
          </cell>
          <cell r="S916">
            <v>0</v>
          </cell>
        </row>
        <row r="917">
          <cell r="B917">
            <v>2961</v>
          </cell>
          <cell r="C917">
            <v>77510969</v>
          </cell>
          <cell r="D917">
            <v>2961</v>
          </cell>
          <cell r="G917" t="str">
            <v>X</v>
          </cell>
          <cell r="H917" t="str">
            <v>A</v>
          </cell>
          <cell r="I917" t="str">
            <v>CMAC TACNA AGENCIA MIRAFLORES</v>
          </cell>
          <cell r="J917" t="str">
            <v>LIMA</v>
          </cell>
          <cell r="K917" t="str">
            <v>LIMA</v>
          </cell>
          <cell r="L917" t="str">
            <v>MIRAFLORES</v>
          </cell>
          <cell r="M917" t="str">
            <v>AV. BENAVIDES Nº 3080 ÓVALO HIGUERETA</v>
          </cell>
          <cell r="N917">
            <v>988589724</v>
          </cell>
          <cell r="O917">
            <v>0</v>
          </cell>
          <cell r="P917">
            <v>0</v>
          </cell>
          <cell r="Q917">
            <v>0</v>
          </cell>
          <cell r="R917">
            <v>12</v>
          </cell>
          <cell r="S917">
            <v>0</v>
          </cell>
        </row>
        <row r="918">
          <cell r="B918">
            <v>2962</v>
          </cell>
          <cell r="C918">
            <v>77510970</v>
          </cell>
          <cell r="D918">
            <v>2962</v>
          </cell>
          <cell r="G918" t="str">
            <v>X</v>
          </cell>
          <cell r="H918" t="str">
            <v>A</v>
          </cell>
          <cell r="I918" t="str">
            <v>CMAC TACNA AGENCIA SAN JUAN</v>
          </cell>
          <cell r="J918" t="str">
            <v>LIMA</v>
          </cell>
          <cell r="K918" t="str">
            <v>LIMA</v>
          </cell>
          <cell r="L918" t="str">
            <v>SAN JUAN DE MIRAFLOR</v>
          </cell>
          <cell r="M918" t="str">
            <v>AV. SAN JUAN Nº , SAN JUAN DE MIRAFLORES</v>
          </cell>
          <cell r="N918">
            <v>996558160</v>
          </cell>
          <cell r="O918">
            <v>0</v>
          </cell>
          <cell r="P918">
            <v>0</v>
          </cell>
          <cell r="Q918">
            <v>0</v>
          </cell>
          <cell r="R918">
            <v>13</v>
          </cell>
          <cell r="S918">
            <v>0</v>
          </cell>
        </row>
        <row r="919">
          <cell r="B919">
            <v>2963</v>
          </cell>
          <cell r="C919">
            <v>77510971</v>
          </cell>
          <cell r="D919">
            <v>2963</v>
          </cell>
          <cell r="G919" t="str">
            <v>X</v>
          </cell>
          <cell r="H919" t="str">
            <v>A</v>
          </cell>
          <cell r="I919" t="str">
            <v>CMAC TACNA AGENCIA LA VICTORIA</v>
          </cell>
          <cell r="J919" t="str">
            <v>LIMA</v>
          </cell>
          <cell r="K919" t="str">
            <v>LIMA</v>
          </cell>
          <cell r="L919" t="str">
            <v>LA VICTORIA</v>
          </cell>
          <cell r="M919" t="str">
            <v>AV. LUNA PIZARRO Nº260,262 Y 258,  DPTO. 101</v>
          </cell>
          <cell r="N919">
            <v>996558223</v>
          </cell>
          <cell r="O919">
            <v>0</v>
          </cell>
          <cell r="P919">
            <v>0</v>
          </cell>
          <cell r="Q919">
            <v>0</v>
          </cell>
          <cell r="R919">
            <v>15</v>
          </cell>
          <cell r="S919">
            <v>0</v>
          </cell>
        </row>
        <row r="920">
          <cell r="B920">
            <v>2964</v>
          </cell>
          <cell r="C920">
            <v>77510973</v>
          </cell>
          <cell r="D920">
            <v>2964</v>
          </cell>
          <cell r="G920" t="str">
            <v>X</v>
          </cell>
          <cell r="H920" t="str">
            <v>A</v>
          </cell>
          <cell r="I920" t="str">
            <v>CMAC TACNA AGENCIA LEON VELARDE</v>
          </cell>
          <cell r="J920" t="str">
            <v>MADRE DE DIOS</v>
          </cell>
          <cell r="K920" t="str">
            <v>TAMBOPATA</v>
          </cell>
          <cell r="L920" t="str">
            <v>TAMBOPATA</v>
          </cell>
          <cell r="M920" t="str">
            <v>AV. LEON VELARDE Nº 423</v>
          </cell>
          <cell r="N920">
            <v>982600079</v>
          </cell>
          <cell r="O920">
            <v>0</v>
          </cell>
          <cell r="P920">
            <v>0</v>
          </cell>
          <cell r="Q920">
            <v>0</v>
          </cell>
          <cell r="R920">
            <v>12</v>
          </cell>
          <cell r="S920">
            <v>0</v>
          </cell>
        </row>
        <row r="921">
          <cell r="B921">
            <v>2965</v>
          </cell>
          <cell r="C921">
            <v>77510974</v>
          </cell>
          <cell r="D921">
            <v>2965</v>
          </cell>
          <cell r="G921" t="str">
            <v>X</v>
          </cell>
          <cell r="H921" t="str">
            <v>A</v>
          </cell>
          <cell r="I921" t="str">
            <v>CMAC TACNA AGENCIA MAZUKO</v>
          </cell>
          <cell r="J921" t="str">
            <v>MADRE DE DIOS</v>
          </cell>
          <cell r="K921" t="str">
            <v>TAMBOPATA</v>
          </cell>
          <cell r="L921" t="str">
            <v>INAMBARI</v>
          </cell>
          <cell r="M921" t="str">
            <v>AV. INAMBARI MZ. 1, LTE. 18</v>
          </cell>
          <cell r="N921">
            <v>982605471</v>
          </cell>
          <cell r="O921">
            <v>0</v>
          </cell>
          <cell r="P921">
            <v>0</v>
          </cell>
          <cell r="Q921">
            <v>0</v>
          </cell>
          <cell r="R921">
            <v>7</v>
          </cell>
          <cell r="S921">
            <v>0</v>
          </cell>
        </row>
        <row r="922">
          <cell r="B922">
            <v>2966</v>
          </cell>
          <cell r="C922">
            <v>77510975</v>
          </cell>
          <cell r="D922">
            <v>2966</v>
          </cell>
          <cell r="G922" t="str">
            <v>X</v>
          </cell>
          <cell r="H922" t="str">
            <v>A</v>
          </cell>
          <cell r="I922" t="str">
            <v>CMAC TACNA OF. ESPECIAL HUEPETUHE</v>
          </cell>
          <cell r="J922" t="str">
            <v>MADRE DE DIOS</v>
          </cell>
          <cell r="K922" t="str">
            <v>MANU</v>
          </cell>
          <cell r="L922" t="str">
            <v>MANU</v>
          </cell>
          <cell r="M922" t="str">
            <v>AV. INDEPENDENCIA MZ. 141 LTE. 3.</v>
          </cell>
          <cell r="N922">
            <v>982604337</v>
          </cell>
          <cell r="O922">
            <v>0</v>
          </cell>
          <cell r="P922">
            <v>0</v>
          </cell>
          <cell r="Q922">
            <v>0</v>
          </cell>
          <cell r="R922">
            <v>20</v>
          </cell>
          <cell r="S922">
            <v>0</v>
          </cell>
        </row>
        <row r="923">
          <cell r="B923">
            <v>2969</v>
          </cell>
          <cell r="C923">
            <v>77511061</v>
          </cell>
          <cell r="D923" t="str">
            <v>APY090200</v>
          </cell>
          <cell r="E923" t="str">
            <v>X</v>
          </cell>
          <cell r="F923" t="str">
            <v>A</v>
          </cell>
          <cell r="G923" t="str">
            <v>X</v>
          </cell>
          <cell r="H923" t="str">
            <v>A</v>
          </cell>
          <cell r="I923" t="str">
            <v>AMICETY</v>
          </cell>
          <cell r="J923" t="str">
            <v>LIMA</v>
          </cell>
          <cell r="K923" t="str">
            <v>LIMA</v>
          </cell>
          <cell r="L923" t="str">
            <v>LIMA</v>
          </cell>
          <cell r="M923" t="str">
            <v>AV. ABANCAY 766</v>
          </cell>
          <cell r="N923">
            <v>4278578</v>
          </cell>
          <cell r="O923">
            <v>0</v>
          </cell>
          <cell r="P923">
            <v>0</v>
          </cell>
          <cell r="Q923">
            <v>0</v>
          </cell>
          <cell r="R923">
            <v>630</v>
          </cell>
          <cell r="S923">
            <v>0</v>
          </cell>
        </row>
        <row r="924">
          <cell r="B924">
            <v>2970</v>
          </cell>
          <cell r="C924">
            <v>77511054</v>
          </cell>
          <cell r="D924" t="str">
            <v>APY090211</v>
          </cell>
          <cell r="E924" t="str">
            <v>X</v>
          </cell>
          <cell r="F924" t="str">
            <v>A</v>
          </cell>
          <cell r="G924" t="str">
            <v>X</v>
          </cell>
          <cell r="H924" t="str">
            <v>A</v>
          </cell>
          <cell r="I924" t="str">
            <v>OPERATUR PERU</v>
          </cell>
          <cell r="J924" t="str">
            <v>CAJAMARCA</v>
          </cell>
          <cell r="K924" t="str">
            <v>CAJAMARCA</v>
          </cell>
          <cell r="L924" t="str">
            <v>CAJAMARCA</v>
          </cell>
          <cell r="M924" t="str">
            <v>JR. AMALIA PUGA 700</v>
          </cell>
          <cell r="N924">
            <v>76367086</v>
          </cell>
          <cell r="O924">
            <v>11</v>
          </cell>
          <cell r="P924">
            <v>6</v>
          </cell>
          <cell r="Q924">
            <v>0</v>
          </cell>
          <cell r="R924">
            <v>574</v>
          </cell>
          <cell r="S924">
            <v>17</v>
          </cell>
        </row>
        <row r="925">
          <cell r="B925">
            <v>2971</v>
          </cell>
          <cell r="C925">
            <v>77511059</v>
          </cell>
          <cell r="D925">
            <v>2971</v>
          </cell>
          <cell r="G925" t="str">
            <v>X</v>
          </cell>
          <cell r="H925" t="str">
            <v>A</v>
          </cell>
          <cell r="I925" t="str">
            <v>CASA DE CAMBIO CALEB</v>
          </cell>
          <cell r="J925" t="str">
            <v>LIMA</v>
          </cell>
          <cell r="K925" t="str">
            <v>LIMA</v>
          </cell>
          <cell r="L925" t="str">
            <v>COMAS</v>
          </cell>
          <cell r="M925" t="str">
            <v>JR. ENRIQUE LOPEZ ALBUJAR N° 118 - LA PASCANA</v>
          </cell>
          <cell r="N925">
            <v>6974875</v>
          </cell>
          <cell r="O925">
            <v>0</v>
          </cell>
          <cell r="P925">
            <v>0</v>
          </cell>
          <cell r="Q925">
            <v>0</v>
          </cell>
          <cell r="R925">
            <v>1329</v>
          </cell>
          <cell r="S925">
            <v>0</v>
          </cell>
        </row>
        <row r="926">
          <cell r="B926">
            <v>2972</v>
          </cell>
          <cell r="C926">
            <v>77511060</v>
          </cell>
          <cell r="D926">
            <v>2972</v>
          </cell>
          <cell r="G926" t="str">
            <v>X</v>
          </cell>
          <cell r="H926" t="str">
            <v>A</v>
          </cell>
          <cell r="I926" t="str">
            <v>DETALLITOS YUYU</v>
          </cell>
          <cell r="J926" t="str">
            <v>LIMA</v>
          </cell>
          <cell r="K926" t="str">
            <v>LIMA</v>
          </cell>
          <cell r="L926" t="str">
            <v>LOS OLIVOS</v>
          </cell>
          <cell r="M926" t="str">
            <v>JR. ZEUS 877 - URB. MERCURIO</v>
          </cell>
          <cell r="N926">
            <v>4046777</v>
          </cell>
          <cell r="O926">
            <v>0</v>
          </cell>
          <cell r="P926">
            <v>0</v>
          </cell>
          <cell r="Q926">
            <v>0</v>
          </cell>
          <cell r="R926">
            <v>356</v>
          </cell>
          <cell r="S926">
            <v>0</v>
          </cell>
        </row>
        <row r="927">
          <cell r="B927">
            <v>2975</v>
          </cell>
          <cell r="C927">
            <v>77511039</v>
          </cell>
          <cell r="D927">
            <v>2975</v>
          </cell>
          <cell r="G927" t="str">
            <v>X</v>
          </cell>
          <cell r="H927" t="str">
            <v>A</v>
          </cell>
          <cell r="I927" t="str">
            <v>COOP. LOS ANDES AG. ABANCAY</v>
          </cell>
          <cell r="J927" t="str">
            <v>APURIMAC</v>
          </cell>
          <cell r="K927" t="str">
            <v>ABANCAY</v>
          </cell>
          <cell r="L927" t="str">
            <v>ABANCAY</v>
          </cell>
          <cell r="M927" t="str">
            <v>AV. PERU N° 304 - URB. LAS AMERICAS</v>
          </cell>
          <cell r="N927">
            <v>983701088</v>
          </cell>
          <cell r="O927">
            <v>0</v>
          </cell>
          <cell r="P927">
            <v>0</v>
          </cell>
          <cell r="Q927">
            <v>0</v>
          </cell>
          <cell r="R927">
            <v>33</v>
          </cell>
          <cell r="S927">
            <v>0</v>
          </cell>
        </row>
        <row r="928">
          <cell r="B928">
            <v>2976</v>
          </cell>
          <cell r="C928">
            <v>77511040</v>
          </cell>
          <cell r="D928">
            <v>2976</v>
          </cell>
          <cell r="G928" t="str">
            <v>X</v>
          </cell>
          <cell r="H928" t="str">
            <v>A</v>
          </cell>
          <cell r="I928" t="str">
            <v>COOP. LOS ANDES AG. ANDAHUALYLAS</v>
          </cell>
          <cell r="J928" t="str">
            <v>APURIMAC</v>
          </cell>
          <cell r="K928" t="str">
            <v>ANDAHUAYLAS</v>
          </cell>
          <cell r="L928" t="str">
            <v>ANDAHUAYLAS</v>
          </cell>
          <cell r="M928" t="str">
            <v>JR. JUAN ANTONIO TRELLES N° 365</v>
          </cell>
          <cell r="N928">
            <v>983701050</v>
          </cell>
          <cell r="O928">
            <v>0</v>
          </cell>
          <cell r="P928">
            <v>0</v>
          </cell>
          <cell r="Q928">
            <v>0</v>
          </cell>
          <cell r="R928">
            <v>23</v>
          </cell>
          <cell r="S928">
            <v>0</v>
          </cell>
        </row>
        <row r="929">
          <cell r="B929">
            <v>2977</v>
          </cell>
          <cell r="C929">
            <v>77511041</v>
          </cell>
          <cell r="D929">
            <v>2977</v>
          </cell>
          <cell r="G929" t="str">
            <v>X</v>
          </cell>
          <cell r="H929" t="str">
            <v>A</v>
          </cell>
          <cell r="I929" t="str">
            <v>COOP- LOS ANDES AG. URIPA</v>
          </cell>
          <cell r="J929" t="str">
            <v>APURIMAC</v>
          </cell>
          <cell r="K929" t="str">
            <v>ABANCAY</v>
          </cell>
          <cell r="L929" t="str">
            <v>ABANCAY</v>
          </cell>
          <cell r="M929" t="str">
            <v>AV. LOS INCAS N° 769 - URIPA</v>
          </cell>
          <cell r="N929">
            <v>983701066</v>
          </cell>
          <cell r="O929">
            <v>0</v>
          </cell>
          <cell r="P929">
            <v>0</v>
          </cell>
          <cell r="Q929">
            <v>0</v>
          </cell>
          <cell r="R929">
            <v>10</v>
          </cell>
          <cell r="S929">
            <v>0</v>
          </cell>
        </row>
        <row r="930">
          <cell r="B930">
            <v>2978</v>
          </cell>
          <cell r="C930">
            <v>77511042</v>
          </cell>
          <cell r="D930">
            <v>2978</v>
          </cell>
          <cell r="G930" t="str">
            <v>X</v>
          </cell>
          <cell r="H930" t="str">
            <v>A</v>
          </cell>
          <cell r="I930" t="str">
            <v>COOP. LOS ANDES AG.CHUQUIBAMBILLA</v>
          </cell>
          <cell r="J930" t="str">
            <v>APURIMAC</v>
          </cell>
          <cell r="K930" t="str">
            <v>ABANCAY</v>
          </cell>
          <cell r="L930" t="str">
            <v>ABANCAY</v>
          </cell>
          <cell r="M930" t="str">
            <v>AV. GRAU N° 105</v>
          </cell>
          <cell r="N930">
            <v>983729612</v>
          </cell>
          <cell r="O930">
            <v>0</v>
          </cell>
          <cell r="P930">
            <v>0</v>
          </cell>
          <cell r="Q930">
            <v>0</v>
          </cell>
          <cell r="R930">
            <v>3</v>
          </cell>
          <cell r="S930">
            <v>0</v>
          </cell>
        </row>
        <row r="931">
          <cell r="B931">
            <v>2979</v>
          </cell>
          <cell r="C931">
            <v>77511043</v>
          </cell>
          <cell r="D931">
            <v>2979</v>
          </cell>
          <cell r="G931" t="str">
            <v>X</v>
          </cell>
          <cell r="H931" t="str">
            <v>A</v>
          </cell>
          <cell r="I931" t="str">
            <v>COOP. LOS ANDES AG. COTABAMBAS</v>
          </cell>
          <cell r="J931" t="str">
            <v>APURIMAC</v>
          </cell>
          <cell r="K931" t="str">
            <v>COTABAMBAS</v>
          </cell>
          <cell r="L931" t="str">
            <v>COTABAMBAS</v>
          </cell>
          <cell r="M931" t="str">
            <v>JR. CRISTO DE LOS ANDES S/N</v>
          </cell>
          <cell r="N931">
            <v>987963129</v>
          </cell>
          <cell r="O931">
            <v>0</v>
          </cell>
          <cell r="P931">
            <v>0</v>
          </cell>
          <cell r="Q931">
            <v>0</v>
          </cell>
          <cell r="R931">
            <v>1</v>
          </cell>
          <cell r="S931">
            <v>0</v>
          </cell>
        </row>
        <row r="932">
          <cell r="B932">
            <v>2980</v>
          </cell>
          <cell r="C932">
            <v>77511044</v>
          </cell>
          <cell r="D932">
            <v>2980</v>
          </cell>
          <cell r="G932" t="str">
            <v>X</v>
          </cell>
          <cell r="H932" t="str">
            <v>A</v>
          </cell>
          <cell r="I932" t="str">
            <v>COOP. LOS ANDES OF. ESPECIAL HUANCARAMA</v>
          </cell>
          <cell r="J932" t="str">
            <v>APURIMAC</v>
          </cell>
          <cell r="K932" t="str">
            <v>ABANCAY</v>
          </cell>
          <cell r="L932" t="str">
            <v>ABANCAY</v>
          </cell>
          <cell r="M932" t="str">
            <v>AV. BOLIVAR N° 317, PLAZA DE ARMAS</v>
          </cell>
          <cell r="N932">
            <v>983701074</v>
          </cell>
          <cell r="O932">
            <v>0</v>
          </cell>
          <cell r="P932">
            <v>0</v>
          </cell>
          <cell r="Q932">
            <v>0</v>
          </cell>
          <cell r="R932">
            <v>18</v>
          </cell>
          <cell r="S932">
            <v>0</v>
          </cell>
        </row>
        <row r="933">
          <cell r="B933">
            <v>2981</v>
          </cell>
          <cell r="C933">
            <v>77511045</v>
          </cell>
          <cell r="D933">
            <v>2981</v>
          </cell>
          <cell r="G933" t="str">
            <v>X</v>
          </cell>
          <cell r="H933" t="str">
            <v>A</v>
          </cell>
          <cell r="I933" t="str">
            <v>COOP. LOS ANDES OF. ESPECIAL HUACCANA</v>
          </cell>
          <cell r="J933" t="str">
            <v>APURIMAC</v>
          </cell>
          <cell r="K933" t="str">
            <v>ABANCAY</v>
          </cell>
          <cell r="L933" t="str">
            <v>ABANCAY</v>
          </cell>
          <cell r="M933" t="str">
            <v>JR. 24 DE JUNIO N° 155 PLAZA DE ARMAS</v>
          </cell>
          <cell r="N933">
            <v>983701078</v>
          </cell>
          <cell r="O933">
            <v>0</v>
          </cell>
          <cell r="P933">
            <v>0</v>
          </cell>
          <cell r="Q933">
            <v>0</v>
          </cell>
          <cell r="R933">
            <v>12</v>
          </cell>
          <cell r="S933">
            <v>0</v>
          </cell>
        </row>
        <row r="934">
          <cell r="B934">
            <v>2982</v>
          </cell>
          <cell r="C934">
            <v>77511046</v>
          </cell>
          <cell r="D934">
            <v>2982</v>
          </cell>
          <cell r="G934" t="str">
            <v>X</v>
          </cell>
          <cell r="H934" t="str">
            <v>A</v>
          </cell>
          <cell r="I934" t="str">
            <v>COOP. LOS ANDES OF. ESPECIAL TINTAY</v>
          </cell>
          <cell r="J934" t="str">
            <v>APURIMAC</v>
          </cell>
          <cell r="K934" t="str">
            <v>ABANCAY</v>
          </cell>
          <cell r="L934" t="str">
            <v>ABANCAY</v>
          </cell>
          <cell r="M934" t="str">
            <v>JR. SAN MARTÍN S/N</v>
          </cell>
          <cell r="N934">
            <v>987963128</v>
          </cell>
          <cell r="O934">
            <v>0</v>
          </cell>
          <cell r="P934">
            <v>0</v>
          </cell>
          <cell r="Q934">
            <v>0</v>
          </cell>
          <cell r="R934">
            <v>2</v>
          </cell>
          <cell r="S934">
            <v>0</v>
          </cell>
        </row>
        <row r="935">
          <cell r="B935">
            <v>2983</v>
          </cell>
          <cell r="C935">
            <v>77511047</v>
          </cell>
          <cell r="D935">
            <v>2983</v>
          </cell>
          <cell r="G935" t="str">
            <v>X</v>
          </cell>
          <cell r="H935" t="str">
            <v>A</v>
          </cell>
          <cell r="I935" t="str">
            <v>COOP. LOS ANDES OF. ESPECIAL ANTABAMBA</v>
          </cell>
          <cell r="J935" t="str">
            <v>APURIMAC</v>
          </cell>
          <cell r="K935" t="str">
            <v>ABANCAY</v>
          </cell>
          <cell r="L935" t="str">
            <v>ABANCAY</v>
          </cell>
          <cell r="M935" t="str">
            <v>PJE. MANUEL GILBERTO GRANDE ARTERA S/N</v>
          </cell>
          <cell r="N935">
            <v>983729620</v>
          </cell>
          <cell r="O935">
            <v>0</v>
          </cell>
          <cell r="P935">
            <v>0</v>
          </cell>
          <cell r="Q935">
            <v>0</v>
          </cell>
          <cell r="R935">
            <v>4</v>
          </cell>
          <cell r="S935">
            <v>0</v>
          </cell>
        </row>
        <row r="936">
          <cell r="B936">
            <v>2984</v>
          </cell>
          <cell r="C936">
            <v>77511048</v>
          </cell>
          <cell r="D936">
            <v>2984</v>
          </cell>
          <cell r="G936" t="str">
            <v>X</v>
          </cell>
          <cell r="H936" t="str">
            <v>A</v>
          </cell>
          <cell r="I936" t="str">
            <v>COOP. LOS ANDES OF. ESPECIAL LIMA</v>
          </cell>
          <cell r="J936" t="str">
            <v>LIMA</v>
          </cell>
          <cell r="K936" t="str">
            <v>LIMA</v>
          </cell>
          <cell r="L936" t="str">
            <v>SAN ISIDRO</v>
          </cell>
          <cell r="M936" t="str">
            <v>JR. PERCY GIBSON 288</v>
          </cell>
          <cell r="N936">
            <v>989231705</v>
          </cell>
          <cell r="O936">
            <v>0</v>
          </cell>
          <cell r="P936">
            <v>0</v>
          </cell>
          <cell r="Q936">
            <v>0</v>
          </cell>
          <cell r="R936">
            <v>55</v>
          </cell>
          <cell r="S936">
            <v>0</v>
          </cell>
        </row>
        <row r="937">
          <cell r="B937">
            <v>2985</v>
          </cell>
          <cell r="C937">
            <v>0</v>
          </cell>
          <cell r="D937" t="str">
            <v>APY090222</v>
          </cell>
          <cell r="E937" t="str">
            <v>X</v>
          </cell>
          <cell r="F937" t="str">
            <v>A</v>
          </cell>
          <cell r="I937" t="str">
            <v>INKA CASH AG. LOS OLIVOS</v>
          </cell>
          <cell r="J937" t="str">
            <v>LIMA</v>
          </cell>
          <cell r="K937" t="str">
            <v>LIMA</v>
          </cell>
          <cell r="L937" t="str">
            <v>LOS OLIVOS</v>
          </cell>
          <cell r="M937" t="str">
            <v>ALFREDO MENDIOLA 3569</v>
          </cell>
          <cell r="N937" t="str">
            <v>460-6617</v>
          </cell>
          <cell r="O937">
            <v>9</v>
          </cell>
          <cell r="P937">
            <v>4</v>
          </cell>
          <cell r="Q937">
            <v>0</v>
          </cell>
          <cell r="R937">
            <v>0</v>
          </cell>
          <cell r="S937">
            <v>13</v>
          </cell>
        </row>
        <row r="938">
          <cell r="B938">
            <v>2986</v>
          </cell>
          <cell r="C938">
            <v>77511070</v>
          </cell>
          <cell r="D938" t="str">
            <v>APY090233</v>
          </cell>
          <cell r="E938" t="str">
            <v>X</v>
          </cell>
          <cell r="F938" t="str">
            <v>A</v>
          </cell>
          <cell r="G938" t="str">
            <v>X</v>
          </cell>
          <cell r="H938" t="str">
            <v>A</v>
          </cell>
          <cell r="I938" t="str">
            <v>MENSAJERIA DISTRIBUCION Y SERVICIOS S.R.L.</v>
          </cell>
          <cell r="J938" t="str">
            <v>HUANUCO</v>
          </cell>
          <cell r="K938" t="str">
            <v>LEONCIO PRADO</v>
          </cell>
          <cell r="L938" t="str">
            <v>TINGO MARIA</v>
          </cell>
          <cell r="M938" t="str">
            <v>AV. TITO JAMIME 531</v>
          </cell>
          <cell r="N938">
            <v>62561433</v>
          </cell>
          <cell r="O938">
            <v>15</v>
          </cell>
          <cell r="P938">
            <v>44</v>
          </cell>
          <cell r="Q938">
            <v>0</v>
          </cell>
          <cell r="R938">
            <v>338</v>
          </cell>
          <cell r="S938">
            <v>59</v>
          </cell>
        </row>
        <row r="939">
          <cell r="B939">
            <v>2987</v>
          </cell>
          <cell r="C939">
            <v>77511065</v>
          </cell>
          <cell r="D939" t="str">
            <v>APY090244</v>
          </cell>
          <cell r="E939" t="str">
            <v>X</v>
          </cell>
          <cell r="F939" t="str">
            <v>A</v>
          </cell>
          <cell r="G939" t="str">
            <v>X</v>
          </cell>
          <cell r="H939" t="str">
            <v>A</v>
          </cell>
          <cell r="I939" t="str">
            <v>FULL COMPUTER</v>
          </cell>
          <cell r="J939" t="str">
            <v>LA LIBERTAD</v>
          </cell>
          <cell r="K939" t="str">
            <v>CHEPEN</v>
          </cell>
          <cell r="L939" t="str">
            <v>CHEPEN</v>
          </cell>
          <cell r="M939" t="str">
            <v>CALLE CENTRAL 275 - PUEBLO NUEVO</v>
          </cell>
          <cell r="N939">
            <v>44561309</v>
          </cell>
          <cell r="O939">
            <v>25</v>
          </cell>
          <cell r="P939">
            <v>6</v>
          </cell>
          <cell r="Q939">
            <v>0</v>
          </cell>
          <cell r="R939">
            <v>936</v>
          </cell>
          <cell r="S939">
            <v>31</v>
          </cell>
        </row>
        <row r="940">
          <cell r="B940">
            <v>2989</v>
          </cell>
          <cell r="C940">
            <v>77511062</v>
          </cell>
          <cell r="D940">
            <v>2889</v>
          </cell>
          <cell r="G940" t="str">
            <v>X</v>
          </cell>
          <cell r="H940" t="str">
            <v>A</v>
          </cell>
          <cell r="I940" t="str">
            <v>BODEGA BAZAR PAULITA</v>
          </cell>
          <cell r="J940" t="str">
            <v>LIMA</v>
          </cell>
          <cell r="K940" t="str">
            <v>LIMA</v>
          </cell>
          <cell r="L940" t="str">
            <v>COMAS</v>
          </cell>
          <cell r="M940" t="str">
            <v>AV. SINCHI ROCA MZA. Ñ LOTE. 13 URB. LA ALBORADA (ALT HOSP DE COLLIQUE)</v>
          </cell>
          <cell r="N940">
            <v>5359211</v>
          </cell>
          <cell r="O940">
            <v>0</v>
          </cell>
          <cell r="P940">
            <v>0</v>
          </cell>
          <cell r="Q940">
            <v>0</v>
          </cell>
          <cell r="R940">
            <v>546</v>
          </cell>
          <cell r="S940">
            <v>0</v>
          </cell>
        </row>
        <row r="941">
          <cell r="B941">
            <v>2990</v>
          </cell>
          <cell r="C941">
            <v>77511063</v>
          </cell>
          <cell r="D941" t="str">
            <v>APY090574</v>
          </cell>
          <cell r="E941" t="str">
            <v>X</v>
          </cell>
          <cell r="F941" t="str">
            <v>A</v>
          </cell>
          <cell r="G941" t="str">
            <v>X</v>
          </cell>
          <cell r="H941" t="str">
            <v>A</v>
          </cell>
          <cell r="I941" t="str">
            <v>MINIMARKET HELEN</v>
          </cell>
          <cell r="J941" t="str">
            <v>LIMA</v>
          </cell>
          <cell r="K941" t="str">
            <v>LIMA</v>
          </cell>
          <cell r="L941" t="str">
            <v>LURIN</v>
          </cell>
          <cell r="M941" t="str">
            <v>JR. VICTOR R. HAYA DE LA TORRE MZ. A LT.15</v>
          </cell>
          <cell r="N941">
            <v>4581206</v>
          </cell>
          <cell r="O941">
            <v>0</v>
          </cell>
          <cell r="P941">
            <v>0</v>
          </cell>
          <cell r="Q941">
            <v>0</v>
          </cell>
          <cell r="R941">
            <v>412</v>
          </cell>
          <cell r="S941">
            <v>0</v>
          </cell>
        </row>
        <row r="942">
          <cell r="B942">
            <v>2992</v>
          </cell>
          <cell r="C942">
            <v>77511018</v>
          </cell>
          <cell r="D942">
            <v>2992</v>
          </cell>
          <cell r="G942" t="str">
            <v>X</v>
          </cell>
          <cell r="H942" t="str">
            <v>A</v>
          </cell>
          <cell r="I942" t="str">
            <v>MOCHE PERU I</v>
          </cell>
          <cell r="J942" t="str">
            <v>LA LIBERTAD</v>
          </cell>
          <cell r="K942" t="str">
            <v>TRUJILLO</v>
          </cell>
          <cell r="L942" t="str">
            <v>TRUJILLO</v>
          </cell>
          <cell r="M942" t="str">
            <v>AV. DEL EJERCITO 307</v>
          </cell>
          <cell r="N942" t="str">
            <v>044-791515</v>
          </cell>
          <cell r="O942">
            <v>0</v>
          </cell>
          <cell r="P942">
            <v>0</v>
          </cell>
          <cell r="Q942">
            <v>0</v>
          </cell>
          <cell r="R942">
            <v>232</v>
          </cell>
          <cell r="S942">
            <v>0</v>
          </cell>
        </row>
        <row r="943">
          <cell r="B943">
            <v>2993</v>
          </cell>
          <cell r="C943">
            <v>77510951</v>
          </cell>
          <cell r="D943">
            <v>2993</v>
          </cell>
          <cell r="G943" t="str">
            <v>X</v>
          </cell>
          <cell r="H943" t="str">
            <v>A</v>
          </cell>
          <cell r="I943" t="str">
            <v>CASA DE CAMBIO GAMBETA</v>
          </cell>
          <cell r="J943" t="str">
            <v>LIMA</v>
          </cell>
          <cell r="K943" t="str">
            <v>LIMA</v>
          </cell>
          <cell r="L943" t="str">
            <v>SAN MARTIN DE PORRAS</v>
          </cell>
          <cell r="M943" t="str">
            <v>AV. PERU N° 3464</v>
          </cell>
          <cell r="N943">
            <v>981120722</v>
          </cell>
          <cell r="O943">
            <v>0</v>
          </cell>
          <cell r="P943">
            <v>0</v>
          </cell>
          <cell r="Q943">
            <v>0</v>
          </cell>
          <cell r="R943">
            <v>849</v>
          </cell>
          <cell r="S943">
            <v>0</v>
          </cell>
        </row>
        <row r="944">
          <cell r="B944">
            <v>2994</v>
          </cell>
          <cell r="C944">
            <v>77511052</v>
          </cell>
          <cell r="D944">
            <v>2994</v>
          </cell>
          <cell r="G944" t="str">
            <v>X</v>
          </cell>
          <cell r="H944" t="str">
            <v>A</v>
          </cell>
          <cell r="I944" t="str">
            <v>ARIBA@NET</v>
          </cell>
          <cell r="J944" t="str">
            <v>LIMA</v>
          </cell>
          <cell r="K944" t="str">
            <v>LIMA</v>
          </cell>
          <cell r="L944" t="str">
            <v>SAN JUAN DEL LURIGAN</v>
          </cell>
          <cell r="M944" t="str">
            <v>COOP. LA FRAGATA MZ. Ñ LOTE 5</v>
          </cell>
          <cell r="N944" t="str">
            <v>387-3403</v>
          </cell>
          <cell r="O944">
            <v>0</v>
          </cell>
          <cell r="P944">
            <v>0</v>
          </cell>
          <cell r="Q944">
            <v>0</v>
          </cell>
          <cell r="R944">
            <v>216</v>
          </cell>
          <cell r="S944">
            <v>0</v>
          </cell>
        </row>
        <row r="945">
          <cell r="B945">
            <v>2998</v>
          </cell>
          <cell r="C945">
            <v>77511064</v>
          </cell>
          <cell r="D945">
            <v>2998</v>
          </cell>
          <cell r="G945" t="str">
            <v>X</v>
          </cell>
          <cell r="H945" t="str">
            <v>A</v>
          </cell>
          <cell r="I945" t="str">
            <v>LOCUTORIOS RANDYS</v>
          </cell>
          <cell r="J945" t="str">
            <v>LIMA</v>
          </cell>
          <cell r="K945" t="str">
            <v>LIMA</v>
          </cell>
          <cell r="L945" t="str">
            <v>CARABYLLO</v>
          </cell>
          <cell r="M945" t="str">
            <v>AV. CAUDEVILLA MZ. G LT.14 ASOC. SANTA ROSA DE PUNCHAUCA</v>
          </cell>
          <cell r="N945">
            <v>4874211</v>
          </cell>
          <cell r="O945">
            <v>0</v>
          </cell>
          <cell r="P945">
            <v>0</v>
          </cell>
          <cell r="Q945">
            <v>0</v>
          </cell>
          <cell r="R945">
            <v>324</v>
          </cell>
          <cell r="S945">
            <v>0</v>
          </cell>
        </row>
        <row r="946">
          <cell r="B946">
            <v>2999</v>
          </cell>
          <cell r="C946">
            <v>77511068</v>
          </cell>
          <cell r="D946">
            <v>2999</v>
          </cell>
          <cell r="G946" t="str">
            <v>X</v>
          </cell>
          <cell r="H946" t="str">
            <v>A</v>
          </cell>
          <cell r="I946" t="str">
            <v>LOCUTORIO YBE.COM</v>
          </cell>
          <cell r="J946" t="str">
            <v>LIMA</v>
          </cell>
          <cell r="K946" t="str">
            <v>LIMA</v>
          </cell>
          <cell r="L946" t="str">
            <v>SAN JUAN DEL LURIGAN</v>
          </cell>
          <cell r="M946" t="str">
            <v>AV. CANTO GRANDE 3686 MZ. A LT. 21</v>
          </cell>
          <cell r="N946">
            <v>2860832</v>
          </cell>
          <cell r="O946">
            <v>0</v>
          </cell>
          <cell r="P946">
            <v>0</v>
          </cell>
          <cell r="Q946">
            <v>0</v>
          </cell>
          <cell r="R946">
            <v>491</v>
          </cell>
          <cell r="S946">
            <v>0</v>
          </cell>
        </row>
        <row r="947">
          <cell r="B947">
            <v>3001</v>
          </cell>
          <cell r="C947">
            <v>77511067</v>
          </cell>
          <cell r="D947">
            <v>3001</v>
          </cell>
          <cell r="G947" t="str">
            <v>X</v>
          </cell>
          <cell r="H947" t="str">
            <v>A</v>
          </cell>
          <cell r="I947" t="str">
            <v>MULTISERVICIOS ARICA</v>
          </cell>
          <cell r="J947" t="str">
            <v>LIMA</v>
          </cell>
          <cell r="K947" t="str">
            <v>LIMA</v>
          </cell>
          <cell r="L947" t="str">
            <v>LURIN</v>
          </cell>
          <cell r="M947" t="str">
            <v>JR. CAHUIDE MZ.05 LT. 06 AH. NUEVO LURÍN II ETAPA</v>
          </cell>
          <cell r="N947">
            <v>4304328</v>
          </cell>
          <cell r="O947">
            <v>0</v>
          </cell>
          <cell r="P947">
            <v>0</v>
          </cell>
          <cell r="Q947">
            <v>0</v>
          </cell>
          <cell r="R947">
            <v>807</v>
          </cell>
          <cell r="S947">
            <v>0</v>
          </cell>
        </row>
        <row r="948">
          <cell r="B948">
            <v>3005</v>
          </cell>
          <cell r="C948">
            <v>77510002</v>
          </cell>
          <cell r="D948">
            <v>3005</v>
          </cell>
          <cell r="G948" t="str">
            <v>X</v>
          </cell>
          <cell r="H948" t="str">
            <v>A</v>
          </cell>
          <cell r="I948" t="str">
            <v>AIO A 002</v>
          </cell>
          <cell r="J948" t="str">
            <v>LIMA</v>
          </cell>
          <cell r="K948" t="str">
            <v>LIMA</v>
          </cell>
          <cell r="L948" t="str">
            <v>LIMA</v>
          </cell>
          <cell r="M948" t="str">
            <v>A</v>
          </cell>
          <cell r="N948" t="str">
            <v>A</v>
          </cell>
          <cell r="O948">
            <v>0</v>
          </cell>
          <cell r="P948">
            <v>0</v>
          </cell>
          <cell r="Q948">
            <v>0</v>
          </cell>
          <cell r="R948">
            <v>1</v>
          </cell>
          <cell r="S948">
            <v>0</v>
          </cell>
        </row>
        <row r="949">
          <cell r="B949">
            <v>3008</v>
          </cell>
          <cell r="C949">
            <v>77510952</v>
          </cell>
          <cell r="D949">
            <v>3008</v>
          </cell>
          <cell r="G949" t="str">
            <v>X</v>
          </cell>
          <cell r="H949" t="str">
            <v>A</v>
          </cell>
          <cell r="I949" t="str">
            <v>CAC SAN MARTIN DE PORRES AG. SAN MARTIN</v>
          </cell>
          <cell r="J949" t="str">
            <v>TACNA</v>
          </cell>
          <cell r="K949" t="str">
            <v>TACNA</v>
          </cell>
          <cell r="L949" t="str">
            <v>TACNA</v>
          </cell>
          <cell r="M949" t="str">
            <v>AV. SAN MARTÍN Nº 710</v>
          </cell>
          <cell r="N949">
            <v>952524014</v>
          </cell>
          <cell r="O949">
            <v>0</v>
          </cell>
          <cell r="P949">
            <v>0</v>
          </cell>
          <cell r="Q949">
            <v>0</v>
          </cell>
          <cell r="R949">
            <v>20</v>
          </cell>
          <cell r="S949">
            <v>0</v>
          </cell>
        </row>
        <row r="950">
          <cell r="B950">
            <v>3011</v>
          </cell>
          <cell r="C950">
            <v>77511069</v>
          </cell>
          <cell r="D950">
            <v>3011</v>
          </cell>
          <cell r="G950" t="str">
            <v>X</v>
          </cell>
          <cell r="H950" t="str">
            <v>A</v>
          </cell>
          <cell r="I950" t="str">
            <v>BODEGA FABIAN</v>
          </cell>
          <cell r="J950" t="str">
            <v>LIMA</v>
          </cell>
          <cell r="K950" t="str">
            <v>LIMA</v>
          </cell>
          <cell r="L950" t="str">
            <v>LOS OLIVOS</v>
          </cell>
          <cell r="M950" t="str">
            <v>PASAJE LAS AVELLANAS MZ. G LT.17 ASOC. VIRGEN DE LA PUERTA</v>
          </cell>
          <cell r="N950">
            <v>5330258</v>
          </cell>
          <cell r="O950">
            <v>0</v>
          </cell>
          <cell r="P950">
            <v>0</v>
          </cell>
          <cell r="Q950">
            <v>0</v>
          </cell>
          <cell r="R950">
            <v>130</v>
          </cell>
          <cell r="S950">
            <v>0</v>
          </cell>
        </row>
        <row r="951">
          <cell r="B951">
            <v>3012</v>
          </cell>
          <cell r="C951">
            <v>77511074</v>
          </cell>
          <cell r="D951">
            <v>3012</v>
          </cell>
          <cell r="G951" t="str">
            <v>X</v>
          </cell>
          <cell r="H951" t="str">
            <v>A</v>
          </cell>
          <cell r="I951" t="str">
            <v>JAMBON INVESTMENT S.A.C.</v>
          </cell>
          <cell r="J951" t="str">
            <v>LIMA</v>
          </cell>
          <cell r="K951" t="str">
            <v>LIMA</v>
          </cell>
          <cell r="L951" t="str">
            <v>MIRAFLORES</v>
          </cell>
          <cell r="M951" t="str">
            <v>CALLE LUIS ARIAS SCHEREIBER 169</v>
          </cell>
          <cell r="N951" t="str">
            <v>273-7615</v>
          </cell>
          <cell r="O951">
            <v>0</v>
          </cell>
          <cell r="P951">
            <v>0</v>
          </cell>
          <cell r="Q951">
            <v>0</v>
          </cell>
          <cell r="R951">
            <v>538</v>
          </cell>
          <cell r="S951">
            <v>0</v>
          </cell>
        </row>
        <row r="952">
          <cell r="B952">
            <v>3013</v>
          </cell>
          <cell r="C952">
            <v>77511075</v>
          </cell>
          <cell r="D952" t="str">
            <v>APY090255</v>
          </cell>
          <cell r="E952" t="str">
            <v>X</v>
          </cell>
          <cell r="F952" t="str">
            <v>A</v>
          </cell>
          <cell r="G952" t="str">
            <v>X</v>
          </cell>
          <cell r="H952" t="str">
            <v>A</v>
          </cell>
          <cell r="I952" t="str">
            <v>BOTICA LAS TORRES</v>
          </cell>
          <cell r="J952" t="str">
            <v>LIMA</v>
          </cell>
          <cell r="K952" t="str">
            <v>LIMA</v>
          </cell>
          <cell r="L952" t="str">
            <v>BARRANCO</v>
          </cell>
          <cell r="M952" t="str">
            <v>AV. LIMA 266 RESIDENCIAL LAS TORRES DE BARRANCO</v>
          </cell>
          <cell r="N952">
            <v>4771688</v>
          </cell>
          <cell r="O952">
            <v>0</v>
          </cell>
          <cell r="P952">
            <v>0</v>
          </cell>
          <cell r="Q952">
            <v>0</v>
          </cell>
          <cell r="R952">
            <v>1967</v>
          </cell>
          <cell r="S952">
            <v>0</v>
          </cell>
        </row>
        <row r="953">
          <cell r="B953">
            <v>3014</v>
          </cell>
          <cell r="C953">
            <v>77511076</v>
          </cell>
          <cell r="D953" t="str">
            <v>APY090332</v>
          </cell>
          <cell r="E953" t="str">
            <v>X</v>
          </cell>
          <cell r="F953" t="str">
            <v>A</v>
          </cell>
          <cell r="G953" t="str">
            <v>X</v>
          </cell>
          <cell r="H953" t="str">
            <v>A</v>
          </cell>
          <cell r="I953" t="str">
            <v>BOTICA LAS TORRES II</v>
          </cell>
          <cell r="J953" t="str">
            <v>LIMA</v>
          </cell>
          <cell r="K953" t="str">
            <v>LIMA</v>
          </cell>
          <cell r="L953" t="str">
            <v>SANTIAGO DE SURCO</v>
          </cell>
          <cell r="M953" t="str">
            <v>AV. MATEO PUMACAHUA MZ A LT 07</v>
          </cell>
          <cell r="N953">
            <v>4771685</v>
          </cell>
          <cell r="O953">
            <v>0</v>
          </cell>
          <cell r="P953">
            <v>0</v>
          </cell>
          <cell r="Q953">
            <v>0</v>
          </cell>
          <cell r="R953">
            <v>900</v>
          </cell>
          <cell r="S953">
            <v>0</v>
          </cell>
        </row>
        <row r="954">
          <cell r="B954">
            <v>3015</v>
          </cell>
          <cell r="C954">
            <v>77511077</v>
          </cell>
          <cell r="D954">
            <v>3015</v>
          </cell>
          <cell r="G954" t="str">
            <v>X</v>
          </cell>
          <cell r="H954" t="str">
            <v>A</v>
          </cell>
          <cell r="I954" t="str">
            <v>MINIMARKET VIRGEN DEL CARMEN</v>
          </cell>
          <cell r="J954" t="str">
            <v>LIMA</v>
          </cell>
          <cell r="K954" t="str">
            <v>LIMA</v>
          </cell>
          <cell r="L954" t="str">
            <v>LOS OLIVOS</v>
          </cell>
          <cell r="M954" t="str">
            <v>AV. ANGELICA GAMARRA 1505</v>
          </cell>
          <cell r="N954">
            <v>7911449</v>
          </cell>
          <cell r="O954">
            <v>0</v>
          </cell>
          <cell r="P954">
            <v>0</v>
          </cell>
          <cell r="Q954">
            <v>0</v>
          </cell>
          <cell r="R954">
            <v>153</v>
          </cell>
          <cell r="S954">
            <v>0</v>
          </cell>
        </row>
        <row r="955">
          <cell r="B955">
            <v>3016</v>
          </cell>
          <cell r="C955">
            <v>77511071</v>
          </cell>
          <cell r="D955">
            <v>3016</v>
          </cell>
          <cell r="G955" t="str">
            <v>X</v>
          </cell>
          <cell r="H955" t="str">
            <v>A</v>
          </cell>
          <cell r="I955" t="str">
            <v>COMUNICACIONES Y SERVICIOS NEXUS</v>
          </cell>
          <cell r="J955" t="str">
            <v>LORETO</v>
          </cell>
          <cell r="K955" t="str">
            <v>MAYNAS</v>
          </cell>
          <cell r="L955" t="str">
            <v>INDIANA</v>
          </cell>
          <cell r="M955" t="str">
            <v>AV. 28 DE JULIO N°857</v>
          </cell>
          <cell r="N955">
            <v>4502326</v>
          </cell>
          <cell r="O955">
            <v>0</v>
          </cell>
          <cell r="P955">
            <v>0</v>
          </cell>
          <cell r="Q955">
            <v>0</v>
          </cell>
          <cell r="R955">
            <v>180</v>
          </cell>
          <cell r="S955">
            <v>0</v>
          </cell>
        </row>
        <row r="956">
          <cell r="B956">
            <v>3017</v>
          </cell>
          <cell r="C956">
            <v>77511072</v>
          </cell>
          <cell r="D956" t="str">
            <v>APY090266</v>
          </cell>
          <cell r="E956" t="str">
            <v>X</v>
          </cell>
          <cell r="F956" t="str">
            <v>A</v>
          </cell>
          <cell r="G956" t="str">
            <v>X</v>
          </cell>
          <cell r="H956" t="str">
            <v>A</v>
          </cell>
          <cell r="I956" t="str">
            <v>DOBLE B TRADING</v>
          </cell>
          <cell r="J956" t="str">
            <v>LIMA</v>
          </cell>
          <cell r="K956" t="str">
            <v>LIMA</v>
          </cell>
          <cell r="L956" t="str">
            <v>LIMA</v>
          </cell>
          <cell r="M956" t="str">
            <v>JR PARURO 860 INT 1059</v>
          </cell>
          <cell r="N956">
            <v>6597844</v>
          </cell>
          <cell r="O956">
            <v>0</v>
          </cell>
          <cell r="P956">
            <v>2</v>
          </cell>
          <cell r="Q956">
            <v>0</v>
          </cell>
          <cell r="R956">
            <v>54</v>
          </cell>
          <cell r="S956">
            <v>2</v>
          </cell>
        </row>
        <row r="957">
          <cell r="B957">
            <v>3018</v>
          </cell>
          <cell r="C957">
            <v>77511080</v>
          </cell>
          <cell r="D957" t="str">
            <v>APY068278</v>
          </cell>
          <cell r="E957" t="str">
            <v>X</v>
          </cell>
          <cell r="F957" t="str">
            <v>A</v>
          </cell>
          <cell r="G957" t="str">
            <v>X</v>
          </cell>
          <cell r="H957" t="str">
            <v>A</v>
          </cell>
          <cell r="I957" t="str">
            <v>SERV. COMUNICACION M&amp;G</v>
          </cell>
          <cell r="J957" t="str">
            <v>LIMA</v>
          </cell>
          <cell r="K957" t="str">
            <v>LIMA</v>
          </cell>
          <cell r="L957" t="str">
            <v>LIMA</v>
          </cell>
          <cell r="M957" t="str">
            <v>AV. LA ESTRELLA MZ. 25 INT. 262</v>
          </cell>
          <cell r="N957">
            <v>3913615</v>
          </cell>
          <cell r="O957">
            <v>14</v>
          </cell>
          <cell r="P957">
            <v>14</v>
          </cell>
          <cell r="Q957">
            <v>0</v>
          </cell>
          <cell r="R957">
            <v>369</v>
          </cell>
          <cell r="S957">
            <v>28</v>
          </cell>
        </row>
        <row r="958">
          <cell r="B958">
            <v>3019</v>
          </cell>
          <cell r="C958">
            <v>77511078</v>
          </cell>
          <cell r="D958">
            <v>3019</v>
          </cell>
          <cell r="G958" t="str">
            <v>X</v>
          </cell>
          <cell r="H958" t="str">
            <v>A</v>
          </cell>
          <cell r="I958" t="str">
            <v>CASA DE CAMBIO JETS</v>
          </cell>
          <cell r="J958" t="str">
            <v>LIMA</v>
          </cell>
          <cell r="K958" t="str">
            <v>LIMA</v>
          </cell>
          <cell r="L958" t="str">
            <v>SAN JUAN DE MIRAFLOR</v>
          </cell>
          <cell r="M958" t="str">
            <v>AV. LOS PROCERES 345 URB. LOS PROCERES</v>
          </cell>
          <cell r="N958">
            <v>2835057</v>
          </cell>
          <cell r="O958">
            <v>0</v>
          </cell>
          <cell r="P958">
            <v>0</v>
          </cell>
          <cell r="Q958">
            <v>0</v>
          </cell>
          <cell r="R958">
            <v>732</v>
          </cell>
          <cell r="S958">
            <v>0</v>
          </cell>
        </row>
        <row r="959">
          <cell r="B959">
            <v>3020</v>
          </cell>
          <cell r="C959">
            <v>77511085</v>
          </cell>
          <cell r="D959" t="str">
            <v>APY090288</v>
          </cell>
          <cell r="E959" t="str">
            <v>X</v>
          </cell>
          <cell r="F959" t="str">
            <v>A</v>
          </cell>
          <cell r="G959" t="str">
            <v>X</v>
          </cell>
          <cell r="H959" t="str">
            <v>A</v>
          </cell>
          <cell r="I959" t="str">
            <v>CAMBIOS TAPIA</v>
          </cell>
          <cell r="J959" t="str">
            <v>LIMA</v>
          </cell>
          <cell r="K959" t="str">
            <v>LIMA</v>
          </cell>
          <cell r="L959" t="str">
            <v>COMAS</v>
          </cell>
          <cell r="M959" t="str">
            <v>AV CENTRAL 821 URB SAN ROQUE</v>
          </cell>
          <cell r="N959">
            <v>6881596</v>
          </cell>
          <cell r="O959">
            <v>22</v>
          </cell>
          <cell r="P959">
            <v>11</v>
          </cell>
          <cell r="Q959">
            <v>0</v>
          </cell>
          <cell r="R959">
            <v>353</v>
          </cell>
          <cell r="S959">
            <v>33</v>
          </cell>
        </row>
        <row r="960">
          <cell r="B960">
            <v>3021</v>
          </cell>
          <cell r="C960">
            <v>77511084</v>
          </cell>
          <cell r="D960" t="str">
            <v>APY090310</v>
          </cell>
          <cell r="E960" t="str">
            <v>X</v>
          </cell>
          <cell r="F960" t="str">
            <v>A</v>
          </cell>
          <cell r="G960" t="str">
            <v>X</v>
          </cell>
          <cell r="H960" t="str">
            <v>A</v>
          </cell>
          <cell r="I960" t="str">
            <v>CASA DE CAMBIO DIAZ 2</v>
          </cell>
          <cell r="J960" t="str">
            <v>LIMA</v>
          </cell>
          <cell r="K960" t="str">
            <v>LIMA</v>
          </cell>
          <cell r="L960" t="str">
            <v>LOS OLIVOS</v>
          </cell>
          <cell r="M960" t="str">
            <v>CARLOS IZAGUIRRE 423 2DO PISO</v>
          </cell>
          <cell r="N960">
            <v>6595182</v>
          </cell>
          <cell r="O960">
            <v>179</v>
          </cell>
          <cell r="P960">
            <v>74</v>
          </cell>
          <cell r="Q960">
            <v>0</v>
          </cell>
          <cell r="R960">
            <v>431</v>
          </cell>
          <cell r="S960">
            <v>253</v>
          </cell>
        </row>
        <row r="961">
          <cell r="B961">
            <v>3022</v>
          </cell>
          <cell r="C961">
            <v>77511083</v>
          </cell>
          <cell r="D961" t="str">
            <v>APY090309</v>
          </cell>
          <cell r="E961" t="str">
            <v>X</v>
          </cell>
          <cell r="F961" t="str">
            <v>A</v>
          </cell>
          <cell r="G961" t="str">
            <v>X</v>
          </cell>
          <cell r="H961" t="str">
            <v>A</v>
          </cell>
          <cell r="I961" t="str">
            <v>CASA DE CAMBIO DIAZ 1</v>
          </cell>
          <cell r="J961" t="str">
            <v>LIMA</v>
          </cell>
          <cell r="K961" t="str">
            <v>LIMA</v>
          </cell>
          <cell r="L961" t="str">
            <v>LOS OLIVOS</v>
          </cell>
          <cell r="M961" t="str">
            <v>AV. ALFREDO MENDIOLA 3569 URB. PANAMERICANA NORTE</v>
          </cell>
          <cell r="N961">
            <v>6595182</v>
          </cell>
          <cell r="O961">
            <v>80</v>
          </cell>
          <cell r="P961">
            <v>31</v>
          </cell>
          <cell r="Q961">
            <v>0</v>
          </cell>
          <cell r="R961">
            <v>637</v>
          </cell>
          <cell r="S961">
            <v>111</v>
          </cell>
        </row>
        <row r="962">
          <cell r="B962">
            <v>3023</v>
          </cell>
          <cell r="C962">
            <v>77511082</v>
          </cell>
          <cell r="D962" t="str">
            <v>APY090299</v>
          </cell>
          <cell r="E962" t="str">
            <v>X</v>
          </cell>
          <cell r="F962" t="str">
            <v>A</v>
          </cell>
          <cell r="G962" t="str">
            <v>X</v>
          </cell>
          <cell r="H962" t="str">
            <v>A</v>
          </cell>
          <cell r="I962" t="str">
            <v>CASA DE CAMBIO YEMER</v>
          </cell>
          <cell r="J962" t="str">
            <v>LIMA</v>
          </cell>
          <cell r="K962" t="str">
            <v>LIMA</v>
          </cell>
          <cell r="L962" t="str">
            <v>COMAS</v>
          </cell>
          <cell r="M962" t="str">
            <v>JR. LOPEZ ALBUJAR 118</v>
          </cell>
          <cell r="N962">
            <v>6485850</v>
          </cell>
          <cell r="O962">
            <v>77</v>
          </cell>
          <cell r="P962">
            <v>19</v>
          </cell>
          <cell r="Q962">
            <v>0</v>
          </cell>
          <cell r="R962">
            <v>0</v>
          </cell>
          <cell r="S962">
            <v>96</v>
          </cell>
        </row>
        <row r="963">
          <cell r="B963">
            <v>3024</v>
          </cell>
          <cell r="C963">
            <v>77511086</v>
          </cell>
          <cell r="D963" t="str">
            <v>APY090277</v>
          </cell>
          <cell r="E963" t="str">
            <v>X</v>
          </cell>
          <cell r="F963" t="str">
            <v>A</v>
          </cell>
          <cell r="G963" t="str">
            <v>X</v>
          </cell>
          <cell r="H963" t="str">
            <v>A</v>
          </cell>
          <cell r="I963" t="str">
            <v>CAFETIN YSOLINA</v>
          </cell>
          <cell r="J963" t="str">
            <v>PASCO</v>
          </cell>
          <cell r="K963" t="str">
            <v>OXAPAMPA</v>
          </cell>
          <cell r="L963" t="str">
            <v>OXAPAMPA</v>
          </cell>
          <cell r="M963" t="str">
            <v>JR. BOLOGNESI 335</v>
          </cell>
          <cell r="N963" t="str">
            <v>063-462034</v>
          </cell>
          <cell r="O963">
            <v>13</v>
          </cell>
          <cell r="P963">
            <v>1</v>
          </cell>
          <cell r="Q963">
            <v>0</v>
          </cell>
          <cell r="R963">
            <v>8</v>
          </cell>
          <cell r="S963">
            <v>14</v>
          </cell>
        </row>
        <row r="964">
          <cell r="B964">
            <v>3025</v>
          </cell>
          <cell r="C964">
            <v>77511066</v>
          </cell>
          <cell r="D964" t="str">
            <v>APY090321</v>
          </cell>
          <cell r="E964" t="str">
            <v>X</v>
          </cell>
          <cell r="F964" t="str">
            <v>A</v>
          </cell>
          <cell r="G964" t="str">
            <v>X</v>
          </cell>
          <cell r="H964" t="str">
            <v>A</v>
          </cell>
          <cell r="I964" t="str">
            <v>MULTISERVICIOS HIRO-ISHI</v>
          </cell>
          <cell r="J964" t="str">
            <v>LIMA</v>
          </cell>
          <cell r="K964" t="str">
            <v>LIMA</v>
          </cell>
          <cell r="L964" t="str">
            <v>LA VICTORIA</v>
          </cell>
          <cell r="M964" t="str">
            <v>AV. ISABEL LA CATOLICA CDRA.8 BLOCK 43-A4 U.V. MATUTE</v>
          </cell>
          <cell r="N964" t="str">
            <v>265-1733</v>
          </cell>
          <cell r="O964">
            <v>0</v>
          </cell>
          <cell r="P964">
            <v>0</v>
          </cell>
          <cell r="Q964">
            <v>0</v>
          </cell>
          <cell r="R964">
            <v>542</v>
          </cell>
          <cell r="S964">
            <v>0</v>
          </cell>
        </row>
        <row r="965">
          <cell r="B965">
            <v>3026</v>
          </cell>
          <cell r="C965">
            <v>77511081</v>
          </cell>
          <cell r="D965">
            <v>3026</v>
          </cell>
          <cell r="G965" t="str">
            <v>X</v>
          </cell>
          <cell r="H965" t="str">
            <v>A</v>
          </cell>
          <cell r="I965" t="str">
            <v>BODEGA RICHARS</v>
          </cell>
          <cell r="J965" t="str">
            <v>LIMA</v>
          </cell>
          <cell r="K965" t="str">
            <v>LIMA</v>
          </cell>
          <cell r="L965" t="str">
            <v>LA MOLINA</v>
          </cell>
          <cell r="M965" t="str">
            <v>CALLE LOS ENEBROS N° 331</v>
          </cell>
          <cell r="N965">
            <v>3680234</v>
          </cell>
          <cell r="O965">
            <v>0</v>
          </cell>
          <cell r="P965">
            <v>0</v>
          </cell>
          <cell r="Q965">
            <v>0</v>
          </cell>
          <cell r="R965">
            <v>120</v>
          </cell>
          <cell r="S965">
            <v>0</v>
          </cell>
        </row>
        <row r="966">
          <cell r="B966">
            <v>3027</v>
          </cell>
          <cell r="C966">
            <v>77511087</v>
          </cell>
          <cell r="D966" t="str">
            <v>APY090606</v>
          </cell>
          <cell r="E966" t="str">
            <v>X</v>
          </cell>
          <cell r="F966" t="str">
            <v>A</v>
          </cell>
          <cell r="G966" t="str">
            <v>X</v>
          </cell>
          <cell r="H966" t="str">
            <v>A</v>
          </cell>
          <cell r="I966" t="str">
            <v>FRALAND</v>
          </cell>
          <cell r="J966" t="str">
            <v>LIMA</v>
          </cell>
          <cell r="K966" t="str">
            <v>LIMA</v>
          </cell>
          <cell r="L966" t="str">
            <v>SAN MARTIN DE PORRAS</v>
          </cell>
          <cell r="M966" t="str">
            <v>AV. PERU 1904</v>
          </cell>
          <cell r="N966">
            <v>5712325</v>
          </cell>
          <cell r="O966">
            <v>0</v>
          </cell>
          <cell r="P966">
            <v>0</v>
          </cell>
          <cell r="Q966">
            <v>0</v>
          </cell>
          <cell r="R966">
            <v>1</v>
          </cell>
          <cell r="S966">
            <v>0</v>
          </cell>
        </row>
        <row r="967">
          <cell r="B967">
            <v>3028</v>
          </cell>
          <cell r="C967">
            <v>77511088</v>
          </cell>
          <cell r="D967" t="str">
            <v>APY090617</v>
          </cell>
          <cell r="E967" t="str">
            <v>X</v>
          </cell>
          <cell r="F967" t="str">
            <v>A</v>
          </cell>
          <cell r="G967" t="str">
            <v>X</v>
          </cell>
          <cell r="H967" t="str">
            <v>A</v>
          </cell>
          <cell r="I967" t="str">
            <v>FOTO LENNON</v>
          </cell>
          <cell r="J967" t="str">
            <v>LIMA</v>
          </cell>
          <cell r="K967" t="str">
            <v>LIMA</v>
          </cell>
          <cell r="L967" t="str">
            <v>BRENA</v>
          </cell>
          <cell r="M967" t="str">
            <v>AV. VENEZUELA 986</v>
          </cell>
          <cell r="N967">
            <v>3300796</v>
          </cell>
          <cell r="O967">
            <v>0</v>
          </cell>
          <cell r="P967">
            <v>0</v>
          </cell>
          <cell r="Q967">
            <v>0</v>
          </cell>
          <cell r="R967">
            <v>186</v>
          </cell>
          <cell r="S967">
            <v>0</v>
          </cell>
        </row>
        <row r="968">
          <cell r="B968">
            <v>3029</v>
          </cell>
          <cell r="C968">
            <v>77511089</v>
          </cell>
          <cell r="D968">
            <v>3029</v>
          </cell>
          <cell r="G968" t="str">
            <v>X</v>
          </cell>
          <cell r="H968" t="str">
            <v>A</v>
          </cell>
          <cell r="I968" t="str">
            <v>PAPA ABEL</v>
          </cell>
          <cell r="J968" t="str">
            <v>LIMA</v>
          </cell>
          <cell r="K968" t="str">
            <v>LIMA</v>
          </cell>
          <cell r="L968" t="str">
            <v>SAN MARTIN DE PORRAS</v>
          </cell>
          <cell r="M968" t="str">
            <v>AV. JOSE GRANDA 3618</v>
          </cell>
          <cell r="N968">
            <v>5687251</v>
          </cell>
          <cell r="O968">
            <v>0</v>
          </cell>
          <cell r="P968">
            <v>0</v>
          </cell>
          <cell r="Q968">
            <v>0</v>
          </cell>
          <cell r="R968">
            <v>49</v>
          </cell>
          <cell r="S968">
            <v>0</v>
          </cell>
        </row>
        <row r="969">
          <cell r="B969">
            <v>3030</v>
          </cell>
          <cell r="C969">
            <v>77511090</v>
          </cell>
          <cell r="D969" t="str">
            <v>APY090628</v>
          </cell>
          <cell r="E969" t="str">
            <v>X</v>
          </cell>
          <cell r="F969" t="str">
            <v>A</v>
          </cell>
          <cell r="G969" t="str">
            <v>X</v>
          </cell>
          <cell r="H969" t="str">
            <v>A</v>
          </cell>
          <cell r="I969" t="str">
            <v>FOTO ESTHER</v>
          </cell>
          <cell r="J969" t="str">
            <v>LIMA</v>
          </cell>
          <cell r="K969" t="str">
            <v>LIMA</v>
          </cell>
          <cell r="L969" t="str">
            <v>CHORRILLOS</v>
          </cell>
          <cell r="M969" t="str">
            <v>AV. HUAYLAS 725</v>
          </cell>
          <cell r="N969" t="str">
            <v>266-5444</v>
          </cell>
          <cell r="O969">
            <v>0</v>
          </cell>
          <cell r="P969">
            <v>0</v>
          </cell>
          <cell r="Q969">
            <v>0</v>
          </cell>
          <cell r="R969">
            <v>4</v>
          </cell>
          <cell r="S969">
            <v>0</v>
          </cell>
        </row>
        <row r="970">
          <cell r="B970">
            <v>3031</v>
          </cell>
          <cell r="C970">
            <v>77511091</v>
          </cell>
          <cell r="D970">
            <v>3031</v>
          </cell>
          <cell r="G970" t="str">
            <v>X</v>
          </cell>
          <cell r="H970" t="str">
            <v>A</v>
          </cell>
          <cell r="I970" t="str">
            <v>FOTO ACOSTA</v>
          </cell>
          <cell r="J970" t="str">
            <v>LIMA</v>
          </cell>
          <cell r="K970" t="str">
            <v>LIMA</v>
          </cell>
          <cell r="L970" t="str">
            <v>BRENA</v>
          </cell>
          <cell r="M970" t="str">
            <v>AV. VENEZUELA 1190</v>
          </cell>
          <cell r="N970">
            <v>33009667</v>
          </cell>
          <cell r="O970">
            <v>0</v>
          </cell>
          <cell r="P970">
            <v>0</v>
          </cell>
          <cell r="Q970">
            <v>0</v>
          </cell>
          <cell r="R970">
            <v>50</v>
          </cell>
          <cell r="S970">
            <v>0</v>
          </cell>
        </row>
        <row r="971">
          <cell r="B971">
            <v>3033</v>
          </cell>
          <cell r="C971">
            <v>77511093</v>
          </cell>
          <cell r="D971">
            <v>3033</v>
          </cell>
          <cell r="G971" t="str">
            <v>X</v>
          </cell>
          <cell r="H971" t="str">
            <v>A</v>
          </cell>
          <cell r="I971" t="str">
            <v>PAPA ABEL II</v>
          </cell>
          <cell r="J971" t="str">
            <v>LIMA</v>
          </cell>
          <cell r="K971" t="str">
            <v>LIMA</v>
          </cell>
          <cell r="L971" t="str">
            <v>SAN MARTIN DE PORRAS</v>
          </cell>
          <cell r="M971" t="str">
            <v>AV. PERU 3499</v>
          </cell>
          <cell r="N971">
            <v>5673429</v>
          </cell>
          <cell r="O971">
            <v>0</v>
          </cell>
          <cell r="P971">
            <v>0</v>
          </cell>
          <cell r="Q971">
            <v>0</v>
          </cell>
          <cell r="R971">
            <v>27</v>
          </cell>
          <cell r="S971">
            <v>0</v>
          </cell>
        </row>
        <row r="972">
          <cell r="B972">
            <v>3034</v>
          </cell>
          <cell r="C972">
            <v>77511094</v>
          </cell>
          <cell r="D972">
            <v>3034</v>
          </cell>
          <cell r="G972" t="str">
            <v>X</v>
          </cell>
          <cell r="H972" t="str">
            <v>A</v>
          </cell>
          <cell r="I972" t="str">
            <v>FRALAND II</v>
          </cell>
          <cell r="J972" t="str">
            <v>LIMA</v>
          </cell>
          <cell r="K972" t="str">
            <v>LIMA</v>
          </cell>
          <cell r="L972" t="str">
            <v>CHORRILLOS</v>
          </cell>
          <cell r="M972" t="str">
            <v>AV. HUAYLAS 517</v>
          </cell>
          <cell r="N972">
            <v>2667086</v>
          </cell>
          <cell r="O972">
            <v>0</v>
          </cell>
          <cell r="P972">
            <v>0</v>
          </cell>
          <cell r="Q972">
            <v>0</v>
          </cell>
          <cell r="R972">
            <v>121</v>
          </cell>
          <cell r="S972">
            <v>0</v>
          </cell>
        </row>
        <row r="973">
          <cell r="B973">
            <v>3035</v>
          </cell>
          <cell r="C973">
            <v>77511095</v>
          </cell>
          <cell r="D973">
            <v>3035</v>
          </cell>
          <cell r="G973" t="str">
            <v>X</v>
          </cell>
          <cell r="H973" t="str">
            <v>A</v>
          </cell>
          <cell r="I973" t="str">
            <v>FOTO LENNON II</v>
          </cell>
          <cell r="J973" t="str">
            <v>LIMA</v>
          </cell>
          <cell r="K973" t="str">
            <v>LIMA</v>
          </cell>
          <cell r="L973" t="str">
            <v>CHORRILLOS</v>
          </cell>
          <cell r="M973" t="str">
            <v>AV. HUAYLAS 799</v>
          </cell>
          <cell r="N973">
            <v>2522557</v>
          </cell>
          <cell r="O973">
            <v>0</v>
          </cell>
          <cell r="P973">
            <v>0</v>
          </cell>
          <cell r="Q973">
            <v>0</v>
          </cell>
          <cell r="R973">
            <v>100</v>
          </cell>
          <cell r="S973">
            <v>0</v>
          </cell>
        </row>
        <row r="974">
          <cell r="B974">
            <v>3036</v>
          </cell>
          <cell r="C974">
            <v>77511102</v>
          </cell>
          <cell r="D974">
            <v>3036</v>
          </cell>
          <cell r="G974" t="str">
            <v>X</v>
          </cell>
          <cell r="H974" t="str">
            <v>A</v>
          </cell>
          <cell r="I974" t="str">
            <v>DIGITAL COMUNICACIONES - HUANCAVELICA</v>
          </cell>
          <cell r="J974" t="str">
            <v>HUANCAVELICA</v>
          </cell>
          <cell r="K974" t="str">
            <v>HUANCAVELICA</v>
          </cell>
          <cell r="L974" t="str">
            <v>HUANCAVELICA</v>
          </cell>
          <cell r="M974" t="str">
            <v>JR. VIRREY TOLEDO N° 179</v>
          </cell>
          <cell r="N974">
            <v>967654262</v>
          </cell>
          <cell r="O974">
            <v>0</v>
          </cell>
          <cell r="P974">
            <v>0</v>
          </cell>
          <cell r="Q974">
            <v>0</v>
          </cell>
          <cell r="R974">
            <v>302</v>
          </cell>
          <cell r="S974">
            <v>0</v>
          </cell>
        </row>
        <row r="975">
          <cell r="B975">
            <v>3038</v>
          </cell>
          <cell r="C975">
            <v>77511098</v>
          </cell>
          <cell r="D975">
            <v>3038</v>
          </cell>
          <cell r="G975" t="str">
            <v>X</v>
          </cell>
          <cell r="H975" t="str">
            <v>A</v>
          </cell>
          <cell r="I975" t="str">
            <v>DIGITAL COMUNICACIONES - TAMBOPATA</v>
          </cell>
          <cell r="J975" t="str">
            <v>MADRE DE DIOS</v>
          </cell>
          <cell r="K975" t="str">
            <v>TAMBOPATA</v>
          </cell>
          <cell r="L975" t="str">
            <v>TAMBOPATA</v>
          </cell>
          <cell r="M975" t="str">
            <v>AV. LEON VELARDE N° 770</v>
          </cell>
          <cell r="N975">
            <v>984011258</v>
          </cell>
          <cell r="O975">
            <v>0</v>
          </cell>
          <cell r="P975">
            <v>0</v>
          </cell>
          <cell r="Q975">
            <v>0</v>
          </cell>
          <cell r="R975">
            <v>265</v>
          </cell>
          <cell r="S975">
            <v>0</v>
          </cell>
        </row>
        <row r="976">
          <cell r="B976">
            <v>304</v>
          </cell>
          <cell r="C976">
            <v>0</v>
          </cell>
          <cell r="D976" t="str">
            <v>APY002553</v>
          </cell>
          <cell r="E976" t="str">
            <v>X</v>
          </cell>
          <cell r="F976" t="str">
            <v>A</v>
          </cell>
          <cell r="I976" t="str">
            <v>FARMACIA UNIVERSAL</v>
          </cell>
          <cell r="J976" t="str">
            <v>LIMA</v>
          </cell>
          <cell r="K976" t="str">
            <v>LIMA</v>
          </cell>
          <cell r="L976" t="str">
            <v>LIMA</v>
          </cell>
          <cell r="M976" t="str">
            <v>AV. DE LA EMANCIPACION  799</v>
          </cell>
          <cell r="N976" t="str">
            <v>417-1817</v>
          </cell>
          <cell r="O976">
            <v>6</v>
          </cell>
          <cell r="P976">
            <v>1</v>
          </cell>
          <cell r="Q976">
            <v>0</v>
          </cell>
          <cell r="R976">
            <v>0</v>
          </cell>
          <cell r="S976">
            <v>7</v>
          </cell>
        </row>
        <row r="977">
          <cell r="B977">
            <v>3042</v>
          </cell>
          <cell r="C977">
            <v>77511103</v>
          </cell>
          <cell r="D977">
            <v>3042</v>
          </cell>
          <cell r="G977" t="str">
            <v>X</v>
          </cell>
          <cell r="H977" t="str">
            <v>A</v>
          </cell>
          <cell r="I977" t="str">
            <v>DIGITAL COMUNICACIONES - AREQUIPA</v>
          </cell>
          <cell r="J977" t="str">
            <v>AREQUIPA</v>
          </cell>
          <cell r="K977" t="str">
            <v>AREQUIPA</v>
          </cell>
          <cell r="L977" t="str">
            <v>YANAHUARA</v>
          </cell>
          <cell r="M977" t="str">
            <v>CALLE PUENTE GRAU N° 327</v>
          </cell>
          <cell r="N977">
            <v>975575232</v>
          </cell>
          <cell r="O977">
            <v>0</v>
          </cell>
          <cell r="P977">
            <v>0</v>
          </cell>
          <cell r="Q977">
            <v>0</v>
          </cell>
          <cell r="R977">
            <v>1</v>
          </cell>
          <cell r="S977">
            <v>0</v>
          </cell>
        </row>
        <row r="978">
          <cell r="B978">
            <v>3043</v>
          </cell>
          <cell r="C978">
            <v>77511107</v>
          </cell>
          <cell r="D978" t="str">
            <v>APY090585</v>
          </cell>
          <cell r="E978" t="str">
            <v>X</v>
          </cell>
          <cell r="F978" t="str">
            <v>A</v>
          </cell>
          <cell r="G978" t="str">
            <v>X</v>
          </cell>
          <cell r="H978" t="str">
            <v>A</v>
          </cell>
          <cell r="I978" t="str">
            <v>COMERCIAL VILMAR</v>
          </cell>
          <cell r="J978" t="str">
            <v>LIMA</v>
          </cell>
          <cell r="K978" t="str">
            <v>LIMA</v>
          </cell>
          <cell r="L978" t="str">
            <v>LA VICTORIA</v>
          </cell>
          <cell r="M978" t="str">
            <v>PROLONGACION PARINACOCHAS 1765</v>
          </cell>
          <cell r="N978">
            <v>2653288</v>
          </cell>
          <cell r="O978">
            <v>0</v>
          </cell>
          <cell r="P978">
            <v>0</v>
          </cell>
          <cell r="Q978">
            <v>0</v>
          </cell>
          <cell r="R978">
            <v>41</v>
          </cell>
          <cell r="S978">
            <v>0</v>
          </cell>
        </row>
        <row r="979">
          <cell r="B979">
            <v>3044</v>
          </cell>
          <cell r="C979">
            <v>77511049</v>
          </cell>
          <cell r="D979">
            <v>3044</v>
          </cell>
          <cell r="G979" t="str">
            <v>X</v>
          </cell>
          <cell r="H979" t="str">
            <v>A</v>
          </cell>
          <cell r="I979" t="str">
            <v>COOP. LOS ANDES OF. INFORMATIVA SECCLLA</v>
          </cell>
          <cell r="J979" t="str">
            <v>HUANCAVELICA</v>
          </cell>
          <cell r="K979" t="str">
            <v>ANGARES</v>
          </cell>
          <cell r="L979" t="str">
            <v>SECLLA</v>
          </cell>
          <cell r="M979" t="str">
            <v>AV. RUDECINO QUIROZ S/N</v>
          </cell>
          <cell r="N979">
            <v>965409881</v>
          </cell>
          <cell r="O979">
            <v>0</v>
          </cell>
          <cell r="P979">
            <v>0</v>
          </cell>
          <cell r="Q979">
            <v>0</v>
          </cell>
          <cell r="R979">
            <v>3</v>
          </cell>
          <cell r="S979">
            <v>0</v>
          </cell>
        </row>
        <row r="980">
          <cell r="B980">
            <v>3045</v>
          </cell>
          <cell r="C980">
            <v>77511050</v>
          </cell>
          <cell r="D980">
            <v>3045</v>
          </cell>
          <cell r="G980" t="str">
            <v>X</v>
          </cell>
          <cell r="H980" t="str">
            <v>A</v>
          </cell>
          <cell r="I980" t="str">
            <v>COOP. LOS ANDES OF. CURAHUASI</v>
          </cell>
          <cell r="J980" t="str">
            <v>APURIMAC</v>
          </cell>
          <cell r="K980" t="str">
            <v>ABANCAY</v>
          </cell>
          <cell r="L980" t="str">
            <v>CURAHUASI</v>
          </cell>
          <cell r="M980" t="str">
            <v>AV. ENIQUE MARTINELLI N° 131</v>
          </cell>
          <cell r="N980">
            <v>983701085</v>
          </cell>
          <cell r="O980">
            <v>0</v>
          </cell>
          <cell r="P980">
            <v>0</v>
          </cell>
          <cell r="Q980">
            <v>0</v>
          </cell>
          <cell r="R980">
            <v>8</v>
          </cell>
          <cell r="S980">
            <v>0</v>
          </cell>
        </row>
        <row r="981">
          <cell r="B981">
            <v>3046</v>
          </cell>
          <cell r="C981">
            <v>77511105</v>
          </cell>
          <cell r="D981" t="str">
            <v>APY090563</v>
          </cell>
          <cell r="E981" t="str">
            <v>X</v>
          </cell>
          <cell r="F981" t="str">
            <v>A</v>
          </cell>
          <cell r="G981" t="str">
            <v>X</v>
          </cell>
          <cell r="H981" t="str">
            <v>A</v>
          </cell>
          <cell r="I981" t="str">
            <v>PERU MONEY AG. SANTA ANITA</v>
          </cell>
          <cell r="J981" t="str">
            <v>LIMA</v>
          </cell>
          <cell r="K981" t="str">
            <v>LIMA</v>
          </cell>
          <cell r="L981" t="str">
            <v>SANTA ANITA</v>
          </cell>
          <cell r="M981" t="str">
            <v>AV CARRETERA CENTRAL 111 INT LF 3B2</v>
          </cell>
          <cell r="N981">
            <v>5868488</v>
          </cell>
          <cell r="O981">
            <v>5</v>
          </cell>
          <cell r="P981">
            <v>5</v>
          </cell>
          <cell r="Q981">
            <v>0</v>
          </cell>
          <cell r="R981">
            <v>20</v>
          </cell>
          <cell r="S981">
            <v>10</v>
          </cell>
        </row>
        <row r="982">
          <cell r="B982">
            <v>3047</v>
          </cell>
          <cell r="C982">
            <v>77511108</v>
          </cell>
          <cell r="D982" t="str">
            <v>APY090651</v>
          </cell>
          <cell r="E982" t="str">
            <v>X</v>
          </cell>
          <cell r="F982" t="str">
            <v>A</v>
          </cell>
          <cell r="G982" t="str">
            <v>X</v>
          </cell>
          <cell r="H982" t="str">
            <v>A</v>
          </cell>
          <cell r="I982" t="str">
            <v>LOCUTORIO VIRGEN DE GUADALUPE</v>
          </cell>
          <cell r="J982" t="str">
            <v>LIMA</v>
          </cell>
          <cell r="K982" t="str">
            <v>LIMA</v>
          </cell>
          <cell r="L982" t="str">
            <v>PACHACAMAC</v>
          </cell>
          <cell r="M982" t="str">
            <v>MZ 6 LT1 PORTADA 3</v>
          </cell>
          <cell r="N982">
            <v>3455685</v>
          </cell>
          <cell r="O982">
            <v>0</v>
          </cell>
          <cell r="P982">
            <v>0</v>
          </cell>
          <cell r="Q982">
            <v>0</v>
          </cell>
          <cell r="R982">
            <v>33</v>
          </cell>
          <cell r="S982">
            <v>0</v>
          </cell>
        </row>
        <row r="983">
          <cell r="B983">
            <v>3048</v>
          </cell>
          <cell r="C983">
            <v>77511104</v>
          </cell>
          <cell r="D983" t="str">
            <v>APY090640</v>
          </cell>
          <cell r="E983" t="str">
            <v>X</v>
          </cell>
          <cell r="F983" t="str">
            <v>A</v>
          </cell>
          <cell r="G983" t="str">
            <v>X</v>
          </cell>
          <cell r="H983" t="str">
            <v>A</v>
          </cell>
          <cell r="I983" t="str">
            <v>ECOPYREY</v>
          </cell>
          <cell r="J983" t="str">
            <v>LIMA</v>
          </cell>
          <cell r="K983" t="str">
            <v>LIMA</v>
          </cell>
          <cell r="L983" t="str">
            <v>SANTIAGO DE SURCO</v>
          </cell>
          <cell r="M983" t="str">
            <v>AV. SANTIAGO DE SURCO 3020</v>
          </cell>
          <cell r="N983">
            <v>4528934</v>
          </cell>
          <cell r="O983">
            <v>0</v>
          </cell>
          <cell r="P983">
            <v>0</v>
          </cell>
          <cell r="Q983">
            <v>0</v>
          </cell>
          <cell r="R983">
            <v>7</v>
          </cell>
          <cell r="S983">
            <v>0</v>
          </cell>
        </row>
        <row r="984">
          <cell r="B984">
            <v>3051</v>
          </cell>
          <cell r="C984">
            <v>77511132</v>
          </cell>
          <cell r="D984">
            <v>3051</v>
          </cell>
          <cell r="G984" t="str">
            <v>X</v>
          </cell>
          <cell r="H984" t="str">
            <v>A</v>
          </cell>
          <cell r="I984" t="str">
            <v>CASA DE CAMBIO ZEICE</v>
          </cell>
          <cell r="J984" t="str">
            <v>LIMA</v>
          </cell>
          <cell r="K984" t="str">
            <v>LIMA</v>
          </cell>
          <cell r="L984" t="str">
            <v>VILLA MARIA DEL TRIUNFO</v>
          </cell>
          <cell r="M984" t="str">
            <v>AV. GARCILAZO DE LA VEGA 1138, INT. 155</v>
          </cell>
          <cell r="N984">
            <v>3301568</v>
          </cell>
          <cell r="O984">
            <v>0</v>
          </cell>
          <cell r="P984">
            <v>0</v>
          </cell>
          <cell r="Q984">
            <v>0</v>
          </cell>
          <cell r="R984">
            <v>47</v>
          </cell>
          <cell r="S984">
            <v>0</v>
          </cell>
        </row>
        <row r="985">
          <cell r="B985">
            <v>3052</v>
          </cell>
          <cell r="C985">
            <v>77511109</v>
          </cell>
          <cell r="D985">
            <v>3052</v>
          </cell>
          <cell r="G985" t="str">
            <v>X</v>
          </cell>
          <cell r="H985" t="str">
            <v>A</v>
          </cell>
          <cell r="I985" t="str">
            <v>BOTICA MAS SALUD</v>
          </cell>
          <cell r="J985" t="str">
            <v>LIMA</v>
          </cell>
          <cell r="K985" t="str">
            <v>CANETE</v>
          </cell>
          <cell r="L985" t="str">
            <v>CHILCA</v>
          </cell>
          <cell r="M985" t="str">
            <v>AV. IGNACIO PRADO MZ. 20 LOTE 12 N° 138</v>
          </cell>
          <cell r="N985">
            <v>3785112</v>
          </cell>
          <cell r="O985">
            <v>0</v>
          </cell>
          <cell r="P985">
            <v>0</v>
          </cell>
          <cell r="Q985">
            <v>0</v>
          </cell>
          <cell r="R985">
            <v>1008</v>
          </cell>
          <cell r="S985">
            <v>0</v>
          </cell>
        </row>
        <row r="986">
          <cell r="B986">
            <v>310</v>
          </cell>
          <cell r="C986">
            <v>0</v>
          </cell>
          <cell r="D986" t="str">
            <v>APY000078</v>
          </cell>
          <cell r="E986" t="str">
            <v>X</v>
          </cell>
          <cell r="F986" t="str">
            <v>A</v>
          </cell>
          <cell r="I986" t="str">
            <v>GOLDEN TOURS S.R.L.</v>
          </cell>
          <cell r="J986" t="str">
            <v>LA LIBERTAD</v>
          </cell>
          <cell r="K986" t="str">
            <v>TRUJILLO</v>
          </cell>
          <cell r="L986" t="str">
            <v>TRUJILLO</v>
          </cell>
          <cell r="M986" t="str">
            <v>AV. ESPAÑA  305 - OF. 201</v>
          </cell>
          <cell r="N986" t="str">
            <v>044 256905</v>
          </cell>
          <cell r="O986">
            <v>195</v>
          </cell>
          <cell r="P986">
            <v>20</v>
          </cell>
          <cell r="Q986">
            <v>0</v>
          </cell>
          <cell r="R986">
            <v>0</v>
          </cell>
          <cell r="S986">
            <v>215</v>
          </cell>
        </row>
        <row r="987">
          <cell r="B987">
            <v>367</v>
          </cell>
          <cell r="C987">
            <v>77511073</v>
          </cell>
          <cell r="D987" t="str">
            <v>APY000308</v>
          </cell>
          <cell r="E987" t="str">
            <v>X</v>
          </cell>
          <cell r="F987" t="str">
            <v>A</v>
          </cell>
          <cell r="G987" t="str">
            <v>X</v>
          </cell>
          <cell r="H987" t="str">
            <v>A</v>
          </cell>
          <cell r="I987" t="str">
            <v>LASER VIAJES Y TURISMO PUCALLPA</v>
          </cell>
          <cell r="J987" t="str">
            <v>UCAYALI</v>
          </cell>
          <cell r="K987" t="str">
            <v>CORONEL PORTILLO</v>
          </cell>
          <cell r="L987" t="str">
            <v>CALLARIA</v>
          </cell>
          <cell r="M987" t="str">
            <v>ESQ JR. RAYMONDI 399 Y JR. TARAPACA 901 - 1 PISO</v>
          </cell>
          <cell r="N987" t="str">
            <v>061-571120</v>
          </cell>
          <cell r="O987">
            <v>2436</v>
          </cell>
          <cell r="P987">
            <v>955</v>
          </cell>
          <cell r="Q987">
            <v>1</v>
          </cell>
          <cell r="R987">
            <v>35</v>
          </cell>
          <cell r="S987">
            <v>3392</v>
          </cell>
        </row>
        <row r="988">
          <cell r="B988">
            <v>376</v>
          </cell>
          <cell r="D988" t="str">
            <v>APY002663</v>
          </cell>
          <cell r="E988" t="str">
            <v>X</v>
          </cell>
          <cell r="F988" t="str">
            <v>A</v>
          </cell>
          <cell r="I988" t="str">
            <v>LRS   TOURS</v>
          </cell>
          <cell r="J988" t="str">
            <v>LIMA</v>
          </cell>
          <cell r="K988" t="str">
            <v>LIMA</v>
          </cell>
          <cell r="L988" t="str">
            <v>CHORRILLOS</v>
          </cell>
          <cell r="M988" t="str">
            <v>AV. CHICHI DIBOS 1201 (CLUB REGATAS LIMA)</v>
          </cell>
          <cell r="N988" t="str">
            <v>2511605-2524041</v>
          </cell>
          <cell r="O988">
            <v>0</v>
          </cell>
          <cell r="P988">
            <v>21</v>
          </cell>
          <cell r="Q988">
            <v>0</v>
          </cell>
          <cell r="R988">
            <v>0</v>
          </cell>
          <cell r="S988">
            <v>21</v>
          </cell>
        </row>
        <row r="989">
          <cell r="B989">
            <v>3953</v>
          </cell>
          <cell r="C989">
            <v>77511096</v>
          </cell>
          <cell r="D989">
            <v>3953</v>
          </cell>
          <cell r="G989" t="str">
            <v>X</v>
          </cell>
          <cell r="H989" t="str">
            <v>A</v>
          </cell>
          <cell r="I989" t="str">
            <v>BOTICA CRISTHIAN</v>
          </cell>
          <cell r="J989" t="str">
            <v>LIMA</v>
          </cell>
          <cell r="K989" t="str">
            <v>LIMA</v>
          </cell>
          <cell r="L989" t="str">
            <v>SAN JUAN DEL LURIGAN</v>
          </cell>
          <cell r="M989" t="str">
            <v>AV. PROCERES DE LA INDEPENDENCIA 1657</v>
          </cell>
          <cell r="N989">
            <v>2531307</v>
          </cell>
          <cell r="O989">
            <v>0</v>
          </cell>
          <cell r="P989">
            <v>0</v>
          </cell>
          <cell r="Q989">
            <v>0</v>
          </cell>
          <cell r="R989">
            <v>193</v>
          </cell>
          <cell r="S989">
            <v>0</v>
          </cell>
        </row>
        <row r="990">
          <cell r="B990">
            <v>430</v>
          </cell>
          <cell r="C990">
            <v>430</v>
          </cell>
          <cell r="D990" t="str">
            <v>APY000177</v>
          </cell>
          <cell r="E990" t="str">
            <v>X</v>
          </cell>
          <cell r="F990" t="str">
            <v>A</v>
          </cell>
          <cell r="I990" t="str">
            <v>RADIO SANTA VICTORIA</v>
          </cell>
          <cell r="J990" t="str">
            <v>LAMBAYEQUE</v>
          </cell>
          <cell r="K990" t="str">
            <v>CHICLAYO</v>
          </cell>
          <cell r="L990" t="str">
            <v>CHICLAYO</v>
          </cell>
          <cell r="M990" t="str">
            <v>AV. BALTA  655 - OF. 401</v>
          </cell>
          <cell r="N990" t="str">
            <v>074-326693</v>
          </cell>
          <cell r="O990">
            <v>31</v>
          </cell>
          <cell r="P990">
            <v>17</v>
          </cell>
          <cell r="Q990">
            <v>0</v>
          </cell>
          <cell r="R990">
            <v>0</v>
          </cell>
          <cell r="S990">
            <v>48</v>
          </cell>
        </row>
        <row r="991">
          <cell r="B991">
            <v>467</v>
          </cell>
          <cell r="C991">
            <v>77560467</v>
          </cell>
          <cell r="D991" t="str">
            <v>APY001365</v>
          </cell>
          <cell r="E991" t="str">
            <v>X</v>
          </cell>
          <cell r="F991" t="str">
            <v>A</v>
          </cell>
          <cell r="I991" t="str">
            <v>TACNA TRAVEL INTERNACIONAL SERVICE S.R.L</v>
          </cell>
          <cell r="J991" t="str">
            <v>TACNA</v>
          </cell>
          <cell r="K991" t="str">
            <v>TACNA</v>
          </cell>
          <cell r="L991" t="str">
            <v>TACNA</v>
          </cell>
          <cell r="M991" t="str">
            <v>AV.  SAN MARTIN 746 OF 4-5</v>
          </cell>
          <cell r="N991" t="str">
            <v>052423625-244776</v>
          </cell>
          <cell r="O991">
            <v>212</v>
          </cell>
          <cell r="P991">
            <v>68</v>
          </cell>
          <cell r="Q991">
            <v>0</v>
          </cell>
          <cell r="R991">
            <v>0</v>
          </cell>
          <cell r="S991">
            <v>280</v>
          </cell>
        </row>
        <row r="992">
          <cell r="B992">
            <v>483</v>
          </cell>
          <cell r="D992" t="str">
            <v>APY005765</v>
          </cell>
          <cell r="E992" t="str">
            <v>X</v>
          </cell>
          <cell r="F992" t="str">
            <v>A</v>
          </cell>
          <cell r="I992" t="str">
            <v>FARMACIA NUEVA CLINICA</v>
          </cell>
          <cell r="J992" t="str">
            <v>LIMA</v>
          </cell>
          <cell r="K992" t="str">
            <v>LIMA</v>
          </cell>
          <cell r="L992" t="str">
            <v>EL AGUSTINO</v>
          </cell>
          <cell r="M992" t="str">
            <v>AV.RIVA AGUERO 500</v>
          </cell>
          <cell r="N992">
            <v>5113270839</v>
          </cell>
          <cell r="O992">
            <v>117</v>
          </cell>
          <cell r="P992">
            <v>0</v>
          </cell>
          <cell r="Q992">
            <v>0</v>
          </cell>
          <cell r="R992">
            <v>0</v>
          </cell>
          <cell r="S992">
            <v>117</v>
          </cell>
        </row>
        <row r="993">
          <cell r="B993">
            <v>492</v>
          </cell>
          <cell r="C993">
            <v>0</v>
          </cell>
          <cell r="D993" t="str">
            <v>APY005721</v>
          </cell>
          <cell r="E993" t="str">
            <v>X</v>
          </cell>
          <cell r="F993" t="str">
            <v>A</v>
          </cell>
          <cell r="I993" t="str">
            <v>FARMA INVERSIONES JERUSALEN</v>
          </cell>
          <cell r="J993" t="str">
            <v>LIMA</v>
          </cell>
          <cell r="K993" t="str">
            <v>LIMA</v>
          </cell>
          <cell r="L993" t="str">
            <v>SAN MARTIN DE PORRAS</v>
          </cell>
          <cell r="M993" t="str">
            <v>URB.SAN DIEGO MZ.J LT.2 Y 3-2DA ETAPA</v>
          </cell>
          <cell r="N993">
            <v>5402399</v>
          </cell>
          <cell r="O993">
            <v>79</v>
          </cell>
          <cell r="P993">
            <v>20</v>
          </cell>
          <cell r="Q993">
            <v>0</v>
          </cell>
          <cell r="R993">
            <v>0</v>
          </cell>
          <cell r="S993">
            <v>99</v>
          </cell>
        </row>
        <row r="994">
          <cell r="B994">
            <v>499</v>
          </cell>
          <cell r="C994">
            <v>77510318</v>
          </cell>
          <cell r="D994" t="str">
            <v>APY005897</v>
          </cell>
          <cell r="E994" t="str">
            <v>X</v>
          </cell>
          <cell r="F994" t="str">
            <v>A</v>
          </cell>
          <cell r="G994" t="str">
            <v>X</v>
          </cell>
          <cell r="H994" t="str">
            <v>A</v>
          </cell>
          <cell r="I994" t="str">
            <v>CASA DE CAMBIO EL IMAN</v>
          </cell>
          <cell r="J994" t="str">
            <v>LIMA</v>
          </cell>
          <cell r="K994" t="str">
            <v>LIMA</v>
          </cell>
          <cell r="L994" t="str">
            <v>COMAS</v>
          </cell>
          <cell r="M994" t="str">
            <v>AV GUILLERMO DE LA FUENTE 252 URB STA LUZMILA</v>
          </cell>
          <cell r="N994">
            <v>5373833</v>
          </cell>
          <cell r="O994">
            <v>652</v>
          </cell>
          <cell r="P994">
            <v>89</v>
          </cell>
          <cell r="Q994">
            <v>0</v>
          </cell>
          <cell r="R994">
            <v>3472</v>
          </cell>
          <cell r="S994">
            <v>741</v>
          </cell>
        </row>
        <row r="995">
          <cell r="B995">
            <v>533</v>
          </cell>
          <cell r="C995">
            <v>77510025</v>
          </cell>
          <cell r="D995" t="str">
            <v>APY006294</v>
          </cell>
          <cell r="E995" t="str">
            <v>X</v>
          </cell>
          <cell r="F995" t="str">
            <v>A</v>
          </cell>
          <cell r="G995" t="str">
            <v>X</v>
          </cell>
          <cell r="H995" t="str">
            <v>A</v>
          </cell>
          <cell r="I995" t="str">
            <v>CASA DE CAMBIO MARIA</v>
          </cell>
          <cell r="J995" t="str">
            <v>LIMA</v>
          </cell>
          <cell r="K995" t="str">
            <v>LIMA</v>
          </cell>
          <cell r="L995" t="str">
            <v>ATE</v>
          </cell>
          <cell r="M995" t="str">
            <v>AV. LOS QUECHUIAS 1185 SALAMANCA</v>
          </cell>
          <cell r="N995">
            <v>4341506</v>
          </cell>
          <cell r="O995">
            <v>295</v>
          </cell>
          <cell r="P995">
            <v>144</v>
          </cell>
          <cell r="Q995">
            <v>0</v>
          </cell>
          <cell r="R995">
            <v>1855</v>
          </cell>
          <cell r="S995">
            <v>439</v>
          </cell>
        </row>
        <row r="996">
          <cell r="B996">
            <v>560</v>
          </cell>
          <cell r="D996" t="str">
            <v>APY006612</v>
          </cell>
          <cell r="E996" t="str">
            <v>X</v>
          </cell>
          <cell r="F996" t="str">
            <v>A</v>
          </cell>
          <cell r="I996" t="str">
            <v>CASA DE CAMBIO OH NA NAY / AG.HUARAZ</v>
          </cell>
          <cell r="J996" t="str">
            <v>ANCASH</v>
          </cell>
          <cell r="K996" t="str">
            <v>HUARAZ</v>
          </cell>
          <cell r="L996" t="str">
            <v>HUARAZ</v>
          </cell>
          <cell r="M996" t="str">
            <v>JR. SUCRE 109</v>
          </cell>
          <cell r="N996">
            <v>43421690</v>
          </cell>
          <cell r="O996">
            <v>216</v>
          </cell>
          <cell r="P996">
            <v>128</v>
          </cell>
          <cell r="Q996">
            <v>0</v>
          </cell>
          <cell r="R996">
            <v>0</v>
          </cell>
          <cell r="S996">
            <v>344</v>
          </cell>
        </row>
        <row r="997">
          <cell r="B997">
            <v>573</v>
          </cell>
          <cell r="D997" t="str">
            <v>APY006733</v>
          </cell>
          <cell r="E997" t="str">
            <v>X</v>
          </cell>
          <cell r="F997" t="str">
            <v>A</v>
          </cell>
          <cell r="I997" t="str">
            <v>CASA UNICA DE CAMBIOS- TARMA</v>
          </cell>
          <cell r="J997" t="str">
            <v>JUNIN</v>
          </cell>
          <cell r="K997" t="str">
            <v>TARMA</v>
          </cell>
          <cell r="L997" t="str">
            <v>TARMA</v>
          </cell>
          <cell r="M997" t="str">
            <v>AV. MOQUEGUA 648 INT 11 TARMA</v>
          </cell>
          <cell r="N997">
            <v>64322119</v>
          </cell>
          <cell r="O997">
            <v>110</v>
          </cell>
          <cell r="P997">
            <v>9</v>
          </cell>
          <cell r="Q997">
            <v>0</v>
          </cell>
          <cell r="R997">
            <v>0</v>
          </cell>
          <cell r="S997">
            <v>119</v>
          </cell>
        </row>
        <row r="998">
          <cell r="B998">
            <v>590</v>
          </cell>
          <cell r="C998">
            <v>0</v>
          </cell>
          <cell r="D998" t="str">
            <v>APY006931</v>
          </cell>
          <cell r="E998" t="str">
            <v>X</v>
          </cell>
          <cell r="F998" t="str">
            <v>A</v>
          </cell>
          <cell r="I998" t="str">
            <v>CASA DE CAMBIO EL GOLF</v>
          </cell>
          <cell r="J998" t="str">
            <v>LIMA</v>
          </cell>
          <cell r="K998" t="str">
            <v>LIMA</v>
          </cell>
          <cell r="L998" t="str">
            <v>SAN ISIDRO</v>
          </cell>
          <cell r="M998" t="str">
            <v>AV. JUAN A. PEZET 1419 TIENDA B</v>
          </cell>
          <cell r="N998" t="str">
            <v>264-2523</v>
          </cell>
          <cell r="O998">
            <v>161</v>
          </cell>
          <cell r="P998">
            <v>95</v>
          </cell>
          <cell r="Q998">
            <v>0</v>
          </cell>
          <cell r="R998">
            <v>0</v>
          </cell>
          <cell r="S998">
            <v>256</v>
          </cell>
        </row>
        <row r="999">
          <cell r="B999">
            <v>596</v>
          </cell>
          <cell r="C999">
            <v>77510077</v>
          </cell>
          <cell r="D999" t="str">
            <v>APY006975</v>
          </cell>
          <cell r="E999" t="str">
            <v>X</v>
          </cell>
          <cell r="F999" t="str">
            <v>A</v>
          </cell>
          <cell r="G999" t="str">
            <v>X</v>
          </cell>
          <cell r="H999" t="str">
            <v>A</v>
          </cell>
          <cell r="I999" t="str">
            <v>CASA DE CAMBIO DEMMARPER 2</v>
          </cell>
          <cell r="J999" t="str">
            <v>LIMA</v>
          </cell>
          <cell r="K999" t="str">
            <v>LIMA</v>
          </cell>
          <cell r="L999" t="str">
            <v>LOS OLIVOS</v>
          </cell>
          <cell r="M999" t="str">
            <v>AV. ANGELICA GAMARRA 727 URB. EL TREBOL</v>
          </cell>
          <cell r="N999" t="str">
            <v>533-2765</v>
          </cell>
          <cell r="O999">
            <v>500</v>
          </cell>
          <cell r="P999">
            <v>238</v>
          </cell>
          <cell r="Q999">
            <v>0</v>
          </cell>
          <cell r="R999">
            <v>3997</v>
          </cell>
          <cell r="S999">
            <v>738</v>
          </cell>
        </row>
        <row r="1000">
          <cell r="B1000">
            <v>610</v>
          </cell>
          <cell r="C1000">
            <v>610</v>
          </cell>
          <cell r="D1000" t="str">
            <v>APY003444</v>
          </cell>
          <cell r="E1000" t="str">
            <v>X</v>
          </cell>
          <cell r="F1000" t="str">
            <v>A</v>
          </cell>
          <cell r="I1000" t="str">
            <v>ALEXANDRA TOURS E.I.R.L</v>
          </cell>
          <cell r="J1000" t="str">
            <v>CALLAO</v>
          </cell>
          <cell r="K1000" t="str">
            <v>CALLAO</v>
          </cell>
          <cell r="L1000" t="str">
            <v>BELLAVISTA</v>
          </cell>
          <cell r="M1000" t="str">
            <v>AV. ELMER FAUCETT 1702 BELLAVISTA</v>
          </cell>
          <cell r="N1000">
            <v>4521394</v>
          </cell>
          <cell r="O1000">
            <v>172</v>
          </cell>
          <cell r="P1000">
            <v>57</v>
          </cell>
          <cell r="Q1000">
            <v>0</v>
          </cell>
          <cell r="R1000">
            <v>0</v>
          </cell>
          <cell r="S1000">
            <v>229</v>
          </cell>
        </row>
        <row r="1001">
          <cell r="B1001">
            <v>616</v>
          </cell>
          <cell r="D1001" t="str">
            <v>APY007174</v>
          </cell>
          <cell r="E1001" t="str">
            <v>X</v>
          </cell>
          <cell r="F1001" t="str">
            <v>A</v>
          </cell>
          <cell r="I1001" t="str">
            <v>CAMBIOS CLEMENT</v>
          </cell>
          <cell r="J1001" t="str">
            <v>LIMA</v>
          </cell>
          <cell r="K1001" t="str">
            <v>LIMA</v>
          </cell>
          <cell r="L1001" t="str">
            <v>PUEBLO LIBRE</v>
          </cell>
          <cell r="M1001" t="str">
            <v>AV GENERAL CLEMENT 960</v>
          </cell>
          <cell r="N1001" t="str">
            <v>461-2824</v>
          </cell>
          <cell r="O1001">
            <v>741</v>
          </cell>
          <cell r="P1001">
            <v>298</v>
          </cell>
          <cell r="Q1001">
            <v>0</v>
          </cell>
          <cell r="R1001">
            <v>0</v>
          </cell>
          <cell r="S1001">
            <v>1039</v>
          </cell>
        </row>
        <row r="1002">
          <cell r="B1002">
            <v>622</v>
          </cell>
          <cell r="D1002" t="str">
            <v>APY007305</v>
          </cell>
          <cell r="E1002" t="str">
            <v>X</v>
          </cell>
          <cell r="F1002" t="str">
            <v>A</v>
          </cell>
          <cell r="I1002" t="str">
            <v>CASA DE CAMBIO LOQUILLO DOLLAR 1</v>
          </cell>
          <cell r="J1002" t="str">
            <v>LIMA</v>
          </cell>
          <cell r="K1002" t="str">
            <v>LIMA</v>
          </cell>
          <cell r="L1002" t="str">
            <v>VILLA MARIA DEL TRIUNFO</v>
          </cell>
          <cell r="M1002" t="str">
            <v>AV PACHACUTEC 3212</v>
          </cell>
          <cell r="N1002" t="str">
            <v>719-7250</v>
          </cell>
          <cell r="O1002">
            <v>690</v>
          </cell>
          <cell r="P1002">
            <v>57</v>
          </cell>
          <cell r="Q1002">
            <v>0</v>
          </cell>
          <cell r="R1002">
            <v>0</v>
          </cell>
          <cell r="S1002">
            <v>747</v>
          </cell>
        </row>
        <row r="1003">
          <cell r="B1003">
            <v>623</v>
          </cell>
          <cell r="D1003" t="str">
            <v>APY007295</v>
          </cell>
          <cell r="E1003" t="str">
            <v>X</v>
          </cell>
          <cell r="F1003" t="str">
            <v>A</v>
          </cell>
          <cell r="I1003" t="str">
            <v>CASA DE CAMBIO LOQUILLO DOLLAR 2</v>
          </cell>
          <cell r="J1003" t="str">
            <v>LIMA</v>
          </cell>
          <cell r="K1003" t="str">
            <v>LIMA</v>
          </cell>
          <cell r="L1003" t="str">
            <v>VILLA MARIA DEL TRIUNFO</v>
          </cell>
          <cell r="M1003" t="str">
            <v>AV EL TRIUNFO 108</v>
          </cell>
          <cell r="N1003">
            <v>4506326</v>
          </cell>
          <cell r="O1003">
            <v>205</v>
          </cell>
          <cell r="P1003">
            <v>60</v>
          </cell>
          <cell r="Q1003">
            <v>0</v>
          </cell>
          <cell r="R1003">
            <v>0</v>
          </cell>
          <cell r="S1003">
            <v>265</v>
          </cell>
        </row>
        <row r="1004">
          <cell r="B1004">
            <v>626</v>
          </cell>
          <cell r="C1004">
            <v>77510027</v>
          </cell>
          <cell r="D1004" t="str">
            <v>APY007372</v>
          </cell>
          <cell r="E1004" t="str">
            <v>X</v>
          </cell>
          <cell r="F1004" t="str">
            <v>A</v>
          </cell>
          <cell r="G1004" t="str">
            <v>X</v>
          </cell>
          <cell r="H1004" t="str">
            <v>S</v>
          </cell>
          <cell r="I1004" t="str">
            <v>CASA DE CAMBIO SEÑOR DE CACHUY</v>
          </cell>
          <cell r="J1004" t="str">
            <v>LIMA</v>
          </cell>
          <cell r="K1004" t="str">
            <v>LIMA</v>
          </cell>
          <cell r="L1004" t="str">
            <v>VILLA EL SALVADOR</v>
          </cell>
          <cell r="M1004" t="str">
            <v>AV. REVOLUCION 1807</v>
          </cell>
          <cell r="N1004" t="str">
            <v>287-1423</v>
          </cell>
          <cell r="O1004">
            <v>1759</v>
          </cell>
          <cell r="P1004">
            <v>376</v>
          </cell>
          <cell r="Q1004">
            <v>0</v>
          </cell>
          <cell r="R1004">
            <v>0</v>
          </cell>
          <cell r="S1004">
            <v>2135</v>
          </cell>
        </row>
        <row r="1005">
          <cell r="B1005">
            <v>638</v>
          </cell>
          <cell r="C1005">
            <v>0</v>
          </cell>
          <cell r="D1005" t="str">
            <v>APY007602</v>
          </cell>
          <cell r="E1005" t="str">
            <v>X</v>
          </cell>
          <cell r="F1005" t="str">
            <v>A</v>
          </cell>
          <cell r="I1005" t="str">
            <v>FARMACIA SAN JUAN</v>
          </cell>
          <cell r="J1005" t="str">
            <v>CALLAO</v>
          </cell>
          <cell r="K1005" t="str">
            <v>CALLAO</v>
          </cell>
          <cell r="L1005" t="str">
            <v>VENTANILLA</v>
          </cell>
          <cell r="M1005" t="str">
            <v>CALLE 11 TDA 15 C  MCDO PARTICULAR VENTANILLA</v>
          </cell>
          <cell r="N1005">
            <v>4881155</v>
          </cell>
          <cell r="O1005">
            <v>114</v>
          </cell>
          <cell r="P1005">
            <v>0</v>
          </cell>
          <cell r="Q1005">
            <v>0</v>
          </cell>
          <cell r="R1005">
            <v>0</v>
          </cell>
          <cell r="S1005">
            <v>114</v>
          </cell>
        </row>
        <row r="1006">
          <cell r="B1006">
            <v>641</v>
          </cell>
          <cell r="D1006" t="str">
            <v>APY007558</v>
          </cell>
          <cell r="E1006" t="str">
            <v>X</v>
          </cell>
          <cell r="F1006" t="str">
            <v>A</v>
          </cell>
          <cell r="I1006" t="str">
            <v>CAJA RURAL SR. DE LUREN ICA</v>
          </cell>
          <cell r="J1006" t="str">
            <v>ICA</v>
          </cell>
          <cell r="K1006" t="str">
            <v>ICA</v>
          </cell>
          <cell r="L1006" t="str">
            <v>ICA</v>
          </cell>
          <cell r="M1006" t="str">
            <v>ESQ AV GRAU 198 Y JR AYACUCHO</v>
          </cell>
          <cell r="N1006" t="str">
            <v>056-581400</v>
          </cell>
          <cell r="O1006">
            <v>128</v>
          </cell>
          <cell r="P1006">
            <v>14</v>
          </cell>
          <cell r="Q1006">
            <v>0</v>
          </cell>
          <cell r="R1006">
            <v>0</v>
          </cell>
          <cell r="S1006">
            <v>142</v>
          </cell>
        </row>
        <row r="1007">
          <cell r="B1007">
            <v>642</v>
          </cell>
          <cell r="D1007" t="str">
            <v>APY007569</v>
          </cell>
          <cell r="E1007" t="str">
            <v>X</v>
          </cell>
          <cell r="F1007" t="str">
            <v>A</v>
          </cell>
          <cell r="I1007" t="str">
            <v>CAJA RURAL SR. DE LUREN CHINCHA</v>
          </cell>
          <cell r="J1007" t="str">
            <v>ICA</v>
          </cell>
          <cell r="K1007" t="str">
            <v>CHINCHA</v>
          </cell>
          <cell r="L1007" t="str">
            <v>CHINCHA ALTA</v>
          </cell>
          <cell r="M1007" t="str">
            <v>AV M. BENAVIDES 200 Y JR CALLAO</v>
          </cell>
          <cell r="N1007" t="str">
            <v>056-261330</v>
          </cell>
          <cell r="O1007">
            <v>46</v>
          </cell>
          <cell r="P1007">
            <v>23</v>
          </cell>
          <cell r="Q1007">
            <v>0</v>
          </cell>
          <cell r="R1007">
            <v>0</v>
          </cell>
          <cell r="S1007">
            <v>69</v>
          </cell>
        </row>
        <row r="1008">
          <cell r="B1008">
            <v>643</v>
          </cell>
          <cell r="D1008" t="str">
            <v>APY007570</v>
          </cell>
          <cell r="E1008" t="str">
            <v>X</v>
          </cell>
          <cell r="F1008" t="str">
            <v>A</v>
          </cell>
          <cell r="I1008" t="str">
            <v>CAJA RURAL SR. DE LUREN  PISCO</v>
          </cell>
          <cell r="J1008" t="str">
            <v>ICA</v>
          </cell>
          <cell r="K1008" t="str">
            <v>PISCO</v>
          </cell>
          <cell r="L1008" t="str">
            <v>PISCO</v>
          </cell>
          <cell r="M1008" t="str">
            <v>INTERSECCION CALLE BOLOGNESI 100 /104 PROGRESO 201</v>
          </cell>
          <cell r="N1008" t="str">
            <v>056-532960</v>
          </cell>
          <cell r="O1008">
            <v>57</v>
          </cell>
          <cell r="P1008">
            <v>0</v>
          </cell>
          <cell r="Q1008">
            <v>0</v>
          </cell>
          <cell r="R1008">
            <v>0</v>
          </cell>
          <cell r="S1008">
            <v>57</v>
          </cell>
        </row>
        <row r="1009">
          <cell r="B1009">
            <v>644</v>
          </cell>
          <cell r="D1009" t="str">
            <v>APY007581</v>
          </cell>
          <cell r="E1009" t="str">
            <v>X</v>
          </cell>
          <cell r="F1009" t="str">
            <v>A</v>
          </cell>
          <cell r="I1009" t="str">
            <v>CAJA RURAL SR. DE LUREN NAZCA</v>
          </cell>
          <cell r="J1009" t="str">
            <v>ICA</v>
          </cell>
          <cell r="K1009" t="str">
            <v>NAZCA</v>
          </cell>
          <cell r="L1009" t="str">
            <v>NAZCA</v>
          </cell>
          <cell r="M1009" t="str">
            <v>AV GRAU 401</v>
          </cell>
          <cell r="N1009" t="str">
            <v>056-522874</v>
          </cell>
          <cell r="O1009">
            <v>234</v>
          </cell>
          <cell r="P1009">
            <v>48</v>
          </cell>
          <cell r="Q1009">
            <v>0</v>
          </cell>
          <cell r="R1009">
            <v>0</v>
          </cell>
          <cell r="S1009">
            <v>282</v>
          </cell>
        </row>
        <row r="1010">
          <cell r="B1010">
            <v>645</v>
          </cell>
          <cell r="D1010" t="str">
            <v>APY007592</v>
          </cell>
          <cell r="E1010" t="str">
            <v>X</v>
          </cell>
          <cell r="F1010" t="str">
            <v>A</v>
          </cell>
          <cell r="I1010" t="str">
            <v>CAJA RURAL SR. DE LUREN PALPA</v>
          </cell>
          <cell r="J1010" t="str">
            <v>ICA</v>
          </cell>
          <cell r="K1010" t="str">
            <v>PALPA</v>
          </cell>
          <cell r="L1010" t="str">
            <v>PALPA</v>
          </cell>
          <cell r="M1010" t="str">
            <v>CALLE PORTAL LOS BOTONEROS 134</v>
          </cell>
          <cell r="N1010" t="str">
            <v>056-404217</v>
          </cell>
          <cell r="O1010">
            <v>73</v>
          </cell>
          <cell r="P1010">
            <v>1</v>
          </cell>
          <cell r="Q1010">
            <v>0</v>
          </cell>
          <cell r="R1010">
            <v>0</v>
          </cell>
          <cell r="S1010">
            <v>74</v>
          </cell>
        </row>
        <row r="1011">
          <cell r="B1011">
            <v>657</v>
          </cell>
          <cell r="D1011" t="str">
            <v>APY007701</v>
          </cell>
          <cell r="E1011" t="str">
            <v>X</v>
          </cell>
          <cell r="F1011" t="str">
            <v>A</v>
          </cell>
          <cell r="I1011" t="str">
            <v>BOTICA PANAMERICANA</v>
          </cell>
          <cell r="J1011" t="str">
            <v>CUZCO</v>
          </cell>
          <cell r="K1011" t="str">
            <v>URUBAMBA</v>
          </cell>
          <cell r="L1011" t="str">
            <v>URUBAMBA</v>
          </cell>
          <cell r="M1011" t="str">
            <v>AV PACHACUTEC 102 AMBIENTE 2</v>
          </cell>
          <cell r="N1011" t="str">
            <v>084-211248</v>
          </cell>
          <cell r="O1011">
            <v>45</v>
          </cell>
          <cell r="P1011">
            <v>17</v>
          </cell>
          <cell r="Q1011">
            <v>0</v>
          </cell>
          <cell r="R1011">
            <v>0</v>
          </cell>
          <cell r="S1011">
            <v>62</v>
          </cell>
        </row>
        <row r="1012">
          <cell r="B1012">
            <v>665</v>
          </cell>
          <cell r="D1012" t="str">
            <v>APY007646</v>
          </cell>
          <cell r="E1012" t="str">
            <v>X</v>
          </cell>
          <cell r="F1012" t="str">
            <v>A</v>
          </cell>
          <cell r="I1012" t="str">
            <v>CAJA RURAL PROFINANZAS SAN VICENTE</v>
          </cell>
          <cell r="J1012" t="str">
            <v>LIMA</v>
          </cell>
          <cell r="K1012" t="str">
            <v>CANETE</v>
          </cell>
          <cell r="L1012" t="str">
            <v>SAN VICENTE CANETE</v>
          </cell>
          <cell r="M1012" t="str">
            <v>AV MARISCAL BENAVIDES 430</v>
          </cell>
          <cell r="N1012">
            <v>5811174</v>
          </cell>
          <cell r="O1012">
            <v>382</v>
          </cell>
          <cell r="P1012">
            <v>48</v>
          </cell>
          <cell r="Q1012">
            <v>0</v>
          </cell>
          <cell r="R1012">
            <v>0</v>
          </cell>
          <cell r="S1012">
            <v>430</v>
          </cell>
        </row>
        <row r="1013">
          <cell r="B1013">
            <v>666</v>
          </cell>
          <cell r="C1013">
            <v>0</v>
          </cell>
          <cell r="D1013" t="str">
            <v>APY007624</v>
          </cell>
          <cell r="E1013" t="str">
            <v>X</v>
          </cell>
          <cell r="F1013" t="str">
            <v>A</v>
          </cell>
          <cell r="I1013" t="str">
            <v>CAJA RURAL PROFINANZAS MALA</v>
          </cell>
          <cell r="J1013" t="str">
            <v>LIMA</v>
          </cell>
          <cell r="K1013" t="str">
            <v>CANETE</v>
          </cell>
          <cell r="L1013" t="str">
            <v>MALA</v>
          </cell>
          <cell r="M1013" t="str">
            <v>JR EL CARMEN 400 ESQ.28 DE JULIO</v>
          </cell>
          <cell r="N1013" t="str">
            <v>530-8975</v>
          </cell>
          <cell r="O1013">
            <v>88</v>
          </cell>
          <cell r="P1013">
            <v>2</v>
          </cell>
          <cell r="Q1013">
            <v>0</v>
          </cell>
          <cell r="R1013">
            <v>0</v>
          </cell>
          <cell r="S1013">
            <v>90</v>
          </cell>
        </row>
        <row r="1014">
          <cell r="B1014">
            <v>667</v>
          </cell>
          <cell r="D1014" t="str">
            <v>APY007635</v>
          </cell>
          <cell r="E1014" t="str">
            <v>X</v>
          </cell>
          <cell r="F1014" t="str">
            <v>A</v>
          </cell>
          <cell r="I1014" t="str">
            <v>CAJA RURAL PROFINANZAS IMPERIAL</v>
          </cell>
          <cell r="J1014" t="str">
            <v>LIMA</v>
          </cell>
          <cell r="K1014" t="str">
            <v>CANETE</v>
          </cell>
          <cell r="L1014" t="str">
            <v>IMPERIAL</v>
          </cell>
          <cell r="M1014" t="str">
            <v>JR. EL CARMEN 400 ESQ.28 DE JULIO</v>
          </cell>
          <cell r="N1014">
            <v>2848440</v>
          </cell>
          <cell r="O1014">
            <v>186</v>
          </cell>
          <cell r="P1014">
            <v>8</v>
          </cell>
          <cell r="Q1014">
            <v>0</v>
          </cell>
          <cell r="R1014">
            <v>0</v>
          </cell>
          <cell r="S1014">
            <v>194</v>
          </cell>
        </row>
        <row r="1015">
          <cell r="B1015">
            <v>668</v>
          </cell>
          <cell r="D1015" t="str">
            <v>APY007668</v>
          </cell>
          <cell r="E1015" t="str">
            <v>X</v>
          </cell>
          <cell r="F1015" t="str">
            <v>A</v>
          </cell>
          <cell r="I1015" t="str">
            <v>CAJA RURAL PROFINANZAS HUARAL</v>
          </cell>
          <cell r="J1015" t="str">
            <v>LIMA</v>
          </cell>
          <cell r="K1015" t="str">
            <v>HUARAL</v>
          </cell>
          <cell r="L1015" t="str">
            <v>HUARAL</v>
          </cell>
          <cell r="M1015" t="str">
            <v>AV. BENJAMIN VIZCARRA NO. 243</v>
          </cell>
          <cell r="N1015">
            <v>2464442</v>
          </cell>
          <cell r="O1015">
            <v>17</v>
          </cell>
          <cell r="P1015">
            <v>1</v>
          </cell>
          <cell r="Q1015">
            <v>0</v>
          </cell>
          <cell r="R1015">
            <v>0</v>
          </cell>
          <cell r="S1015">
            <v>18</v>
          </cell>
        </row>
        <row r="1016">
          <cell r="B1016">
            <v>716</v>
          </cell>
          <cell r="C1016">
            <v>77510287</v>
          </cell>
          <cell r="D1016" t="str">
            <v>APY007833</v>
          </cell>
          <cell r="E1016" t="str">
            <v>X</v>
          </cell>
          <cell r="F1016" t="str">
            <v>A</v>
          </cell>
          <cell r="G1016" t="str">
            <v>X</v>
          </cell>
          <cell r="H1016" t="str">
            <v>A</v>
          </cell>
          <cell r="I1016" t="str">
            <v>CAJA NUESTRA GENTE AG. PRINCIPAL</v>
          </cell>
          <cell r="J1016" t="str">
            <v>LA LIBERTAD</v>
          </cell>
          <cell r="K1016" t="str">
            <v>TRUJILLO</v>
          </cell>
          <cell r="L1016" t="str">
            <v>TRUJILLO</v>
          </cell>
          <cell r="M1016" t="str">
            <v>JR INDEPENDENCIA 527</v>
          </cell>
          <cell r="N1016" t="str">
            <v>044 485500</v>
          </cell>
          <cell r="O1016">
            <v>38</v>
          </cell>
          <cell r="P1016">
            <v>7</v>
          </cell>
          <cell r="Q1016">
            <v>0</v>
          </cell>
          <cell r="R1016">
            <v>0</v>
          </cell>
          <cell r="S1016">
            <v>45</v>
          </cell>
        </row>
        <row r="1017">
          <cell r="B1017">
            <v>717</v>
          </cell>
          <cell r="C1017">
            <v>77510288</v>
          </cell>
          <cell r="D1017" t="str">
            <v>APY007844</v>
          </cell>
          <cell r="E1017" t="str">
            <v>X</v>
          </cell>
          <cell r="F1017" t="str">
            <v>A</v>
          </cell>
          <cell r="G1017" t="str">
            <v>X</v>
          </cell>
          <cell r="H1017" t="str">
            <v>A</v>
          </cell>
          <cell r="I1017" t="str">
            <v>CAJA NUESTRA GENTE AG. ZONA FRANCA</v>
          </cell>
          <cell r="J1017" t="str">
            <v>LA LIBERTAD</v>
          </cell>
          <cell r="K1017" t="str">
            <v>TRUJILLO</v>
          </cell>
          <cell r="L1017" t="str">
            <v>TRUJILLO</v>
          </cell>
          <cell r="M1017" t="str">
            <v>AV ESPAÑA 2016 - ZONA FRANCA</v>
          </cell>
          <cell r="N1017">
            <v>499009</v>
          </cell>
          <cell r="O1017">
            <v>42</v>
          </cell>
          <cell r="P1017">
            <v>7</v>
          </cell>
          <cell r="Q1017">
            <v>0</v>
          </cell>
          <cell r="R1017">
            <v>0</v>
          </cell>
          <cell r="S1017">
            <v>49</v>
          </cell>
        </row>
        <row r="1018">
          <cell r="B1018">
            <v>718</v>
          </cell>
          <cell r="C1018">
            <v>77510289</v>
          </cell>
          <cell r="D1018" t="str">
            <v>APY007855</v>
          </cell>
          <cell r="E1018" t="str">
            <v>X</v>
          </cell>
          <cell r="F1018" t="str">
            <v>A</v>
          </cell>
          <cell r="G1018" t="str">
            <v>X</v>
          </cell>
          <cell r="H1018" t="str">
            <v>A</v>
          </cell>
          <cell r="I1018" t="str">
            <v>CAJA NUESTRA GENTE AG. HERMELINDA</v>
          </cell>
          <cell r="J1018" t="str">
            <v>LA LIBERTAD</v>
          </cell>
          <cell r="K1018" t="str">
            <v>TRUJILLO</v>
          </cell>
          <cell r="L1018" t="str">
            <v>TRUJILLO</v>
          </cell>
          <cell r="M1018" t="str">
            <v>AV AMERICA NORTE 1363</v>
          </cell>
          <cell r="N1018" t="str">
            <v>044 491011</v>
          </cell>
          <cell r="O1018">
            <v>21</v>
          </cell>
          <cell r="P1018">
            <v>21</v>
          </cell>
          <cell r="Q1018">
            <v>0</v>
          </cell>
          <cell r="R1018">
            <v>9</v>
          </cell>
          <cell r="S1018">
            <v>42</v>
          </cell>
        </row>
        <row r="1019">
          <cell r="B1019">
            <v>719</v>
          </cell>
          <cell r="C1019">
            <v>77510410</v>
          </cell>
          <cell r="D1019" t="str">
            <v>APY007866</v>
          </cell>
          <cell r="E1019" t="str">
            <v>X</v>
          </cell>
          <cell r="F1019" t="str">
            <v>A</v>
          </cell>
          <cell r="G1019" t="str">
            <v>X</v>
          </cell>
          <cell r="H1019" t="str">
            <v>A</v>
          </cell>
          <cell r="I1019" t="str">
            <v>CAJA NUESTRA GENTE AG. CHEPEN</v>
          </cell>
          <cell r="J1019" t="str">
            <v>LA LIBERTAD</v>
          </cell>
          <cell r="K1019" t="str">
            <v>CHEPEN</v>
          </cell>
          <cell r="L1019" t="str">
            <v>CHEPEN</v>
          </cell>
          <cell r="M1019" t="str">
            <v>JR TRUJILLO 370 - 398</v>
          </cell>
          <cell r="N1019" t="str">
            <v>044 492508</v>
          </cell>
          <cell r="O1019">
            <v>192</v>
          </cell>
          <cell r="P1019">
            <v>11</v>
          </cell>
          <cell r="Q1019">
            <v>0</v>
          </cell>
          <cell r="R1019">
            <v>0</v>
          </cell>
          <cell r="S1019">
            <v>203</v>
          </cell>
        </row>
        <row r="1020">
          <cell r="B1020">
            <v>722</v>
          </cell>
          <cell r="C1020">
            <v>77510412</v>
          </cell>
          <cell r="D1020" t="str">
            <v>APY007888</v>
          </cell>
          <cell r="E1020" t="str">
            <v>X</v>
          </cell>
          <cell r="F1020" t="str">
            <v>A</v>
          </cell>
          <cell r="G1020" t="str">
            <v>X</v>
          </cell>
          <cell r="H1020" t="str">
            <v>A</v>
          </cell>
          <cell r="I1020" t="str">
            <v>CAJA NUESTRA GENTE AG. QUIRUVILCA</v>
          </cell>
          <cell r="J1020" t="str">
            <v>LA LIBERTAD</v>
          </cell>
          <cell r="K1020" t="str">
            <v>SANTIAGO DE CHUCO</v>
          </cell>
          <cell r="L1020" t="str">
            <v>QUIRUVILCA</v>
          </cell>
          <cell r="M1020" t="str">
            <v>JR MOROCOCHA 115 (COSTADO DE LA COMISARIA)</v>
          </cell>
          <cell r="N1020" t="str">
            <v>044-448115</v>
          </cell>
          <cell r="O1020">
            <v>35</v>
          </cell>
          <cell r="P1020">
            <v>17</v>
          </cell>
          <cell r="Q1020">
            <v>0</v>
          </cell>
          <cell r="R1020">
            <v>57</v>
          </cell>
          <cell r="S1020">
            <v>52</v>
          </cell>
        </row>
        <row r="1021">
          <cell r="B1021">
            <v>723</v>
          </cell>
          <cell r="C1021">
            <v>77510411</v>
          </cell>
          <cell r="D1021" t="str">
            <v>APY007877</v>
          </cell>
          <cell r="E1021" t="str">
            <v>X</v>
          </cell>
          <cell r="F1021" t="str">
            <v>A</v>
          </cell>
          <cell r="G1021" t="str">
            <v>X</v>
          </cell>
          <cell r="H1021" t="str">
            <v>A</v>
          </cell>
          <cell r="I1021" t="str">
            <v>CAJA NUESTRA GENTE AG. HUAMACHUCO</v>
          </cell>
          <cell r="J1021" t="str">
            <v>LA LIBERTAD</v>
          </cell>
          <cell r="K1021" t="str">
            <v>SANCHEZ CARRION</v>
          </cell>
          <cell r="L1021" t="str">
            <v>HUAMACHUCO</v>
          </cell>
          <cell r="M1021" t="str">
            <v>JR SANCHEZ CARRION 649</v>
          </cell>
          <cell r="N1021" t="str">
            <v>044-492107</v>
          </cell>
          <cell r="O1021">
            <v>38</v>
          </cell>
          <cell r="P1021">
            <v>3</v>
          </cell>
          <cell r="Q1021">
            <v>0</v>
          </cell>
          <cell r="R1021">
            <v>0</v>
          </cell>
          <cell r="S1021">
            <v>41</v>
          </cell>
        </row>
        <row r="1022">
          <cell r="B1022">
            <v>763</v>
          </cell>
          <cell r="C1022">
            <v>0</v>
          </cell>
          <cell r="D1022" t="str">
            <v>APY008933</v>
          </cell>
          <cell r="E1022" t="str">
            <v>X</v>
          </cell>
          <cell r="F1022" t="str">
            <v>A</v>
          </cell>
          <cell r="I1022" t="str">
            <v>CAJA RURAL LIBERT. AYACUCHO</v>
          </cell>
          <cell r="J1022" t="str">
            <v>AYACUCHO</v>
          </cell>
          <cell r="K1022" t="str">
            <v>HUAMANGA</v>
          </cell>
          <cell r="L1022" t="str">
            <v>AYACUCHO</v>
          </cell>
          <cell r="M1022" t="str">
            <v>JR 28 DE JULIO 202 - 206</v>
          </cell>
          <cell r="N1022" t="str">
            <v>066-490030</v>
          </cell>
          <cell r="O1022">
            <v>39</v>
          </cell>
          <cell r="P1022">
            <v>22</v>
          </cell>
          <cell r="Q1022">
            <v>0</v>
          </cell>
          <cell r="R1022">
            <v>0</v>
          </cell>
          <cell r="S1022">
            <v>61</v>
          </cell>
        </row>
        <row r="1023">
          <cell r="B1023">
            <v>764</v>
          </cell>
          <cell r="C1023">
            <v>0</v>
          </cell>
          <cell r="D1023" t="str">
            <v>APY008966</v>
          </cell>
          <cell r="E1023" t="str">
            <v>X</v>
          </cell>
          <cell r="F1023" t="str">
            <v>A</v>
          </cell>
          <cell r="I1023" t="str">
            <v>CAJA RURAL LIBERT. HUANTA</v>
          </cell>
          <cell r="J1023" t="str">
            <v>AYACUCHO</v>
          </cell>
          <cell r="K1023" t="str">
            <v>HUANTA</v>
          </cell>
          <cell r="L1023" t="str">
            <v>HUANTA</v>
          </cell>
          <cell r="M1023" t="str">
            <v>JR SAENZ PEÑA 176</v>
          </cell>
          <cell r="N1023" t="str">
            <v>066 323096</v>
          </cell>
          <cell r="O1023">
            <v>131</v>
          </cell>
          <cell r="P1023">
            <v>22</v>
          </cell>
          <cell r="Q1023">
            <v>0</v>
          </cell>
          <cell r="R1023">
            <v>0</v>
          </cell>
          <cell r="S1023">
            <v>153</v>
          </cell>
        </row>
        <row r="1024">
          <cell r="B1024">
            <v>768</v>
          </cell>
          <cell r="C1024">
            <v>0</v>
          </cell>
          <cell r="D1024" t="str">
            <v>APY008977</v>
          </cell>
          <cell r="E1024" t="str">
            <v>X</v>
          </cell>
          <cell r="F1024" t="str">
            <v>A</v>
          </cell>
          <cell r="I1024" t="str">
            <v>CONEXION WORLD EXPRESS</v>
          </cell>
          <cell r="J1024" t="str">
            <v>HUANUCO</v>
          </cell>
          <cell r="K1024" t="str">
            <v>HUANUCO</v>
          </cell>
          <cell r="L1024" t="str">
            <v>HUANUCO</v>
          </cell>
          <cell r="M1024" t="str">
            <v>JR 28 DE JULIO 1195</v>
          </cell>
          <cell r="N1024" t="str">
            <v>062 511961</v>
          </cell>
          <cell r="O1024">
            <v>678</v>
          </cell>
          <cell r="P1024">
            <v>227</v>
          </cell>
          <cell r="Q1024">
            <v>0</v>
          </cell>
          <cell r="R1024">
            <v>0</v>
          </cell>
          <cell r="S1024">
            <v>905</v>
          </cell>
        </row>
        <row r="1025">
          <cell r="B1025">
            <v>774</v>
          </cell>
          <cell r="C1025">
            <v>77510080</v>
          </cell>
          <cell r="D1025" t="str">
            <v>APY003488</v>
          </cell>
          <cell r="E1025" t="str">
            <v>X</v>
          </cell>
          <cell r="F1025" t="str">
            <v>A</v>
          </cell>
          <cell r="G1025" t="str">
            <v>X</v>
          </cell>
          <cell r="H1025" t="str">
            <v>C</v>
          </cell>
          <cell r="I1025" t="str">
            <v>COMERCIAL DATAG S.R.L.</v>
          </cell>
          <cell r="J1025" t="str">
            <v>LIMA</v>
          </cell>
          <cell r="K1025" t="str">
            <v>LIMA</v>
          </cell>
          <cell r="L1025" t="str">
            <v>LINCE</v>
          </cell>
          <cell r="M1025" t="str">
            <v>AV ARENALES 1825</v>
          </cell>
          <cell r="N1025">
            <v>4715884</v>
          </cell>
          <cell r="O1025">
            <v>166</v>
          </cell>
          <cell r="P1025">
            <v>130</v>
          </cell>
          <cell r="Q1025">
            <v>0</v>
          </cell>
          <cell r="R1025">
            <v>0</v>
          </cell>
          <cell r="S1025">
            <v>296</v>
          </cell>
        </row>
        <row r="1026">
          <cell r="B1026">
            <v>777</v>
          </cell>
          <cell r="D1026" t="str">
            <v>APY004951</v>
          </cell>
          <cell r="E1026" t="str">
            <v>X</v>
          </cell>
          <cell r="F1026" t="str">
            <v>A</v>
          </cell>
          <cell r="I1026" t="str">
            <v>LIBRERIA BAZAR REGALOS MILAGROS</v>
          </cell>
          <cell r="J1026" t="str">
            <v>LIMA</v>
          </cell>
          <cell r="K1026" t="str">
            <v>LIMA</v>
          </cell>
          <cell r="L1026" t="str">
            <v>SAN MIGUEL</v>
          </cell>
          <cell r="M1026" t="str">
            <v>AV ANDRES RAZURI 103 URB MARANGA</v>
          </cell>
          <cell r="N1026">
            <v>5782798</v>
          </cell>
          <cell r="O1026">
            <v>7</v>
          </cell>
          <cell r="P1026">
            <v>0</v>
          </cell>
          <cell r="Q1026">
            <v>0</v>
          </cell>
          <cell r="R1026">
            <v>0</v>
          </cell>
          <cell r="S1026">
            <v>7</v>
          </cell>
        </row>
        <row r="1027">
          <cell r="B1027">
            <v>792</v>
          </cell>
          <cell r="C1027">
            <v>0</v>
          </cell>
          <cell r="D1027" t="str">
            <v>APY009253</v>
          </cell>
          <cell r="E1027" t="str">
            <v>X</v>
          </cell>
          <cell r="F1027" t="str">
            <v>A</v>
          </cell>
          <cell r="I1027" t="str">
            <v>CASA DE CAMBIO OKANE SAM</v>
          </cell>
          <cell r="J1027" t="str">
            <v>LIMA</v>
          </cell>
          <cell r="K1027" t="str">
            <v>LIMA</v>
          </cell>
          <cell r="L1027" t="str">
            <v>SAN ISIDRO</v>
          </cell>
          <cell r="M1027" t="str">
            <v>AV. 2 DE MAYO 1510 SAN ISIDRO</v>
          </cell>
          <cell r="N1027" t="str">
            <v>421-8698</v>
          </cell>
          <cell r="O1027">
            <v>175</v>
          </cell>
          <cell r="P1027">
            <v>242</v>
          </cell>
          <cell r="Q1027">
            <v>0</v>
          </cell>
          <cell r="R1027">
            <v>0</v>
          </cell>
          <cell r="S1027">
            <v>417</v>
          </cell>
        </row>
        <row r="1028">
          <cell r="B1028">
            <v>795</v>
          </cell>
          <cell r="C1028">
            <v>0</v>
          </cell>
          <cell r="D1028" t="str">
            <v>APY008922</v>
          </cell>
          <cell r="E1028" t="str">
            <v>X</v>
          </cell>
          <cell r="F1028" t="str">
            <v>A</v>
          </cell>
          <cell r="I1028" t="str">
            <v>CAJA RURAL LIBERT. HUANCAVELICA</v>
          </cell>
          <cell r="J1028" t="str">
            <v>HUANCAVELICA</v>
          </cell>
          <cell r="K1028" t="str">
            <v>HUANCAVELICA</v>
          </cell>
          <cell r="L1028" t="str">
            <v>HUANCAVELICA</v>
          </cell>
          <cell r="M1028" t="str">
            <v>ANDRES AVELINO CACERES 455</v>
          </cell>
          <cell r="N1028">
            <v>67452732</v>
          </cell>
          <cell r="O1028">
            <v>12</v>
          </cell>
          <cell r="P1028">
            <v>0</v>
          </cell>
          <cell r="Q1028">
            <v>0</v>
          </cell>
          <cell r="R1028">
            <v>0</v>
          </cell>
          <cell r="S1028">
            <v>12</v>
          </cell>
        </row>
        <row r="1029">
          <cell r="B1029">
            <v>803</v>
          </cell>
          <cell r="C1029">
            <v>77510399</v>
          </cell>
          <cell r="D1029" t="str">
            <v>APY009318</v>
          </cell>
          <cell r="E1029" t="str">
            <v>X</v>
          </cell>
          <cell r="F1029" t="str">
            <v>A</v>
          </cell>
          <cell r="G1029" t="str">
            <v>X</v>
          </cell>
          <cell r="H1029" t="str">
            <v>A</v>
          </cell>
          <cell r="I1029" t="str">
            <v>AMERICAN ADVENTURE EIRL</v>
          </cell>
          <cell r="J1029" t="str">
            <v>TACNA</v>
          </cell>
          <cell r="K1029" t="str">
            <v>TACNA</v>
          </cell>
          <cell r="L1029" t="str">
            <v>TACNA</v>
          </cell>
          <cell r="M1029" t="str">
            <v>CALLE ZELA 657 OFC 111</v>
          </cell>
          <cell r="N1029" t="str">
            <v>052-424801</v>
          </cell>
          <cell r="O1029">
            <v>305</v>
          </cell>
          <cell r="P1029">
            <v>69</v>
          </cell>
          <cell r="Q1029">
            <v>1</v>
          </cell>
          <cell r="R1029">
            <v>191</v>
          </cell>
          <cell r="S1029">
            <v>375</v>
          </cell>
        </row>
        <row r="1030">
          <cell r="B1030">
            <v>806</v>
          </cell>
          <cell r="D1030" t="str">
            <v>APY007657</v>
          </cell>
          <cell r="E1030" t="str">
            <v>X</v>
          </cell>
          <cell r="F1030" t="str">
            <v>A</v>
          </cell>
          <cell r="I1030" t="str">
            <v>CAJA RURAL PROFINANZAS LA MERCED</v>
          </cell>
          <cell r="J1030" t="str">
            <v>JUNIN</v>
          </cell>
          <cell r="K1030" t="str">
            <v>CHANCHAMAYO</v>
          </cell>
          <cell r="L1030" t="str">
            <v>LA MERCED</v>
          </cell>
          <cell r="M1030" t="str">
            <v>JR JUNIN 157</v>
          </cell>
          <cell r="N1030" t="str">
            <v>064-532289</v>
          </cell>
          <cell r="O1030">
            <v>188</v>
          </cell>
          <cell r="P1030">
            <v>0</v>
          </cell>
          <cell r="Q1030">
            <v>0</v>
          </cell>
          <cell r="R1030">
            <v>0</v>
          </cell>
          <cell r="S1030">
            <v>188</v>
          </cell>
        </row>
        <row r="1031">
          <cell r="B1031">
            <v>812</v>
          </cell>
          <cell r="D1031" t="str">
            <v>APY007679</v>
          </cell>
          <cell r="E1031" t="str">
            <v>X</v>
          </cell>
          <cell r="F1031" t="str">
            <v>A</v>
          </cell>
          <cell r="I1031" t="str">
            <v>CAJA RURAL PROFINANZAS TARMA</v>
          </cell>
          <cell r="J1031" t="str">
            <v>JUNIN</v>
          </cell>
          <cell r="K1031" t="str">
            <v>TARMA</v>
          </cell>
          <cell r="L1031" t="str">
            <v>TARMA</v>
          </cell>
          <cell r="M1031" t="str">
            <v>CALLE LIMA 497 499 ESQ. CALLE HUARAZ 409 419</v>
          </cell>
          <cell r="N1031">
            <v>64321979</v>
          </cell>
          <cell r="O1031">
            <v>139</v>
          </cell>
          <cell r="P1031">
            <v>12</v>
          </cell>
          <cell r="Q1031">
            <v>0</v>
          </cell>
          <cell r="R1031">
            <v>0</v>
          </cell>
          <cell r="S1031">
            <v>151</v>
          </cell>
        </row>
        <row r="1032">
          <cell r="B1032">
            <v>815</v>
          </cell>
          <cell r="C1032" t="str">
            <v>X</v>
          </cell>
          <cell r="D1032" t="str">
            <v>APY009693</v>
          </cell>
          <cell r="E1032" t="str">
            <v>X</v>
          </cell>
          <cell r="F1032" t="str">
            <v>A</v>
          </cell>
          <cell r="I1032" t="str">
            <v>CASA DE CAMBIO SAN MARTIN</v>
          </cell>
          <cell r="J1032" t="str">
            <v>LIMA</v>
          </cell>
          <cell r="K1032" t="str">
            <v>LIMA</v>
          </cell>
          <cell r="L1032" t="str">
            <v>LOS OLIVOS</v>
          </cell>
          <cell r="M1032" t="str">
            <v>AV ANGELICA GAMARRA 199 URB EL TREBOL</v>
          </cell>
          <cell r="N1032" t="str">
            <v>533-7014</v>
          </cell>
          <cell r="O1032">
            <v>295</v>
          </cell>
          <cell r="P1032">
            <v>95</v>
          </cell>
          <cell r="Q1032">
            <v>0</v>
          </cell>
          <cell r="R1032">
            <v>0</v>
          </cell>
          <cell r="S1032">
            <v>390</v>
          </cell>
        </row>
        <row r="1033">
          <cell r="B1033">
            <v>845</v>
          </cell>
          <cell r="C1033">
            <v>77510690</v>
          </cell>
          <cell r="D1033" t="str">
            <v>APY007141</v>
          </cell>
          <cell r="E1033" t="str">
            <v>X</v>
          </cell>
          <cell r="F1033" t="str">
            <v>C</v>
          </cell>
          <cell r="G1033" t="str">
            <v>X</v>
          </cell>
          <cell r="H1033" t="str">
            <v>A</v>
          </cell>
          <cell r="I1033" t="str">
            <v>TWO DOLLARS</v>
          </cell>
          <cell r="J1033" t="str">
            <v>LIMA</v>
          </cell>
          <cell r="K1033" t="str">
            <v>LIMA</v>
          </cell>
          <cell r="L1033" t="str">
            <v>SAN JUAN DEL LURIGAN</v>
          </cell>
          <cell r="M1033" t="str">
            <v>AV PROCERES DE LA INDEPENDENCIA 1659</v>
          </cell>
          <cell r="N1033">
            <v>4588063</v>
          </cell>
          <cell r="O1033">
            <v>0</v>
          </cell>
          <cell r="P1033">
            <v>0</v>
          </cell>
          <cell r="Q1033">
            <v>0</v>
          </cell>
          <cell r="R1033">
            <v>1329</v>
          </cell>
          <cell r="S1033">
            <v>0</v>
          </cell>
        </row>
        <row r="1034">
          <cell r="B1034">
            <v>854</v>
          </cell>
          <cell r="D1034" t="str">
            <v>APY009891</v>
          </cell>
          <cell r="E1034" t="str">
            <v>X</v>
          </cell>
          <cell r="F1034" t="str">
            <v>A</v>
          </cell>
          <cell r="I1034" t="str">
            <v>170 SCOTIABANK / SAN ISIDRO (NUEVA SEDE)</v>
          </cell>
          <cell r="J1034" t="str">
            <v>LIMA</v>
          </cell>
          <cell r="K1034" t="str">
            <v>LIMA</v>
          </cell>
          <cell r="L1034" t="str">
            <v>SAN ISIDRO</v>
          </cell>
          <cell r="M1034" t="str">
            <v>DIONISIO DERTEANO 102</v>
          </cell>
          <cell r="N1034">
            <v>2116000</v>
          </cell>
          <cell r="O1034">
            <v>18</v>
          </cell>
          <cell r="P1034">
            <v>0</v>
          </cell>
          <cell r="Q1034">
            <v>0</v>
          </cell>
          <cell r="R1034">
            <v>0</v>
          </cell>
          <cell r="S1034">
            <v>18</v>
          </cell>
        </row>
        <row r="1035">
          <cell r="B1035">
            <v>859</v>
          </cell>
          <cell r="D1035" t="str">
            <v>APY009934</v>
          </cell>
          <cell r="E1035" t="str">
            <v>X</v>
          </cell>
          <cell r="F1035" t="str">
            <v>A</v>
          </cell>
          <cell r="I1035" t="str">
            <v>014 SCOTIABANK / CHACRA RIOS</v>
          </cell>
          <cell r="J1035" t="str">
            <v>LIMA</v>
          </cell>
          <cell r="K1035" t="str">
            <v>LIMA</v>
          </cell>
          <cell r="L1035" t="str">
            <v>LIMA</v>
          </cell>
          <cell r="M1035" t="str">
            <v>AV NACIONES UNIDAS 1549</v>
          </cell>
          <cell r="N1035">
            <v>4255592</v>
          </cell>
          <cell r="O1035">
            <v>5</v>
          </cell>
          <cell r="P1035">
            <v>0</v>
          </cell>
          <cell r="Q1035">
            <v>0</v>
          </cell>
          <cell r="R1035">
            <v>0</v>
          </cell>
          <cell r="S1035">
            <v>5</v>
          </cell>
        </row>
        <row r="1036">
          <cell r="B1036">
            <v>860</v>
          </cell>
          <cell r="D1036" t="str">
            <v>APY009945</v>
          </cell>
          <cell r="E1036" t="str">
            <v>X</v>
          </cell>
          <cell r="F1036" t="str">
            <v>A</v>
          </cell>
          <cell r="I1036" t="str">
            <v>020 SCOTIABANK / COMAS</v>
          </cell>
          <cell r="J1036" t="str">
            <v>LIMA</v>
          </cell>
          <cell r="K1036" t="str">
            <v>LIMA</v>
          </cell>
          <cell r="L1036" t="str">
            <v>COMAS</v>
          </cell>
          <cell r="M1036" t="str">
            <v>AV TUPAC AMARU 1009</v>
          </cell>
          <cell r="N1036">
            <v>5371009</v>
          </cell>
          <cell r="O1036">
            <v>1</v>
          </cell>
          <cell r="P1036">
            <v>0</v>
          </cell>
          <cell r="Q1036">
            <v>0</v>
          </cell>
          <cell r="R1036">
            <v>0</v>
          </cell>
          <cell r="S1036">
            <v>1</v>
          </cell>
        </row>
        <row r="1037">
          <cell r="B1037">
            <v>862</v>
          </cell>
          <cell r="C1037">
            <v>0</v>
          </cell>
          <cell r="D1037" t="str">
            <v>APY009967</v>
          </cell>
          <cell r="E1037" t="str">
            <v>X</v>
          </cell>
          <cell r="F1037" t="str">
            <v>A</v>
          </cell>
          <cell r="I1037" t="str">
            <v>034 SCOTIABANK / SAN FELIPE</v>
          </cell>
          <cell r="J1037" t="str">
            <v>LIMA</v>
          </cell>
          <cell r="K1037" t="str">
            <v>LIMA</v>
          </cell>
          <cell r="L1037" t="str">
            <v>JESUS MARIA</v>
          </cell>
          <cell r="M1037" t="str">
            <v>C.C. SAN FELIPE TIENDAS 17-18-19-34-35</v>
          </cell>
          <cell r="N1037">
            <v>4632142</v>
          </cell>
          <cell r="O1037">
            <v>10</v>
          </cell>
          <cell r="P1037">
            <v>0</v>
          </cell>
          <cell r="Q1037">
            <v>0</v>
          </cell>
          <cell r="R1037">
            <v>0</v>
          </cell>
          <cell r="S1037">
            <v>10</v>
          </cell>
        </row>
        <row r="1038">
          <cell r="B1038">
            <v>863</v>
          </cell>
          <cell r="D1038" t="str">
            <v>APY009978</v>
          </cell>
          <cell r="E1038" t="str">
            <v>X</v>
          </cell>
          <cell r="F1038" t="str">
            <v>A</v>
          </cell>
          <cell r="I1038" t="str">
            <v>035 SCOTIABANK / JESUS MARIA</v>
          </cell>
          <cell r="J1038" t="str">
            <v>LIMA</v>
          </cell>
          <cell r="K1038" t="str">
            <v>LIMA</v>
          </cell>
          <cell r="L1038" t="str">
            <v>JESUS MARIA</v>
          </cell>
          <cell r="M1038" t="str">
            <v>AV GRAL GARZON 1431</v>
          </cell>
          <cell r="N1038">
            <v>4242727</v>
          </cell>
          <cell r="O1038">
            <v>8</v>
          </cell>
          <cell r="P1038">
            <v>0</v>
          </cell>
          <cell r="Q1038">
            <v>0</v>
          </cell>
          <cell r="R1038">
            <v>0</v>
          </cell>
          <cell r="S1038">
            <v>8</v>
          </cell>
        </row>
        <row r="1039">
          <cell r="B1039">
            <v>864</v>
          </cell>
          <cell r="D1039" t="str">
            <v>APY050017</v>
          </cell>
          <cell r="E1039" t="str">
            <v>X</v>
          </cell>
          <cell r="F1039" t="str">
            <v>A</v>
          </cell>
          <cell r="I1039" t="str">
            <v>036 SCOTIABANK / LA VICTORIA</v>
          </cell>
          <cell r="J1039" t="str">
            <v>LIMA</v>
          </cell>
          <cell r="K1039" t="str">
            <v>LIMA</v>
          </cell>
          <cell r="L1039" t="str">
            <v>LA VICTORIA</v>
          </cell>
          <cell r="M1039" t="str">
            <v>AV IQUITOS 398 ESQ 28 DE JULIO</v>
          </cell>
          <cell r="N1039">
            <v>4236865</v>
          </cell>
          <cell r="O1039">
            <v>4</v>
          </cell>
          <cell r="P1039">
            <v>0</v>
          </cell>
          <cell r="Q1039">
            <v>0</v>
          </cell>
          <cell r="R1039">
            <v>0</v>
          </cell>
          <cell r="S1039">
            <v>4</v>
          </cell>
        </row>
        <row r="1040">
          <cell r="B1040">
            <v>867</v>
          </cell>
          <cell r="D1040" t="str">
            <v>APY050040</v>
          </cell>
          <cell r="E1040" t="str">
            <v>X</v>
          </cell>
          <cell r="F1040" t="str">
            <v>A</v>
          </cell>
          <cell r="I1040" t="str">
            <v>043 SCOTIABANK / ANGAMOS</v>
          </cell>
          <cell r="J1040" t="str">
            <v>LIMA</v>
          </cell>
          <cell r="K1040" t="str">
            <v>LIMA</v>
          </cell>
          <cell r="L1040" t="str">
            <v>MIRAFLORES</v>
          </cell>
          <cell r="M1040" t="str">
            <v>AV ANGAMOS OESTE 291</v>
          </cell>
          <cell r="N1040">
            <v>4474776</v>
          </cell>
          <cell r="O1040">
            <v>8</v>
          </cell>
          <cell r="P1040">
            <v>0</v>
          </cell>
          <cell r="Q1040">
            <v>0</v>
          </cell>
          <cell r="R1040">
            <v>0</v>
          </cell>
          <cell r="S1040">
            <v>8</v>
          </cell>
        </row>
        <row r="1041">
          <cell r="B1041">
            <v>868</v>
          </cell>
          <cell r="D1041" t="str">
            <v>APY050051</v>
          </cell>
          <cell r="E1041" t="str">
            <v>X</v>
          </cell>
          <cell r="F1041" t="str">
            <v>A</v>
          </cell>
          <cell r="I1041" t="str">
            <v>044 SCOTIABANK / CORPAC</v>
          </cell>
          <cell r="J1041" t="str">
            <v>LIMA</v>
          </cell>
          <cell r="K1041" t="str">
            <v>LIMA</v>
          </cell>
          <cell r="L1041" t="str">
            <v>SAN ISIDRO</v>
          </cell>
          <cell r="M1041" t="str">
            <v>AV CANAVAL Y MOREYRA 282</v>
          </cell>
          <cell r="N1041">
            <v>4411253</v>
          </cell>
          <cell r="O1041">
            <v>4</v>
          </cell>
          <cell r="P1041">
            <v>0</v>
          </cell>
          <cell r="Q1041">
            <v>0</v>
          </cell>
          <cell r="R1041">
            <v>0</v>
          </cell>
          <cell r="S1041">
            <v>4</v>
          </cell>
        </row>
        <row r="1042">
          <cell r="B1042">
            <v>869</v>
          </cell>
          <cell r="D1042" t="str">
            <v>APY050062</v>
          </cell>
          <cell r="E1042" t="str">
            <v>X</v>
          </cell>
          <cell r="F1042" t="str">
            <v>A</v>
          </cell>
          <cell r="I1042" t="str">
            <v>045 SCOTIABANK / CONQUISTADORES</v>
          </cell>
          <cell r="J1042" t="str">
            <v>LIMA</v>
          </cell>
          <cell r="K1042" t="str">
            <v>LIMA</v>
          </cell>
          <cell r="L1042" t="str">
            <v>SAN ISIDRO</v>
          </cell>
          <cell r="M1042" t="str">
            <v>AV CONQUISTADORES 1098</v>
          </cell>
          <cell r="N1042">
            <v>4400492</v>
          </cell>
          <cell r="O1042">
            <v>22</v>
          </cell>
          <cell r="P1042">
            <v>0</v>
          </cell>
          <cell r="Q1042">
            <v>0</v>
          </cell>
          <cell r="R1042">
            <v>0</v>
          </cell>
          <cell r="S1042">
            <v>22</v>
          </cell>
        </row>
        <row r="1043">
          <cell r="B1043">
            <v>870</v>
          </cell>
          <cell r="D1043" t="str">
            <v>APY050073</v>
          </cell>
          <cell r="E1043" t="str">
            <v>X</v>
          </cell>
          <cell r="F1043" t="str">
            <v>A</v>
          </cell>
          <cell r="I1043" t="str">
            <v>051 SCOTIABANK / BARRANCO</v>
          </cell>
          <cell r="J1043" t="str">
            <v>LIMA</v>
          </cell>
          <cell r="K1043" t="str">
            <v>LIMA</v>
          </cell>
          <cell r="L1043" t="str">
            <v>BARRANCO</v>
          </cell>
          <cell r="M1043" t="str">
            <v>AV GRAU 422</v>
          </cell>
          <cell r="N1043">
            <v>4774337</v>
          </cell>
          <cell r="O1043">
            <v>29</v>
          </cell>
          <cell r="P1043">
            <v>0</v>
          </cell>
          <cell r="Q1043">
            <v>0</v>
          </cell>
          <cell r="R1043">
            <v>0</v>
          </cell>
          <cell r="S1043">
            <v>29</v>
          </cell>
        </row>
        <row r="1044">
          <cell r="B1044">
            <v>871</v>
          </cell>
          <cell r="D1044" t="str">
            <v>APY050084</v>
          </cell>
          <cell r="E1044" t="str">
            <v>X</v>
          </cell>
          <cell r="F1044" t="str">
            <v>A</v>
          </cell>
          <cell r="I1044" t="str">
            <v>054 SCOTIABANK / LAS GARDENIAS</v>
          </cell>
          <cell r="J1044" t="str">
            <v>LIMA</v>
          </cell>
          <cell r="K1044" t="str">
            <v>LIMA</v>
          </cell>
          <cell r="L1044" t="str">
            <v>SANTIAGO DE SURCO</v>
          </cell>
          <cell r="M1044" t="str">
            <v>PROL BENAVIDES 5190</v>
          </cell>
          <cell r="N1044">
            <v>2751404</v>
          </cell>
          <cell r="O1044">
            <v>9</v>
          </cell>
          <cell r="P1044">
            <v>0</v>
          </cell>
          <cell r="Q1044">
            <v>0</v>
          </cell>
          <cell r="R1044">
            <v>0</v>
          </cell>
          <cell r="S1044">
            <v>9</v>
          </cell>
        </row>
        <row r="1045">
          <cell r="B1045">
            <v>873</v>
          </cell>
          <cell r="D1045" t="str">
            <v>APY050116</v>
          </cell>
          <cell r="E1045" t="str">
            <v>X</v>
          </cell>
          <cell r="F1045" t="str">
            <v>A</v>
          </cell>
          <cell r="I1045" t="str">
            <v>060 SCOTIABANK / SUCRE</v>
          </cell>
          <cell r="J1045" t="str">
            <v>LIMA</v>
          </cell>
          <cell r="K1045" t="str">
            <v>LIMA</v>
          </cell>
          <cell r="L1045" t="str">
            <v>PUEBLO LIBRE</v>
          </cell>
          <cell r="M1045" t="str">
            <v>AV SUCRE 658 - 660</v>
          </cell>
          <cell r="N1045">
            <v>4610917</v>
          </cell>
          <cell r="O1045">
            <v>4</v>
          </cell>
          <cell r="P1045">
            <v>0</v>
          </cell>
          <cell r="Q1045">
            <v>0</v>
          </cell>
          <cell r="R1045">
            <v>0</v>
          </cell>
          <cell r="S1045">
            <v>4</v>
          </cell>
        </row>
        <row r="1046">
          <cell r="B1046">
            <v>875</v>
          </cell>
          <cell r="D1046" t="str">
            <v>APY050138</v>
          </cell>
          <cell r="E1046" t="str">
            <v>X</v>
          </cell>
          <cell r="F1046" t="str">
            <v>A</v>
          </cell>
          <cell r="I1046" t="str">
            <v>089 SCOTIABANK / EL POLO</v>
          </cell>
          <cell r="J1046" t="str">
            <v>LIMA</v>
          </cell>
          <cell r="K1046" t="str">
            <v>LIMA</v>
          </cell>
          <cell r="L1046" t="str">
            <v>SANTIAGO DE SURCO</v>
          </cell>
          <cell r="M1046" t="str">
            <v>AV EL POLO C.C. EL POLO 706 TDA C103</v>
          </cell>
          <cell r="N1046">
            <v>4377058</v>
          </cell>
          <cell r="O1046">
            <v>1</v>
          </cell>
          <cell r="P1046">
            <v>0</v>
          </cell>
          <cell r="Q1046">
            <v>0</v>
          </cell>
          <cell r="R1046">
            <v>0</v>
          </cell>
          <cell r="S1046">
            <v>1</v>
          </cell>
        </row>
        <row r="1047">
          <cell r="B1047">
            <v>876</v>
          </cell>
          <cell r="D1047" t="str">
            <v>APY050149</v>
          </cell>
          <cell r="E1047" t="str">
            <v>X</v>
          </cell>
          <cell r="F1047" t="str">
            <v>A</v>
          </cell>
          <cell r="I1047" t="str">
            <v>090 SCOTIABANK / LOS LAURELES</v>
          </cell>
          <cell r="J1047" t="str">
            <v>LIMA</v>
          </cell>
          <cell r="K1047" t="str">
            <v>LIMA</v>
          </cell>
          <cell r="L1047" t="str">
            <v>SAN ISIDRO</v>
          </cell>
          <cell r="M1047" t="str">
            <v>LOS LAURELES 210</v>
          </cell>
          <cell r="N1047">
            <v>2212231</v>
          </cell>
          <cell r="O1047">
            <v>7</v>
          </cell>
          <cell r="P1047">
            <v>0</v>
          </cell>
          <cell r="Q1047">
            <v>0</v>
          </cell>
          <cell r="R1047">
            <v>0</v>
          </cell>
          <cell r="S1047">
            <v>7</v>
          </cell>
        </row>
        <row r="1048">
          <cell r="B1048">
            <v>877</v>
          </cell>
          <cell r="D1048" t="str">
            <v>APY050150</v>
          </cell>
          <cell r="E1048" t="str">
            <v>X</v>
          </cell>
          <cell r="F1048" t="str">
            <v>A</v>
          </cell>
          <cell r="I1048" t="str">
            <v>091 SCOTIABANK / SAN BORJA NORTE</v>
          </cell>
          <cell r="J1048" t="str">
            <v>LIMA</v>
          </cell>
          <cell r="K1048" t="str">
            <v>LIMA</v>
          </cell>
          <cell r="L1048" t="str">
            <v>SAN BORJA</v>
          </cell>
          <cell r="M1048" t="str">
            <v>AV SAN BORJA NORTE 1002</v>
          </cell>
          <cell r="N1048">
            <v>2258241</v>
          </cell>
          <cell r="O1048">
            <v>17</v>
          </cell>
          <cell r="P1048">
            <v>0</v>
          </cell>
          <cell r="Q1048">
            <v>0</v>
          </cell>
          <cell r="R1048">
            <v>0</v>
          </cell>
          <cell r="S1048">
            <v>17</v>
          </cell>
        </row>
        <row r="1049">
          <cell r="B1049">
            <v>878</v>
          </cell>
          <cell r="D1049" t="str">
            <v>APY050161</v>
          </cell>
          <cell r="E1049" t="str">
            <v>X</v>
          </cell>
          <cell r="F1049" t="str">
            <v>A</v>
          </cell>
          <cell r="I1049" t="str">
            <v>097 SCOTIABANK / CAMACHO</v>
          </cell>
          <cell r="J1049" t="str">
            <v>LIMA</v>
          </cell>
          <cell r="K1049" t="str">
            <v>LIMA</v>
          </cell>
          <cell r="L1049" t="str">
            <v>LA MOLINA</v>
          </cell>
          <cell r="M1049" t="str">
            <v>AV JAVIER PRADO ESTE 449</v>
          </cell>
          <cell r="N1049">
            <v>4374699</v>
          </cell>
          <cell r="O1049">
            <v>3</v>
          </cell>
          <cell r="P1049">
            <v>0</v>
          </cell>
          <cell r="Q1049">
            <v>0</v>
          </cell>
          <cell r="R1049">
            <v>0</v>
          </cell>
          <cell r="S1049">
            <v>3</v>
          </cell>
        </row>
        <row r="1050">
          <cell r="B1050">
            <v>879</v>
          </cell>
          <cell r="C1050">
            <v>0</v>
          </cell>
          <cell r="D1050" t="str">
            <v>APY050172</v>
          </cell>
          <cell r="E1050" t="str">
            <v>X</v>
          </cell>
          <cell r="F1050" t="str">
            <v>A</v>
          </cell>
          <cell r="I1050" t="str">
            <v>100 SCOTIABANK / CALLAO</v>
          </cell>
          <cell r="J1050" t="str">
            <v>CALLAO</v>
          </cell>
          <cell r="K1050" t="str">
            <v>CALLAO</v>
          </cell>
          <cell r="L1050" t="str">
            <v>CALLAO</v>
          </cell>
          <cell r="M1050" t="str">
            <v>JR. ADOLFO KING 112</v>
          </cell>
          <cell r="N1050">
            <v>4298534</v>
          </cell>
          <cell r="O1050">
            <v>5</v>
          </cell>
          <cell r="P1050">
            <v>0</v>
          </cell>
          <cell r="Q1050">
            <v>0</v>
          </cell>
          <cell r="R1050">
            <v>0</v>
          </cell>
          <cell r="S1050">
            <v>5</v>
          </cell>
        </row>
        <row r="1051">
          <cell r="B1051">
            <v>880</v>
          </cell>
          <cell r="D1051" t="str">
            <v>APY050183</v>
          </cell>
          <cell r="E1051" t="str">
            <v>X</v>
          </cell>
          <cell r="F1051" t="str">
            <v>A</v>
          </cell>
          <cell r="I1051" t="str">
            <v>202 SCOTIABANK / DIAGONAL</v>
          </cell>
          <cell r="J1051" t="str">
            <v>LIMA</v>
          </cell>
          <cell r="K1051" t="str">
            <v>LIMA</v>
          </cell>
          <cell r="L1051" t="str">
            <v>MIRAFLORES</v>
          </cell>
          <cell r="M1051" t="str">
            <v>AV DIAGONAL 176</v>
          </cell>
          <cell r="N1051">
            <v>2424000</v>
          </cell>
          <cell r="O1051">
            <v>13</v>
          </cell>
          <cell r="P1051">
            <v>0</v>
          </cell>
          <cell r="Q1051">
            <v>0</v>
          </cell>
          <cell r="R1051">
            <v>0</v>
          </cell>
          <cell r="S1051">
            <v>13</v>
          </cell>
        </row>
        <row r="1052">
          <cell r="B1052">
            <v>881</v>
          </cell>
          <cell r="D1052" t="str">
            <v>APY050194</v>
          </cell>
          <cell r="E1052" t="str">
            <v>X</v>
          </cell>
          <cell r="F1052" t="str">
            <v>A</v>
          </cell>
          <cell r="I1052" t="str">
            <v>203 SCOTIABANK / ALFONSO UGARTE</v>
          </cell>
          <cell r="J1052" t="str">
            <v>LIMA</v>
          </cell>
          <cell r="K1052" t="str">
            <v>LIMA</v>
          </cell>
          <cell r="L1052" t="str">
            <v>BRENA</v>
          </cell>
          <cell r="M1052" t="str">
            <v>AV ALFONSO UGARTE 1286 - 1292</v>
          </cell>
          <cell r="N1052">
            <v>4240458</v>
          </cell>
          <cell r="O1052">
            <v>7</v>
          </cell>
          <cell r="P1052">
            <v>0</v>
          </cell>
          <cell r="Q1052">
            <v>0</v>
          </cell>
          <cell r="R1052">
            <v>0</v>
          </cell>
          <cell r="S1052">
            <v>7</v>
          </cell>
        </row>
        <row r="1053">
          <cell r="B1053">
            <v>882</v>
          </cell>
          <cell r="D1053" t="str">
            <v>APY050204</v>
          </cell>
          <cell r="E1053" t="str">
            <v>X</v>
          </cell>
          <cell r="F1053" t="str">
            <v>A</v>
          </cell>
          <cell r="I1053" t="str">
            <v>204 SCOTIABANK / SURQUILLO</v>
          </cell>
          <cell r="J1053" t="str">
            <v>LIMA</v>
          </cell>
          <cell r="K1053" t="str">
            <v>LIMA</v>
          </cell>
          <cell r="L1053" t="str">
            <v>SURQUILLO</v>
          </cell>
          <cell r="M1053" t="str">
            <v>AV REPUBLICA DE PANAMA 4876</v>
          </cell>
          <cell r="N1053">
            <v>4459742</v>
          </cell>
          <cell r="O1053">
            <v>11</v>
          </cell>
          <cell r="P1053">
            <v>0</v>
          </cell>
          <cell r="Q1053">
            <v>0</v>
          </cell>
          <cell r="R1053">
            <v>0</v>
          </cell>
          <cell r="S1053">
            <v>11</v>
          </cell>
        </row>
        <row r="1054">
          <cell r="B1054">
            <v>883</v>
          </cell>
          <cell r="D1054" t="str">
            <v>APY050215</v>
          </cell>
          <cell r="E1054" t="str">
            <v>X</v>
          </cell>
          <cell r="F1054" t="str">
            <v>A</v>
          </cell>
          <cell r="I1054" t="str">
            <v>210 SCOTIABANK / CAMPO DE MARTE</v>
          </cell>
          <cell r="J1054" t="str">
            <v>LIMA</v>
          </cell>
          <cell r="K1054" t="str">
            <v>LIMA</v>
          </cell>
          <cell r="L1054" t="str">
            <v>LIMA</v>
          </cell>
          <cell r="M1054" t="str">
            <v>AV 28 DE JULIO 623</v>
          </cell>
          <cell r="N1054">
            <v>4333905</v>
          </cell>
          <cell r="O1054">
            <v>12</v>
          </cell>
          <cell r="P1054">
            <v>0</v>
          </cell>
          <cell r="Q1054">
            <v>0</v>
          </cell>
          <cell r="R1054">
            <v>0</v>
          </cell>
          <cell r="S1054">
            <v>12</v>
          </cell>
        </row>
        <row r="1055">
          <cell r="B1055">
            <v>884</v>
          </cell>
          <cell r="D1055" t="str">
            <v>APY050226</v>
          </cell>
          <cell r="E1055" t="str">
            <v>X</v>
          </cell>
          <cell r="F1055" t="str">
            <v>A</v>
          </cell>
          <cell r="I1055" t="str">
            <v>213 SCOTIABANK / MAGDALENA</v>
          </cell>
          <cell r="J1055" t="str">
            <v>LIMA</v>
          </cell>
          <cell r="K1055" t="str">
            <v>LIMA</v>
          </cell>
          <cell r="L1055" t="str">
            <v>MAGDALENA DEL MAR</v>
          </cell>
          <cell r="M1055" t="str">
            <v>JR ENRIQUE LLOSA 320 - 324</v>
          </cell>
          <cell r="N1055">
            <v>2631088</v>
          </cell>
          <cell r="O1055">
            <v>6</v>
          </cell>
          <cell r="P1055">
            <v>0</v>
          </cell>
          <cell r="Q1055">
            <v>0</v>
          </cell>
          <cell r="R1055">
            <v>0</v>
          </cell>
          <cell r="S1055">
            <v>6</v>
          </cell>
        </row>
        <row r="1056">
          <cell r="B1056">
            <v>887</v>
          </cell>
          <cell r="D1056" t="str">
            <v>APY050259</v>
          </cell>
          <cell r="E1056" t="str">
            <v>X</v>
          </cell>
          <cell r="F1056" t="str">
            <v>A</v>
          </cell>
          <cell r="I1056" t="str">
            <v>219 SCOTIABANK / LINCE</v>
          </cell>
          <cell r="J1056" t="str">
            <v>LIMA</v>
          </cell>
          <cell r="K1056" t="str">
            <v>LIMA</v>
          </cell>
          <cell r="L1056" t="str">
            <v>LINCE</v>
          </cell>
          <cell r="M1056" t="str">
            <v>AV AREQUIPA 2097</v>
          </cell>
          <cell r="N1056">
            <v>4707848</v>
          </cell>
          <cell r="O1056">
            <v>2</v>
          </cell>
          <cell r="P1056">
            <v>0</v>
          </cell>
          <cell r="Q1056">
            <v>0</v>
          </cell>
          <cell r="R1056">
            <v>0</v>
          </cell>
          <cell r="S1056">
            <v>2</v>
          </cell>
        </row>
        <row r="1057">
          <cell r="B1057">
            <v>888</v>
          </cell>
          <cell r="D1057" t="str">
            <v>APY050260</v>
          </cell>
          <cell r="E1057" t="str">
            <v>X</v>
          </cell>
          <cell r="F1057" t="str">
            <v>A</v>
          </cell>
          <cell r="I1057" t="str">
            <v>220 SCOTIABANK / MIGUEL DASSO</v>
          </cell>
          <cell r="J1057" t="str">
            <v>LIMA</v>
          </cell>
          <cell r="K1057" t="str">
            <v>LIMA</v>
          </cell>
          <cell r="L1057" t="str">
            <v>SAN ISIDRO</v>
          </cell>
          <cell r="M1057" t="str">
            <v>AV MIGUEL DASSO 250 - 262 - 286</v>
          </cell>
          <cell r="N1057">
            <v>2212255</v>
          </cell>
          <cell r="O1057">
            <v>1</v>
          </cell>
          <cell r="P1057">
            <v>0</v>
          </cell>
          <cell r="Q1057">
            <v>0</v>
          </cell>
          <cell r="R1057">
            <v>0</v>
          </cell>
          <cell r="S1057">
            <v>1</v>
          </cell>
        </row>
        <row r="1058">
          <cell r="B1058">
            <v>889</v>
          </cell>
          <cell r="D1058" t="str">
            <v>APY050271</v>
          </cell>
          <cell r="E1058" t="str">
            <v>X</v>
          </cell>
          <cell r="F1058" t="str">
            <v>A</v>
          </cell>
          <cell r="I1058" t="str">
            <v>221 SCOTIABANK / BRASIL</v>
          </cell>
          <cell r="J1058" t="str">
            <v>LIMA</v>
          </cell>
          <cell r="K1058" t="str">
            <v>LIMA</v>
          </cell>
          <cell r="L1058" t="str">
            <v>PUEBLO LIBRE</v>
          </cell>
          <cell r="M1058" t="str">
            <v>AV BRASIL 2570</v>
          </cell>
          <cell r="N1058">
            <v>4618150</v>
          </cell>
          <cell r="O1058">
            <v>6</v>
          </cell>
          <cell r="P1058">
            <v>0</v>
          </cell>
          <cell r="Q1058">
            <v>0</v>
          </cell>
          <cell r="R1058">
            <v>0</v>
          </cell>
          <cell r="S1058">
            <v>6</v>
          </cell>
        </row>
        <row r="1059">
          <cell r="B1059">
            <v>894</v>
          </cell>
          <cell r="D1059" t="str">
            <v>APY050325</v>
          </cell>
          <cell r="E1059" t="str">
            <v>X</v>
          </cell>
          <cell r="F1059" t="str">
            <v>A</v>
          </cell>
          <cell r="I1059" t="str">
            <v>229 SCOTIABANK / FIORI</v>
          </cell>
          <cell r="J1059" t="str">
            <v>LIMA</v>
          </cell>
          <cell r="K1059" t="str">
            <v>LIMA</v>
          </cell>
          <cell r="L1059" t="str">
            <v>SAN MARTIN DE PORRAS</v>
          </cell>
          <cell r="M1059" t="str">
            <v>ALFREDO MENDIOLA 1898 A 1898 B</v>
          </cell>
          <cell r="N1059">
            <v>5346736</v>
          </cell>
          <cell r="O1059">
            <v>22</v>
          </cell>
          <cell r="P1059">
            <v>0</v>
          </cell>
          <cell r="Q1059">
            <v>0</v>
          </cell>
          <cell r="R1059">
            <v>0</v>
          </cell>
          <cell r="S1059">
            <v>22</v>
          </cell>
        </row>
        <row r="1060">
          <cell r="B1060">
            <v>895</v>
          </cell>
          <cell r="D1060" t="str">
            <v>APY050336</v>
          </cell>
          <cell r="E1060" t="str">
            <v>X</v>
          </cell>
          <cell r="F1060" t="str">
            <v>A</v>
          </cell>
          <cell r="I1060" t="str">
            <v>230 SCOTIABANK / HIGUERETA</v>
          </cell>
          <cell r="J1060" t="str">
            <v>LIMA</v>
          </cell>
          <cell r="K1060" t="str">
            <v>LIMA</v>
          </cell>
          <cell r="L1060" t="str">
            <v>SANTIAGO DE SURCO</v>
          </cell>
          <cell r="M1060" t="str">
            <v>AV NUEVA TOMAS MARSANO 2891</v>
          </cell>
          <cell r="N1060">
            <v>4481730</v>
          </cell>
          <cell r="O1060">
            <v>31</v>
          </cell>
          <cell r="P1060">
            <v>0</v>
          </cell>
          <cell r="Q1060">
            <v>0</v>
          </cell>
          <cell r="R1060">
            <v>0</v>
          </cell>
          <cell r="S1060">
            <v>31</v>
          </cell>
        </row>
        <row r="1061">
          <cell r="B1061">
            <v>896</v>
          </cell>
          <cell r="D1061" t="str">
            <v>APY050347</v>
          </cell>
          <cell r="E1061" t="str">
            <v>X</v>
          </cell>
          <cell r="F1061" t="str">
            <v>A</v>
          </cell>
          <cell r="I1061" t="str">
            <v>231 SCOTIABANK / MARANGA</v>
          </cell>
          <cell r="J1061" t="str">
            <v>LIMA</v>
          </cell>
          <cell r="K1061" t="str">
            <v>LIMA</v>
          </cell>
          <cell r="L1061" t="str">
            <v>SAN MIGUEL</v>
          </cell>
          <cell r="M1061" t="str">
            <v>CALLE MARTIN DE MURUA 161</v>
          </cell>
          <cell r="N1061">
            <v>4517806</v>
          </cell>
          <cell r="O1061">
            <v>2</v>
          </cell>
          <cell r="P1061">
            <v>0</v>
          </cell>
          <cell r="Q1061">
            <v>0</v>
          </cell>
          <cell r="R1061">
            <v>0</v>
          </cell>
          <cell r="S1061">
            <v>2</v>
          </cell>
        </row>
        <row r="1062">
          <cell r="B1062">
            <v>897</v>
          </cell>
          <cell r="D1062" t="str">
            <v>APY050358</v>
          </cell>
          <cell r="E1062" t="str">
            <v>X</v>
          </cell>
          <cell r="F1062" t="str">
            <v>A</v>
          </cell>
          <cell r="I1062" t="str">
            <v>234 SCOTIABANK / CAMINO REAL</v>
          </cell>
          <cell r="J1062" t="str">
            <v>LIMA</v>
          </cell>
          <cell r="K1062" t="str">
            <v>LIMA</v>
          </cell>
          <cell r="L1062" t="str">
            <v>SAN ISIDRO</v>
          </cell>
          <cell r="M1062" t="str">
            <v>AV CAMINO REAL 390 NIVEL B INT 43- 46</v>
          </cell>
          <cell r="N1062">
            <v>2212330</v>
          </cell>
          <cell r="O1062">
            <v>43</v>
          </cell>
          <cell r="P1062">
            <v>0</v>
          </cell>
          <cell r="Q1062">
            <v>0</v>
          </cell>
          <cell r="R1062">
            <v>0</v>
          </cell>
          <cell r="S1062">
            <v>43</v>
          </cell>
        </row>
        <row r="1063">
          <cell r="B1063">
            <v>898</v>
          </cell>
          <cell r="D1063" t="str">
            <v>APY050369</v>
          </cell>
          <cell r="E1063" t="str">
            <v>X</v>
          </cell>
          <cell r="F1063" t="str">
            <v>A</v>
          </cell>
          <cell r="I1063" t="str">
            <v>238 SCOTIABANK / LA MOLINA AV. UNIVERSIDAD</v>
          </cell>
          <cell r="J1063" t="str">
            <v>LIMA</v>
          </cell>
          <cell r="K1063" t="str">
            <v>LIMA</v>
          </cell>
          <cell r="L1063" t="str">
            <v>LA MOLINA</v>
          </cell>
          <cell r="M1063" t="str">
            <v>AV UNIVERSIDAD 1810 LOCAL 7</v>
          </cell>
          <cell r="N1063">
            <v>4792968</v>
          </cell>
          <cell r="O1063">
            <v>14</v>
          </cell>
          <cell r="P1063">
            <v>0</v>
          </cell>
          <cell r="Q1063">
            <v>0</v>
          </cell>
          <cell r="R1063">
            <v>0</v>
          </cell>
          <cell r="S1063">
            <v>14</v>
          </cell>
        </row>
        <row r="1064">
          <cell r="B1064">
            <v>899</v>
          </cell>
          <cell r="D1064" t="str">
            <v>APY050370</v>
          </cell>
          <cell r="E1064" t="str">
            <v>X</v>
          </cell>
          <cell r="F1064" t="str">
            <v>A</v>
          </cell>
          <cell r="I1064" t="str">
            <v>239 SCOTIABANK / CHIMU</v>
          </cell>
          <cell r="J1064" t="str">
            <v>LIMA</v>
          </cell>
          <cell r="K1064" t="str">
            <v>LIMA</v>
          </cell>
          <cell r="L1064" t="str">
            <v>SAN JUAN DEL LURIGAN</v>
          </cell>
          <cell r="M1064" t="str">
            <v>AV GRAN CHIMU 999</v>
          </cell>
          <cell r="N1064" t="str">
            <v>376-0775</v>
          </cell>
          <cell r="O1064">
            <v>4</v>
          </cell>
          <cell r="P1064">
            <v>0</v>
          </cell>
          <cell r="Q1064">
            <v>0</v>
          </cell>
          <cell r="R1064">
            <v>0</v>
          </cell>
          <cell r="S1064">
            <v>4</v>
          </cell>
        </row>
        <row r="1065">
          <cell r="B1065">
            <v>901</v>
          </cell>
          <cell r="D1065" t="str">
            <v>APY050392</v>
          </cell>
          <cell r="E1065" t="str">
            <v>X</v>
          </cell>
          <cell r="F1065" t="str">
            <v>A</v>
          </cell>
          <cell r="I1065" t="str">
            <v>242 SCOTIABANK / PARDO</v>
          </cell>
          <cell r="J1065" t="str">
            <v>LIMA</v>
          </cell>
          <cell r="K1065" t="str">
            <v>LIMA</v>
          </cell>
          <cell r="L1065" t="str">
            <v>MIRAFLORES</v>
          </cell>
          <cell r="M1065" t="str">
            <v>AV PARDO 697</v>
          </cell>
          <cell r="N1065">
            <v>4475053</v>
          </cell>
          <cell r="O1065">
            <v>6</v>
          </cell>
          <cell r="P1065">
            <v>0</v>
          </cell>
          <cell r="Q1065">
            <v>0</v>
          </cell>
          <cell r="R1065">
            <v>0</v>
          </cell>
          <cell r="S1065">
            <v>6</v>
          </cell>
        </row>
        <row r="1066">
          <cell r="B1066">
            <v>905</v>
          </cell>
          <cell r="C1066">
            <v>0</v>
          </cell>
          <cell r="D1066" t="str">
            <v>APY050435</v>
          </cell>
          <cell r="E1066" t="str">
            <v>X</v>
          </cell>
          <cell r="F1066" t="str">
            <v>A</v>
          </cell>
          <cell r="I1066" t="str">
            <v>248 SCOTIABANK / C. A. COMERCIAL</v>
          </cell>
          <cell r="J1066" t="str">
            <v>CALLAO</v>
          </cell>
          <cell r="K1066" t="str">
            <v>CALLAO</v>
          </cell>
          <cell r="L1066" t="str">
            <v>CALLAO</v>
          </cell>
          <cell r="M1066" t="str">
            <v>AV. FAUCETT ESQ TOMAS VALLE S/N LOCAL 101 A</v>
          </cell>
          <cell r="N1066">
            <v>5741911</v>
          </cell>
          <cell r="O1066">
            <v>11</v>
          </cell>
          <cell r="P1066">
            <v>0</v>
          </cell>
          <cell r="Q1066">
            <v>0</v>
          </cell>
          <cell r="R1066">
            <v>0</v>
          </cell>
          <cell r="S1066">
            <v>11</v>
          </cell>
        </row>
        <row r="1067">
          <cell r="B1067">
            <v>906</v>
          </cell>
          <cell r="D1067" t="str">
            <v>APY050446</v>
          </cell>
          <cell r="E1067" t="str">
            <v>X</v>
          </cell>
          <cell r="F1067" t="str">
            <v>A</v>
          </cell>
          <cell r="I1067" t="str">
            <v>249 SCOTIABANK / ORRANTIA</v>
          </cell>
          <cell r="J1067" t="str">
            <v>LIMA</v>
          </cell>
          <cell r="K1067" t="str">
            <v>LIMA</v>
          </cell>
          <cell r="L1067" t="str">
            <v>SAN ISIDRO</v>
          </cell>
          <cell r="M1067" t="str">
            <v>AV BERNARDO MONTEAGUDO 204</v>
          </cell>
          <cell r="N1067">
            <v>2641992</v>
          </cell>
          <cell r="O1067">
            <v>20</v>
          </cell>
          <cell r="P1067">
            <v>0</v>
          </cell>
          <cell r="Q1067">
            <v>0</v>
          </cell>
          <cell r="R1067">
            <v>0</v>
          </cell>
          <cell r="S1067">
            <v>20</v>
          </cell>
        </row>
        <row r="1068">
          <cell r="B1068">
            <v>907</v>
          </cell>
          <cell r="D1068" t="str">
            <v>APY050457</v>
          </cell>
          <cell r="E1068" t="str">
            <v>X</v>
          </cell>
          <cell r="F1068" t="str">
            <v>A</v>
          </cell>
          <cell r="I1068" t="str">
            <v>250 SCOTIABANK / REPUBLICA DE PANAMA</v>
          </cell>
          <cell r="J1068" t="str">
            <v>LIMA</v>
          </cell>
          <cell r="K1068" t="str">
            <v>LIMA</v>
          </cell>
          <cell r="L1068" t="str">
            <v>MIRAFLORES</v>
          </cell>
          <cell r="M1068" t="str">
            <v>AV BENAVIDES 1420 Y REP DE PANAMA</v>
          </cell>
          <cell r="N1068">
            <v>2417795</v>
          </cell>
          <cell r="O1068">
            <v>16</v>
          </cell>
          <cell r="P1068">
            <v>0</v>
          </cell>
          <cell r="Q1068">
            <v>0</v>
          </cell>
          <cell r="R1068">
            <v>0</v>
          </cell>
          <cell r="S1068">
            <v>16</v>
          </cell>
        </row>
        <row r="1069">
          <cell r="B1069">
            <v>909</v>
          </cell>
          <cell r="C1069">
            <v>0</v>
          </cell>
          <cell r="D1069" t="str">
            <v>APY050479</v>
          </cell>
          <cell r="E1069" t="str">
            <v>X</v>
          </cell>
          <cell r="F1069" t="str">
            <v>A</v>
          </cell>
          <cell r="I1069" t="str">
            <v>252 SCOTIABANK / LA AURORA</v>
          </cell>
          <cell r="J1069" t="str">
            <v>LIMA</v>
          </cell>
          <cell r="K1069" t="str">
            <v>LIMA</v>
          </cell>
          <cell r="L1069" t="str">
            <v>MIRAFLORES</v>
          </cell>
          <cell r="M1069" t="str">
            <v>CALLE ARIAS CHREIBER 153</v>
          </cell>
          <cell r="N1069">
            <v>4499683</v>
          </cell>
          <cell r="O1069">
            <v>6</v>
          </cell>
          <cell r="P1069">
            <v>0</v>
          </cell>
          <cell r="Q1069">
            <v>0</v>
          </cell>
          <cell r="R1069">
            <v>0</v>
          </cell>
          <cell r="S1069">
            <v>6</v>
          </cell>
        </row>
        <row r="1070">
          <cell r="B1070">
            <v>913</v>
          </cell>
          <cell r="D1070" t="str">
            <v>APY050512</v>
          </cell>
          <cell r="E1070" t="str">
            <v>X</v>
          </cell>
          <cell r="F1070" t="str">
            <v>A</v>
          </cell>
          <cell r="I1070" t="str">
            <v>264 SCOTIABANK / JOCKEY PLAZA</v>
          </cell>
          <cell r="J1070" t="str">
            <v>LIMA</v>
          </cell>
          <cell r="K1070" t="str">
            <v>LIMA</v>
          </cell>
          <cell r="L1070" t="str">
            <v>SANTIAGO DE SURCO</v>
          </cell>
          <cell r="M1070" t="str">
            <v>AV JAVIER PRADO ESTE 4200 TDA 153 CC JOCKEY PLAZA</v>
          </cell>
          <cell r="N1070">
            <v>4374130</v>
          </cell>
          <cell r="O1070">
            <v>29</v>
          </cell>
          <cell r="P1070">
            <v>0</v>
          </cell>
          <cell r="Q1070">
            <v>0</v>
          </cell>
          <cell r="R1070">
            <v>0</v>
          </cell>
          <cell r="S1070">
            <v>29</v>
          </cell>
        </row>
        <row r="1071">
          <cell r="B1071">
            <v>914</v>
          </cell>
          <cell r="C1071">
            <v>0</v>
          </cell>
          <cell r="D1071" t="str">
            <v>APY050523</v>
          </cell>
          <cell r="E1071" t="str">
            <v>X</v>
          </cell>
          <cell r="F1071" t="str">
            <v>A</v>
          </cell>
          <cell r="I1071" t="str">
            <v>265 SCOTIABANK / PLAZA SAN MIGUEL</v>
          </cell>
          <cell r="J1071" t="str">
            <v>LIMA</v>
          </cell>
          <cell r="K1071" t="str">
            <v>LIMA</v>
          </cell>
          <cell r="L1071" t="str">
            <v>SAN MIGUEL</v>
          </cell>
          <cell r="M1071" t="str">
            <v>INTER. AV LA MARINA Y UNIVERSIT CC PLZ SAN MIGUEL</v>
          </cell>
          <cell r="N1071">
            <v>5664000</v>
          </cell>
          <cell r="O1071">
            <v>31</v>
          </cell>
          <cell r="P1071">
            <v>0</v>
          </cell>
          <cell r="Q1071">
            <v>0</v>
          </cell>
          <cell r="R1071">
            <v>0</v>
          </cell>
          <cell r="S1071">
            <v>31</v>
          </cell>
        </row>
        <row r="1072">
          <cell r="B1072">
            <v>915</v>
          </cell>
          <cell r="D1072" t="str">
            <v>APY050534</v>
          </cell>
          <cell r="E1072" t="str">
            <v>X</v>
          </cell>
          <cell r="F1072" t="str">
            <v>A</v>
          </cell>
          <cell r="I1072" t="str">
            <v>266 SCOTIABANK / C.C. SAN BORJA</v>
          </cell>
          <cell r="J1072" t="str">
            <v>LIMA</v>
          </cell>
          <cell r="K1072" t="str">
            <v>LIMA</v>
          </cell>
          <cell r="L1072" t="str">
            <v>SAN BORJA</v>
          </cell>
          <cell r="M1072" t="str">
            <v>CALLE MORELLI 161 - 165</v>
          </cell>
          <cell r="N1072">
            <v>2258776</v>
          </cell>
          <cell r="O1072">
            <v>4</v>
          </cell>
          <cell r="P1072">
            <v>0</v>
          </cell>
          <cell r="Q1072">
            <v>0</v>
          </cell>
          <cell r="R1072">
            <v>0</v>
          </cell>
          <cell r="S1072">
            <v>4</v>
          </cell>
        </row>
        <row r="1073">
          <cell r="B1073">
            <v>916</v>
          </cell>
          <cell r="D1073" t="str">
            <v>APY050545</v>
          </cell>
          <cell r="E1073" t="str">
            <v>X</v>
          </cell>
          <cell r="F1073" t="str">
            <v>A</v>
          </cell>
          <cell r="I1073" t="str">
            <v>019 SCOTIABANK / MEGA PLAZA</v>
          </cell>
          <cell r="J1073" t="str">
            <v>LIMA</v>
          </cell>
          <cell r="K1073" t="str">
            <v>LIMA</v>
          </cell>
          <cell r="L1073" t="str">
            <v>INDEPENDENCIA</v>
          </cell>
          <cell r="M1073" t="str">
            <v>AV ALFREDO MENDIOLA 3698 LOCALES 10 Y 11</v>
          </cell>
          <cell r="N1073">
            <v>5235057</v>
          </cell>
          <cell r="O1073">
            <v>27</v>
          </cell>
          <cell r="P1073">
            <v>0</v>
          </cell>
          <cell r="Q1073">
            <v>0</v>
          </cell>
          <cell r="R1073">
            <v>0</v>
          </cell>
          <cell r="S1073">
            <v>27</v>
          </cell>
        </row>
        <row r="1074">
          <cell r="B1074">
            <v>932</v>
          </cell>
          <cell r="D1074" t="str">
            <v>APY050709</v>
          </cell>
          <cell r="E1074" t="str">
            <v>X</v>
          </cell>
          <cell r="F1074" t="str">
            <v>A</v>
          </cell>
          <cell r="I1074" t="str">
            <v>310 SCOTIABANK / MERCADERES</v>
          </cell>
          <cell r="J1074" t="str">
            <v>AREQUIPA</v>
          </cell>
          <cell r="K1074" t="str">
            <v>AREQUIPA</v>
          </cell>
          <cell r="L1074" t="str">
            <v>AREQUIPA</v>
          </cell>
          <cell r="M1074" t="str">
            <v>AV MERCADERES 410</v>
          </cell>
          <cell r="N1074" t="str">
            <v>054-235225</v>
          </cell>
          <cell r="O1074">
            <v>16</v>
          </cell>
          <cell r="P1074">
            <v>0</v>
          </cell>
          <cell r="Q1074">
            <v>0</v>
          </cell>
          <cell r="R1074">
            <v>0</v>
          </cell>
          <cell r="S1074">
            <v>16</v>
          </cell>
        </row>
        <row r="1075">
          <cell r="B1075">
            <v>933</v>
          </cell>
          <cell r="D1075" t="str">
            <v>APY050710</v>
          </cell>
          <cell r="E1075" t="str">
            <v>X</v>
          </cell>
          <cell r="F1075" t="str">
            <v>A</v>
          </cell>
          <cell r="I1075" t="str">
            <v>313 SCOTIABANK / CAYMA</v>
          </cell>
          <cell r="J1075" t="str">
            <v>AREQUIPA</v>
          </cell>
          <cell r="K1075" t="str">
            <v>AREQUIPA</v>
          </cell>
          <cell r="L1075" t="str">
            <v>CAYMA</v>
          </cell>
          <cell r="M1075" t="str">
            <v>AV DEL EJERCITO ESQ AV CAYMA 646 - 648</v>
          </cell>
          <cell r="N1075">
            <v>54270331</v>
          </cell>
          <cell r="O1075">
            <v>28</v>
          </cell>
          <cell r="P1075">
            <v>0</v>
          </cell>
          <cell r="Q1075">
            <v>0</v>
          </cell>
          <cell r="R1075">
            <v>0</v>
          </cell>
          <cell r="S1075">
            <v>28</v>
          </cell>
        </row>
        <row r="1076">
          <cell r="B1076">
            <v>934</v>
          </cell>
          <cell r="D1076" t="str">
            <v>APY050721</v>
          </cell>
          <cell r="E1076" t="str">
            <v>X</v>
          </cell>
          <cell r="F1076" t="str">
            <v>A</v>
          </cell>
          <cell r="I1076" t="str">
            <v>314 SCOTIABANK / PARQUE INDUSTRIAL</v>
          </cell>
          <cell r="J1076" t="str">
            <v>AREQUIPA</v>
          </cell>
          <cell r="K1076" t="str">
            <v>AREQUIPA</v>
          </cell>
          <cell r="L1076" t="str">
            <v>AREQUIPA</v>
          </cell>
          <cell r="M1076" t="str">
            <v>CALLE JACINTO IBAÑEZ ESQ JUAN VIDAURRAZA 100</v>
          </cell>
          <cell r="N1076">
            <v>54282376</v>
          </cell>
          <cell r="O1076">
            <v>5</v>
          </cell>
          <cell r="P1076">
            <v>0</v>
          </cell>
          <cell r="Q1076">
            <v>0</v>
          </cell>
          <cell r="R1076">
            <v>0</v>
          </cell>
          <cell r="S1076">
            <v>5</v>
          </cell>
        </row>
        <row r="1077">
          <cell r="B1077">
            <v>935</v>
          </cell>
          <cell r="D1077" t="str">
            <v>APY050732</v>
          </cell>
          <cell r="E1077" t="str">
            <v>X</v>
          </cell>
          <cell r="F1077" t="str">
            <v>A</v>
          </cell>
          <cell r="I1077" t="str">
            <v>405 SCOTIABANK / ESPECIAL JULIACA</v>
          </cell>
          <cell r="J1077" t="str">
            <v>PUNO</v>
          </cell>
          <cell r="K1077" t="str">
            <v>SAN ROMAN</v>
          </cell>
          <cell r="L1077" t="str">
            <v>JULIACA</v>
          </cell>
          <cell r="M1077" t="str">
            <v>JR MARIANO NUÑEZ 117-121-125-129 LOCAL 2</v>
          </cell>
          <cell r="N1077">
            <v>51331842</v>
          </cell>
          <cell r="O1077">
            <v>53</v>
          </cell>
          <cell r="P1077">
            <v>0</v>
          </cell>
          <cell r="Q1077">
            <v>0</v>
          </cell>
          <cell r="R1077">
            <v>0</v>
          </cell>
          <cell r="S1077">
            <v>53</v>
          </cell>
        </row>
        <row r="1078">
          <cell r="B1078">
            <v>937</v>
          </cell>
          <cell r="D1078" t="str">
            <v>APY050765</v>
          </cell>
          <cell r="E1078" t="str">
            <v>X</v>
          </cell>
          <cell r="F1078" t="str">
            <v>A</v>
          </cell>
          <cell r="I1078" t="str">
            <v>419 SCOTIABANK / ILO</v>
          </cell>
          <cell r="J1078" t="str">
            <v>MOQUEGUA</v>
          </cell>
          <cell r="K1078" t="str">
            <v>ILO</v>
          </cell>
          <cell r="L1078" t="str">
            <v>ILO</v>
          </cell>
          <cell r="M1078" t="str">
            <v>JR ABTAO 509</v>
          </cell>
          <cell r="N1078">
            <v>52847063</v>
          </cell>
          <cell r="O1078">
            <v>95</v>
          </cell>
          <cell r="P1078">
            <v>0</v>
          </cell>
          <cell r="Q1078">
            <v>0</v>
          </cell>
          <cell r="R1078">
            <v>0</v>
          </cell>
          <cell r="S1078">
            <v>95</v>
          </cell>
        </row>
        <row r="1079">
          <cell r="B1079">
            <v>938</v>
          </cell>
          <cell r="D1079" t="str">
            <v>APY050776</v>
          </cell>
          <cell r="E1079" t="str">
            <v>X</v>
          </cell>
          <cell r="F1079" t="str">
            <v>A</v>
          </cell>
          <cell r="I1079" t="str">
            <v>423 SCOTIABANK / HUANCAYO</v>
          </cell>
          <cell r="J1079" t="str">
            <v>JUNIN</v>
          </cell>
          <cell r="K1079" t="str">
            <v>HUANCAYO</v>
          </cell>
          <cell r="L1079" t="str">
            <v>HUANCAYO</v>
          </cell>
          <cell r="M1079" t="str">
            <v>CALLE REAL 750</v>
          </cell>
          <cell r="N1079">
            <v>64226800</v>
          </cell>
          <cell r="O1079">
            <v>18</v>
          </cell>
          <cell r="P1079">
            <v>0</v>
          </cell>
          <cell r="Q1079">
            <v>0</v>
          </cell>
          <cell r="R1079">
            <v>0</v>
          </cell>
          <cell r="S1079">
            <v>18</v>
          </cell>
        </row>
        <row r="1080">
          <cell r="B1080">
            <v>940</v>
          </cell>
          <cell r="D1080" t="str">
            <v>APY050798</v>
          </cell>
          <cell r="E1080" t="str">
            <v>X</v>
          </cell>
          <cell r="F1080" t="str">
            <v>A</v>
          </cell>
          <cell r="I1080" t="str">
            <v>300 SCOTIABANK / ICA</v>
          </cell>
          <cell r="J1080" t="str">
            <v>ICA</v>
          </cell>
          <cell r="K1080" t="str">
            <v>ICA</v>
          </cell>
          <cell r="L1080" t="str">
            <v>ICA</v>
          </cell>
          <cell r="M1080" t="str">
            <v>AV BOLIVAR 160</v>
          </cell>
          <cell r="N1080">
            <v>56231592</v>
          </cell>
          <cell r="O1080">
            <v>74</v>
          </cell>
          <cell r="P1080">
            <v>0</v>
          </cell>
          <cell r="Q1080">
            <v>0</v>
          </cell>
          <cell r="R1080">
            <v>0</v>
          </cell>
          <cell r="S1080">
            <v>74</v>
          </cell>
        </row>
        <row r="1081">
          <cell r="B1081">
            <v>941</v>
          </cell>
          <cell r="D1081" t="str">
            <v>APY050808</v>
          </cell>
          <cell r="E1081" t="str">
            <v>X</v>
          </cell>
          <cell r="F1081" t="str">
            <v>A</v>
          </cell>
          <cell r="I1081" t="str">
            <v>301 SCOTIABANK / CHINCHA</v>
          </cell>
          <cell r="J1081" t="str">
            <v>ICA</v>
          </cell>
          <cell r="K1081" t="str">
            <v>CHINCHA</v>
          </cell>
          <cell r="L1081" t="str">
            <v>CHINCHA ALTA</v>
          </cell>
          <cell r="M1081" t="str">
            <v>PLAZA DE ARMAS 194</v>
          </cell>
          <cell r="N1081">
            <v>56262606</v>
          </cell>
          <cell r="O1081">
            <v>130</v>
          </cell>
          <cell r="P1081">
            <v>0</v>
          </cell>
          <cell r="Q1081">
            <v>0</v>
          </cell>
          <cell r="R1081">
            <v>0</v>
          </cell>
          <cell r="S1081">
            <v>130</v>
          </cell>
        </row>
        <row r="1082">
          <cell r="B1082">
            <v>944</v>
          </cell>
          <cell r="D1082" t="str">
            <v>APY050831</v>
          </cell>
          <cell r="E1082" t="str">
            <v>X</v>
          </cell>
          <cell r="F1082" t="str">
            <v>A</v>
          </cell>
          <cell r="I1082" t="str">
            <v>360 SCOTIABANK / CHIMBOTE</v>
          </cell>
          <cell r="J1082" t="str">
            <v>ANCASH</v>
          </cell>
          <cell r="K1082" t="str">
            <v>SANTA</v>
          </cell>
          <cell r="L1082" t="str">
            <v>CHIMBOTE</v>
          </cell>
          <cell r="M1082" t="str">
            <v>JR BOLOGNESI 518 - 524</v>
          </cell>
          <cell r="N1082">
            <v>43328887</v>
          </cell>
          <cell r="O1082">
            <v>10</v>
          </cell>
          <cell r="P1082">
            <v>0</v>
          </cell>
          <cell r="Q1082">
            <v>0</v>
          </cell>
          <cell r="R1082">
            <v>0</v>
          </cell>
          <cell r="S1082">
            <v>10</v>
          </cell>
        </row>
        <row r="1083">
          <cell r="B1083">
            <v>946</v>
          </cell>
          <cell r="D1083" t="str">
            <v>APY050853</v>
          </cell>
          <cell r="E1083" t="str">
            <v>X</v>
          </cell>
          <cell r="F1083" t="str">
            <v>A</v>
          </cell>
          <cell r="I1083" t="str">
            <v>408 SCOTIABANK / PALERMO</v>
          </cell>
          <cell r="J1083" t="str">
            <v>LA LIBERTAD</v>
          </cell>
          <cell r="K1083" t="str">
            <v>TRUJILLO</v>
          </cell>
          <cell r="L1083" t="str">
            <v>TRUJILLO</v>
          </cell>
          <cell r="M1083" t="str">
            <v>AV CESAR VALLEJO 289 URB PALERMO</v>
          </cell>
          <cell r="N1083">
            <v>44260802</v>
          </cell>
          <cell r="O1083">
            <v>2</v>
          </cell>
          <cell r="P1083">
            <v>0</v>
          </cell>
          <cell r="Q1083">
            <v>0</v>
          </cell>
          <cell r="R1083">
            <v>0</v>
          </cell>
          <cell r="S1083">
            <v>2</v>
          </cell>
        </row>
        <row r="1084">
          <cell r="B1084">
            <v>948</v>
          </cell>
          <cell r="D1084" t="str">
            <v>APY050875</v>
          </cell>
          <cell r="E1084" t="str">
            <v>X</v>
          </cell>
          <cell r="F1084" t="str">
            <v>A</v>
          </cell>
          <cell r="I1084" t="str">
            <v>411 SCOTIABANK / CAJAMARCA</v>
          </cell>
          <cell r="J1084" t="str">
            <v>CAJAMARCA</v>
          </cell>
          <cell r="K1084" t="str">
            <v>CAJAMARCA</v>
          </cell>
          <cell r="L1084" t="str">
            <v>SAN MARCOS</v>
          </cell>
          <cell r="M1084" t="str">
            <v>JR AMAZONAS 750 1 PISO</v>
          </cell>
          <cell r="N1084">
            <v>76827099</v>
          </cell>
          <cell r="O1084">
            <v>41</v>
          </cell>
          <cell r="P1084">
            <v>0</v>
          </cell>
          <cell r="Q1084">
            <v>0</v>
          </cell>
          <cell r="R1084">
            <v>0</v>
          </cell>
          <cell r="S1084">
            <v>41</v>
          </cell>
        </row>
        <row r="1085">
          <cell r="B1085">
            <v>949</v>
          </cell>
          <cell r="D1085" t="str">
            <v>APY050886</v>
          </cell>
          <cell r="E1085" t="str">
            <v>X</v>
          </cell>
          <cell r="F1085" t="str">
            <v>A</v>
          </cell>
          <cell r="I1085" t="str">
            <v>414 SCOTIABANK / TALARA</v>
          </cell>
          <cell r="J1085" t="str">
            <v>PIURA</v>
          </cell>
          <cell r="K1085" t="str">
            <v>TALARA</v>
          </cell>
          <cell r="L1085" t="str">
            <v>PARINAS</v>
          </cell>
          <cell r="M1085" t="str">
            <v>AV MARISCAL CASTILLA 265</v>
          </cell>
          <cell r="N1085">
            <v>73381150</v>
          </cell>
          <cell r="O1085">
            <v>31</v>
          </cell>
          <cell r="P1085">
            <v>0</v>
          </cell>
          <cell r="Q1085">
            <v>0</v>
          </cell>
          <cell r="R1085">
            <v>0</v>
          </cell>
          <cell r="S1085">
            <v>31</v>
          </cell>
        </row>
        <row r="1086">
          <cell r="B1086">
            <v>950</v>
          </cell>
          <cell r="D1086" t="str">
            <v>APY050897</v>
          </cell>
          <cell r="E1086" t="str">
            <v>X</v>
          </cell>
          <cell r="F1086" t="str">
            <v>A</v>
          </cell>
          <cell r="I1086" t="str">
            <v>416 SCOTIABANK / PAITA</v>
          </cell>
          <cell r="J1086" t="str">
            <v>PIURA</v>
          </cell>
          <cell r="K1086" t="str">
            <v>PAITA</v>
          </cell>
          <cell r="L1086" t="str">
            <v>PAITA</v>
          </cell>
          <cell r="M1086" t="str">
            <v>JR JUNIN 435</v>
          </cell>
          <cell r="N1086">
            <v>73611655</v>
          </cell>
          <cell r="O1086">
            <v>21</v>
          </cell>
          <cell r="P1086">
            <v>0</v>
          </cell>
          <cell r="Q1086">
            <v>0</v>
          </cell>
          <cell r="R1086">
            <v>0</v>
          </cell>
          <cell r="S1086">
            <v>21</v>
          </cell>
        </row>
        <row r="1087">
          <cell r="B1087">
            <v>953</v>
          </cell>
          <cell r="D1087" t="str">
            <v>APY050929</v>
          </cell>
          <cell r="E1087" t="str">
            <v>X</v>
          </cell>
          <cell r="F1087" t="str">
            <v>A</v>
          </cell>
          <cell r="I1087" t="str">
            <v>319 SCOTIABANK / PUNO</v>
          </cell>
          <cell r="J1087" t="str">
            <v>PUNO</v>
          </cell>
          <cell r="K1087" t="str">
            <v>PUNO</v>
          </cell>
          <cell r="L1087" t="str">
            <v>PUNO</v>
          </cell>
          <cell r="M1087" t="str">
            <v>ESQ JR LIMA Y JR DEUSTUA 458 PLAZA DE ARMAS</v>
          </cell>
          <cell r="N1087">
            <v>51367612</v>
          </cell>
          <cell r="O1087">
            <v>109</v>
          </cell>
          <cell r="P1087">
            <v>0</v>
          </cell>
          <cell r="Q1087">
            <v>0</v>
          </cell>
          <cell r="R1087">
            <v>0</v>
          </cell>
          <cell r="S1087">
            <v>109</v>
          </cell>
        </row>
        <row r="1088">
          <cell r="B1088">
            <v>956</v>
          </cell>
          <cell r="D1088" t="str">
            <v>APY050952</v>
          </cell>
          <cell r="E1088" t="str">
            <v>X</v>
          </cell>
          <cell r="F1088" t="str">
            <v>A</v>
          </cell>
          <cell r="I1088" t="str">
            <v>021 SCOTIABANK / COMAS NORTE</v>
          </cell>
          <cell r="J1088" t="str">
            <v>LIMA</v>
          </cell>
          <cell r="K1088" t="str">
            <v>LIMA</v>
          </cell>
          <cell r="L1088" t="str">
            <v>COMAS</v>
          </cell>
          <cell r="M1088" t="str">
            <v>AV BELAUNDE OESTE 467</v>
          </cell>
          <cell r="N1088">
            <v>5374040</v>
          </cell>
          <cell r="O1088">
            <v>8</v>
          </cell>
          <cell r="P1088">
            <v>0</v>
          </cell>
          <cell r="Q1088">
            <v>0</v>
          </cell>
          <cell r="R1088">
            <v>0</v>
          </cell>
          <cell r="S1088">
            <v>8</v>
          </cell>
        </row>
        <row r="1089">
          <cell r="B1089">
            <v>959</v>
          </cell>
          <cell r="C1089">
            <v>77510741</v>
          </cell>
          <cell r="D1089" t="str">
            <v>APY009725</v>
          </cell>
          <cell r="E1089" t="str">
            <v>X</v>
          </cell>
          <cell r="F1089" t="str">
            <v>A</v>
          </cell>
          <cell r="G1089" t="str">
            <v>X</v>
          </cell>
          <cell r="H1089" t="str">
            <v>A</v>
          </cell>
          <cell r="I1089" t="str">
            <v>CAJA MUNICIPAL DEL SANTA AG BOLOGNESI</v>
          </cell>
          <cell r="J1089" t="str">
            <v>ANCASH</v>
          </cell>
          <cell r="K1089" t="str">
            <v>SANTA</v>
          </cell>
          <cell r="L1089" t="str">
            <v>CHIMBOTE</v>
          </cell>
          <cell r="M1089" t="str">
            <v>AV BOLOGNESI 735</v>
          </cell>
          <cell r="N1089" t="str">
            <v>043-323624</v>
          </cell>
          <cell r="O1089">
            <v>65</v>
          </cell>
          <cell r="P1089">
            <v>21</v>
          </cell>
          <cell r="Q1089">
            <v>0</v>
          </cell>
          <cell r="R1089">
            <v>427</v>
          </cell>
          <cell r="S1089">
            <v>86</v>
          </cell>
        </row>
        <row r="1090">
          <cell r="B1090">
            <v>965</v>
          </cell>
          <cell r="C1090">
            <v>77510532</v>
          </cell>
          <cell r="D1090" t="str">
            <v>APY051018</v>
          </cell>
          <cell r="E1090" t="str">
            <v>X</v>
          </cell>
          <cell r="F1090" t="str">
            <v>A</v>
          </cell>
          <cell r="G1090" t="str">
            <v>X</v>
          </cell>
          <cell r="H1090" t="str">
            <v>S</v>
          </cell>
          <cell r="I1090" t="str">
            <v>MULTISERVICIOS GERALDINE</v>
          </cell>
          <cell r="J1090" t="str">
            <v>LIMA</v>
          </cell>
          <cell r="K1090" t="str">
            <v>LIMA</v>
          </cell>
          <cell r="L1090" t="str">
            <v>COMAS</v>
          </cell>
          <cell r="M1090" t="str">
            <v>AV UNIVERSITARIA 178</v>
          </cell>
          <cell r="N1090">
            <v>4873521</v>
          </cell>
          <cell r="O1090">
            <v>152</v>
          </cell>
          <cell r="P1090">
            <v>108</v>
          </cell>
          <cell r="Q1090">
            <v>0</v>
          </cell>
          <cell r="R1090">
            <v>1984</v>
          </cell>
          <cell r="S1090">
            <v>260</v>
          </cell>
        </row>
        <row r="1091">
          <cell r="B1091">
            <v>976</v>
          </cell>
          <cell r="C1091">
            <v>77510739</v>
          </cell>
          <cell r="D1091" t="str">
            <v>APY009747</v>
          </cell>
          <cell r="E1091" t="str">
            <v>X</v>
          </cell>
          <cell r="F1091" t="str">
            <v>A</v>
          </cell>
          <cell r="G1091" t="str">
            <v>X</v>
          </cell>
          <cell r="H1091" t="str">
            <v>A</v>
          </cell>
          <cell r="I1091" t="str">
            <v>CAJA MUNICIPAL DEL SANTA AG. GALVEZ</v>
          </cell>
          <cell r="J1091" t="str">
            <v>ANCASH</v>
          </cell>
          <cell r="K1091" t="str">
            <v>SANTA</v>
          </cell>
          <cell r="L1091" t="str">
            <v>CHIMBOTE</v>
          </cell>
          <cell r="M1091" t="str">
            <v>AV JOSE GALVEZ 602</v>
          </cell>
          <cell r="N1091" t="str">
            <v>043-483150</v>
          </cell>
          <cell r="O1091">
            <v>3</v>
          </cell>
          <cell r="P1091">
            <v>6</v>
          </cell>
          <cell r="Q1091">
            <v>0</v>
          </cell>
          <cell r="R1091">
            <v>341</v>
          </cell>
          <cell r="S1091">
            <v>9</v>
          </cell>
        </row>
        <row r="1092">
          <cell r="B1092">
            <v>977</v>
          </cell>
          <cell r="C1092">
            <v>77510035</v>
          </cell>
          <cell r="D1092" t="str">
            <v>APY002630</v>
          </cell>
          <cell r="E1092" t="str">
            <v>X</v>
          </cell>
          <cell r="F1092" t="str">
            <v>A</v>
          </cell>
          <cell r="G1092" t="str">
            <v>X</v>
          </cell>
          <cell r="H1092" t="str">
            <v>A</v>
          </cell>
          <cell r="I1092" t="str">
            <v>MULTISERVICIOS DELTA</v>
          </cell>
          <cell r="J1092" t="str">
            <v>LIMA</v>
          </cell>
          <cell r="K1092" t="str">
            <v>LIMA</v>
          </cell>
          <cell r="L1092" t="str">
            <v>VILLA MARIA DEL TRIUNFO</v>
          </cell>
          <cell r="M1092" t="str">
            <v>AV SAN JOSE 614 TIENDA NO. 22</v>
          </cell>
          <cell r="N1092" t="str">
            <v>450-6558</v>
          </cell>
          <cell r="O1092">
            <v>571</v>
          </cell>
          <cell r="P1092">
            <v>84</v>
          </cell>
          <cell r="Q1092">
            <v>0</v>
          </cell>
          <cell r="R1092">
            <v>337</v>
          </cell>
        </row>
      </sheetData>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CAAE3-85CC-43D2-80A8-31ADB6222C68}">
  <sheetPr>
    <pageSetUpPr fitToPage="1"/>
  </sheetPr>
  <dimension ref="A1:IU28"/>
  <sheetViews>
    <sheetView tabSelected="1" workbookViewId="0" topLeftCell="A1">
      <selection activeCell="J12" sqref="J12"/>
    </sheetView>
  </sheetViews>
  <sheetFormatPr defaultColWidth="11.421875" defaultRowHeight="12.75"/>
  <cols>
    <col min="1" max="1" width="4.140625" style="26" customWidth="1"/>
    <col min="2" max="2" width="38.8515625" style="27" customWidth="1"/>
    <col min="3" max="3" width="12.28125" style="26" customWidth="1"/>
    <col min="4" max="4" width="15.00390625" style="26" customWidth="1"/>
    <col min="5" max="5" width="19.421875" style="26" customWidth="1"/>
    <col min="6" max="6" width="20.140625" style="26" customWidth="1"/>
    <col min="7" max="7" width="18.7109375" style="26" customWidth="1"/>
    <col min="8" max="8" width="11.421875" style="26" customWidth="1"/>
    <col min="9" max="9" width="6.28125" style="26" customWidth="1"/>
    <col min="10" max="16384" width="11.421875" style="26" customWidth="1"/>
  </cols>
  <sheetData>
    <row r="1" ht="14.4" thickBot="1">
      <c r="B1" s="26"/>
    </row>
    <row r="2" spans="1:255" ht="16.2" thickBot="1">
      <c r="A2" s="28"/>
      <c r="B2" s="97" t="s">
        <v>35</v>
      </c>
      <c r="C2" s="98"/>
      <c r="D2" s="98"/>
      <c r="E2" s="98"/>
      <c r="F2" s="98"/>
      <c r="G2" s="99"/>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row>
    <row r="3" spans="1:255" ht="12.75">
      <c r="A3" s="28"/>
      <c r="B3" s="100" t="s">
        <v>75</v>
      </c>
      <c r="C3" s="100"/>
      <c r="D3" s="100"/>
      <c r="E3" s="100"/>
      <c r="F3" s="100"/>
      <c r="G3" s="100"/>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row>
    <row r="4" ht="7.5" customHeight="1" thickBot="1"/>
    <row r="5" spans="2:7" s="29" customFormat="1" ht="42" thickBot="1">
      <c r="B5" s="56" t="s">
        <v>65</v>
      </c>
      <c r="C5" s="57" t="s">
        <v>18</v>
      </c>
      <c r="D5" s="57" t="s">
        <v>19</v>
      </c>
      <c r="E5" s="57" t="s">
        <v>20</v>
      </c>
      <c r="F5" s="57" t="s">
        <v>64</v>
      </c>
      <c r="G5" s="58" t="s">
        <v>47</v>
      </c>
    </row>
    <row r="6" spans="1:11" ht="15.6">
      <c r="A6" s="26">
        <v>1</v>
      </c>
      <c r="B6" s="49" t="s">
        <v>59</v>
      </c>
      <c r="C6" s="30">
        <v>35921</v>
      </c>
      <c r="D6" s="31" t="s">
        <v>21</v>
      </c>
      <c r="E6" s="60" t="s">
        <v>22</v>
      </c>
      <c r="F6" s="59">
        <v>1468272</v>
      </c>
      <c r="G6" s="64">
        <v>693973.2104781292</v>
      </c>
      <c r="H6" s="48"/>
      <c r="I6" s="29"/>
      <c r="J6" s="29"/>
      <c r="K6" s="29"/>
    </row>
    <row r="7" spans="1:11" ht="15.6">
      <c r="A7" s="26">
        <v>2</v>
      </c>
      <c r="B7" s="47" t="s">
        <v>54</v>
      </c>
      <c r="C7" s="32">
        <v>36552</v>
      </c>
      <c r="D7" s="33" t="s">
        <v>50</v>
      </c>
      <c r="E7" s="61" t="s">
        <v>22</v>
      </c>
      <c r="F7" s="59">
        <v>284645</v>
      </c>
      <c r="G7" s="64">
        <v>30445.675450000002</v>
      </c>
      <c r="H7" s="48"/>
      <c r="I7" s="29"/>
      <c r="J7" s="29"/>
      <c r="K7" s="29"/>
    </row>
    <row r="8" spans="1:11" ht="12.75">
      <c r="A8" s="26">
        <v>3</v>
      </c>
      <c r="B8" s="47" t="s">
        <v>52</v>
      </c>
      <c r="C8" s="34" t="s">
        <v>24</v>
      </c>
      <c r="D8" s="33" t="s">
        <v>25</v>
      </c>
      <c r="E8" s="61" t="s">
        <v>22</v>
      </c>
      <c r="F8" s="59">
        <v>405789</v>
      </c>
      <c r="G8" s="64">
        <v>41872.0712</v>
      </c>
      <c r="H8" s="48"/>
      <c r="I8" s="29"/>
      <c r="J8" s="29"/>
      <c r="K8" s="29"/>
    </row>
    <row r="9" spans="1:11" ht="15" customHeight="1">
      <c r="A9" s="26">
        <v>4</v>
      </c>
      <c r="B9" s="49" t="s">
        <v>46</v>
      </c>
      <c r="C9" s="30">
        <v>37672</v>
      </c>
      <c r="D9" s="50" t="s">
        <v>23</v>
      </c>
      <c r="E9" s="50" t="s">
        <v>22</v>
      </c>
      <c r="F9" s="59">
        <v>72891</v>
      </c>
      <c r="G9" s="64">
        <v>19171.75768</v>
      </c>
      <c r="H9" s="48"/>
      <c r="I9" s="29"/>
      <c r="J9" s="29"/>
      <c r="K9" s="29"/>
    </row>
    <row r="10" spans="1:11" ht="14.4" thickBot="1">
      <c r="A10" s="26">
        <v>5</v>
      </c>
      <c r="B10" s="53" t="s">
        <v>53</v>
      </c>
      <c r="C10" s="54">
        <v>37414</v>
      </c>
      <c r="D10" s="55" t="s">
        <v>25</v>
      </c>
      <c r="E10" s="55" t="s">
        <v>26</v>
      </c>
      <c r="F10" s="63">
        <v>26683</v>
      </c>
      <c r="G10" s="65">
        <v>9520.69565</v>
      </c>
      <c r="H10" s="48"/>
      <c r="I10" s="29"/>
      <c r="J10" s="29"/>
      <c r="K10" s="29"/>
    </row>
    <row r="11" spans="2:11" ht="14.4" thickBot="1">
      <c r="B11" s="35"/>
      <c r="C11" s="36"/>
      <c r="D11" s="37"/>
      <c r="E11" s="38"/>
      <c r="F11" s="46">
        <f>+SUM(F6:F10)</f>
        <v>2258280</v>
      </c>
      <c r="G11" s="66">
        <f>+SUM(G6:G10)</f>
        <v>794983.4104581292</v>
      </c>
      <c r="H11" s="48"/>
      <c r="I11" s="48"/>
      <c r="J11" s="48"/>
      <c r="K11" s="29"/>
    </row>
    <row r="12" spans="2:11" ht="12.75">
      <c r="B12" s="26"/>
      <c r="F12" s="52"/>
      <c r="G12" s="52"/>
      <c r="H12" s="29"/>
      <c r="I12" s="29"/>
      <c r="J12" s="29"/>
      <c r="K12" s="29"/>
    </row>
    <row r="13" spans="2:11" ht="12.75" customHeight="1">
      <c r="B13" s="101" t="s">
        <v>60</v>
      </c>
      <c r="C13" s="101"/>
      <c r="D13" s="101"/>
      <c r="E13" s="101"/>
      <c r="F13" s="101"/>
      <c r="G13" s="101"/>
      <c r="H13" s="29"/>
      <c r="I13" s="29"/>
      <c r="J13" s="29"/>
      <c r="K13" s="29"/>
    </row>
    <row r="14" spans="2:11" ht="14.25" customHeight="1">
      <c r="B14" s="101"/>
      <c r="C14" s="101"/>
      <c r="D14" s="101"/>
      <c r="E14" s="101"/>
      <c r="F14" s="101"/>
      <c r="G14" s="101"/>
      <c r="H14" s="29"/>
      <c r="I14" s="29"/>
      <c r="J14" s="29"/>
      <c r="K14" s="29"/>
    </row>
    <row r="15" spans="2:11" ht="12.75" customHeight="1">
      <c r="B15" s="102" t="s">
        <v>51</v>
      </c>
      <c r="C15" s="103"/>
      <c r="D15" s="103"/>
      <c r="E15" s="103"/>
      <c r="F15" s="103"/>
      <c r="G15" s="103"/>
      <c r="H15" s="29"/>
      <c r="I15" s="29"/>
      <c r="J15" s="29"/>
      <c r="K15" s="29"/>
    </row>
    <row r="16" spans="2:11" ht="12.75" customHeight="1">
      <c r="B16" s="103"/>
      <c r="C16" s="103"/>
      <c r="D16" s="103"/>
      <c r="E16" s="103"/>
      <c r="F16" s="103"/>
      <c r="G16" s="103"/>
      <c r="H16" s="29"/>
      <c r="I16" s="29"/>
      <c r="J16" s="29"/>
      <c r="K16" s="29"/>
    </row>
    <row r="17" spans="2:11" ht="12.75" customHeight="1">
      <c r="B17" s="104"/>
      <c r="C17" s="104"/>
      <c r="D17" s="104"/>
      <c r="E17" s="104"/>
      <c r="F17" s="104"/>
      <c r="G17" s="104"/>
      <c r="H17" s="29"/>
      <c r="I17" s="29"/>
      <c r="J17" s="29"/>
      <c r="K17" s="29"/>
    </row>
    <row r="18" spans="2:11" ht="12.75" customHeight="1">
      <c r="B18" s="26"/>
      <c r="C18" s="27"/>
      <c r="D18" s="27"/>
      <c r="E18" s="27"/>
      <c r="F18" s="27"/>
      <c r="G18" s="27"/>
      <c r="H18" s="29"/>
      <c r="I18" s="29"/>
      <c r="J18" s="29"/>
      <c r="K18" s="29"/>
    </row>
    <row r="19" spans="2:11" ht="12.75">
      <c r="B19" s="28" t="s">
        <v>27</v>
      </c>
      <c r="C19" s="27"/>
      <c r="D19" s="27"/>
      <c r="E19" s="27"/>
      <c r="F19" s="27"/>
      <c r="G19" s="27"/>
      <c r="H19" s="29"/>
      <c r="I19" s="29"/>
      <c r="J19" s="29"/>
      <c r="K19" s="29"/>
    </row>
    <row r="20" spans="2:7" ht="26.25" customHeight="1">
      <c r="B20" s="94" t="s">
        <v>61</v>
      </c>
      <c r="C20" s="95"/>
      <c r="D20" s="95"/>
      <c r="E20" s="95"/>
      <c r="F20" s="95"/>
      <c r="G20" s="96"/>
    </row>
    <row r="21" spans="2:7" ht="27.75" customHeight="1">
      <c r="B21" s="94" t="s">
        <v>68</v>
      </c>
      <c r="C21" s="95"/>
      <c r="D21" s="95"/>
      <c r="E21" s="95"/>
      <c r="F21" s="95"/>
      <c r="G21" s="96"/>
    </row>
    <row r="22" spans="2:7" ht="27" customHeight="1">
      <c r="B22" s="105" t="s">
        <v>62</v>
      </c>
      <c r="C22" s="106"/>
      <c r="D22" s="106"/>
      <c r="E22" s="106"/>
      <c r="F22" s="106"/>
      <c r="G22" s="107"/>
    </row>
    <row r="23" spans="2:7" ht="40.5" customHeight="1">
      <c r="B23" s="94" t="s">
        <v>69</v>
      </c>
      <c r="C23" s="95"/>
      <c r="D23" s="95"/>
      <c r="E23" s="95"/>
      <c r="F23" s="95"/>
      <c r="G23" s="96"/>
    </row>
    <row r="24" spans="2:7" ht="26.25" customHeight="1">
      <c r="B24" s="94" t="s">
        <v>63</v>
      </c>
      <c r="C24" s="95"/>
      <c r="D24" s="95"/>
      <c r="E24" s="95"/>
      <c r="F24" s="95"/>
      <c r="G24" s="96"/>
    </row>
    <row r="25" spans="2:7" ht="12.75">
      <c r="B25" s="26"/>
      <c r="C25" s="39"/>
      <c r="D25" s="39"/>
      <c r="E25" s="39"/>
      <c r="F25" s="39"/>
      <c r="G25" s="39"/>
    </row>
    <row r="26" spans="2:7" ht="12.75">
      <c r="B26" s="40"/>
      <c r="C26" s="39"/>
      <c r="D26" s="39"/>
      <c r="E26" s="39"/>
      <c r="F26" s="39"/>
      <c r="G26" s="39"/>
    </row>
    <row r="27" spans="2:8" ht="15.6">
      <c r="B27" s="41"/>
      <c r="C27" s="42"/>
      <c r="D27" s="42"/>
      <c r="E27" s="42"/>
      <c r="F27" s="42"/>
      <c r="G27" s="42"/>
      <c r="H27" s="43"/>
    </row>
    <row r="28" spans="2:7" ht="12.75">
      <c r="B28" s="44"/>
      <c r="C28" s="108"/>
      <c r="D28" s="108"/>
      <c r="E28" s="108"/>
      <c r="F28" s="108"/>
      <c r="G28" s="108"/>
    </row>
  </sheetData>
  <mergeCells count="11">
    <mergeCell ref="B21:G21"/>
    <mergeCell ref="B22:G22"/>
    <mergeCell ref="B23:G23"/>
    <mergeCell ref="B24:G24"/>
    <mergeCell ref="C28:G28"/>
    <mergeCell ref="B2:G2"/>
    <mergeCell ref="B3:G3"/>
    <mergeCell ref="B13:G14"/>
    <mergeCell ref="B15:G16"/>
    <mergeCell ref="B17:G17"/>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6558D-7A31-4648-AF91-47F2A051CEE4}">
  <dimension ref="B1:H14"/>
  <sheetViews>
    <sheetView workbookViewId="0" topLeftCell="A1">
      <selection activeCell="E17" sqref="E17"/>
    </sheetView>
  </sheetViews>
  <sheetFormatPr defaultColWidth="11.421875" defaultRowHeight="12.75"/>
  <cols>
    <col min="1" max="1" width="4.140625" style="21" customWidth="1"/>
    <col min="2" max="2" width="25.00390625" style="20" customWidth="1"/>
    <col min="3" max="3" width="21.00390625" style="21" customWidth="1"/>
    <col min="4" max="4" width="17.57421875" style="21" customWidth="1"/>
    <col min="5" max="5" width="17.28125" style="21" customWidth="1"/>
    <col min="6" max="6" width="18.7109375" style="21" customWidth="1"/>
    <col min="7" max="7" width="13.57421875" style="21" customWidth="1"/>
    <col min="8" max="16384" width="11.421875" style="21" customWidth="1"/>
  </cols>
  <sheetData>
    <row r="1" ht="10.5" customHeight="1">
      <c r="B1" s="45"/>
    </row>
    <row r="2" spans="2:6" ht="14.4">
      <c r="B2" s="109" t="s">
        <v>28</v>
      </c>
      <c r="C2" s="109"/>
      <c r="D2" s="109"/>
      <c r="E2" s="109"/>
      <c r="F2" s="109"/>
    </row>
    <row r="3" ht="16.5" customHeight="1" thickBot="1"/>
    <row r="4" spans="2:6" ht="42" thickBot="1">
      <c r="B4" s="9" t="s">
        <v>71</v>
      </c>
      <c r="C4" s="4" t="s">
        <v>29</v>
      </c>
      <c r="D4" s="4" t="s">
        <v>30</v>
      </c>
      <c r="E4" s="51" t="s">
        <v>66</v>
      </c>
      <c r="F4" s="5" t="s">
        <v>67</v>
      </c>
    </row>
    <row r="5" spans="2:6" ht="14.4">
      <c r="B5" s="1" t="s">
        <v>31</v>
      </c>
      <c r="C5" s="6">
        <v>512350.4686756225</v>
      </c>
      <c r="D5" s="6">
        <v>207175.37989616412</v>
      </c>
      <c r="E5" s="62">
        <f>12743849.10568/1000</f>
        <v>12743.84910568</v>
      </c>
      <c r="F5" s="62">
        <f>13014453.56196/1000</f>
        <v>13014.453561960001</v>
      </c>
    </row>
    <row r="6" spans="2:7" ht="14.4">
      <c r="B6" s="2" t="s">
        <v>32</v>
      </c>
      <c r="C6" s="3">
        <v>563175.4568795551</v>
      </c>
      <c r="D6" s="6">
        <v>199275.68712498192</v>
      </c>
      <c r="E6" s="91">
        <v>11611.00415841</v>
      </c>
      <c r="F6" s="91">
        <v>9597.03200694</v>
      </c>
      <c r="G6" s="22"/>
    </row>
    <row r="7" spans="2:7" ht="14.4">
      <c r="B7" s="88" t="s">
        <v>73</v>
      </c>
      <c r="C7" s="89">
        <v>582593.301960049</v>
      </c>
      <c r="D7" s="3">
        <v>190673.10148474103</v>
      </c>
      <c r="E7" s="3">
        <v>11675.17652979</v>
      </c>
      <c r="F7" s="3">
        <v>8423.240391410001</v>
      </c>
      <c r="G7" s="22"/>
    </row>
    <row r="8" spans="2:7" ht="15" thickBot="1">
      <c r="B8" s="2" t="s">
        <v>76</v>
      </c>
      <c r="C8" s="3">
        <v>600161</v>
      </c>
      <c r="D8" s="6">
        <v>197859</v>
      </c>
      <c r="E8" s="116">
        <v>10884</v>
      </c>
      <c r="F8" s="116">
        <v>8254</v>
      </c>
      <c r="G8" s="22"/>
    </row>
    <row r="9" spans="2:6" ht="15" thickBot="1">
      <c r="B9" s="7" t="s">
        <v>33</v>
      </c>
      <c r="C9" s="8">
        <f>SUM(C5:C8)</f>
        <v>2258280.227515226</v>
      </c>
      <c r="D9" s="8">
        <f>SUM(D5:D8)</f>
        <v>794983.168505887</v>
      </c>
      <c r="E9" s="8">
        <f aca="true" t="shared" si="0" ref="E9:F9">SUM(E5:E7)</f>
        <v>36030.02979388</v>
      </c>
      <c r="F9" s="67">
        <f t="shared" si="0"/>
        <v>31034.725960310003</v>
      </c>
    </row>
    <row r="10" spans="2:6" ht="15" thickBot="1">
      <c r="B10" s="25"/>
      <c r="C10" s="86"/>
      <c r="D10" s="86"/>
      <c r="E10" s="86"/>
      <c r="F10" s="86"/>
    </row>
    <row r="11" spans="2:6" ht="14.4">
      <c r="B11" s="123" t="s">
        <v>77</v>
      </c>
      <c r="C11" s="122">
        <v>524558</v>
      </c>
      <c r="D11" s="122">
        <v>223804</v>
      </c>
      <c r="E11" s="121">
        <v>15542</v>
      </c>
      <c r="F11" s="120">
        <v>13296</v>
      </c>
    </row>
    <row r="12" spans="2:8" ht="14.4">
      <c r="B12" s="119" t="s">
        <v>78</v>
      </c>
      <c r="C12" s="118">
        <v>493757</v>
      </c>
      <c r="D12" s="118">
        <v>235858</v>
      </c>
      <c r="E12" s="118">
        <v>15493</v>
      </c>
      <c r="F12" s="117">
        <v>19317</v>
      </c>
      <c r="G12" s="23"/>
      <c r="H12" s="22"/>
    </row>
    <row r="13" spans="2:6" ht="14.4">
      <c r="B13" s="2" t="s">
        <v>72</v>
      </c>
      <c r="C13" s="3">
        <v>484839.9160199155</v>
      </c>
      <c r="D13" s="3">
        <v>208291.92870001215</v>
      </c>
      <c r="E13" s="3">
        <v>14933.7585938275</v>
      </c>
      <c r="F13" s="87">
        <v>12640.741359700001</v>
      </c>
    </row>
    <row r="14" spans="2:6" ht="15" thickBot="1">
      <c r="B14" s="68" t="s">
        <v>70</v>
      </c>
      <c r="C14" s="69">
        <v>460171.9374242452</v>
      </c>
      <c r="D14" s="69">
        <v>244338.04953808343</v>
      </c>
      <c r="E14" s="69">
        <v>16847.852377615</v>
      </c>
      <c r="F14" s="90">
        <v>29028.899080667503</v>
      </c>
    </row>
  </sheetData>
  <mergeCells count="1">
    <mergeCell ref="B2:F2"/>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DF7F4-12B0-4A73-A08C-4FD95723F3B3}">
  <sheetPr>
    <pageSetUpPr fitToPage="1"/>
  </sheetPr>
  <dimension ref="A1:R29"/>
  <sheetViews>
    <sheetView workbookViewId="0" topLeftCell="A1">
      <selection activeCell="D40" sqref="D40"/>
    </sheetView>
  </sheetViews>
  <sheetFormatPr defaultColWidth="11.421875" defaultRowHeight="12.75"/>
  <cols>
    <col min="1" max="1" width="9.7109375" style="14" customWidth="1"/>
    <col min="2" max="2" width="21.28125" style="14" customWidth="1"/>
    <col min="3" max="3" width="15.7109375" style="14" customWidth="1"/>
    <col min="4" max="4" width="10.57421875" style="14" bestFit="1" customWidth="1"/>
    <col min="5" max="5" width="15.7109375" style="14" customWidth="1"/>
    <col min="6" max="6" width="9.140625" style="14" bestFit="1" customWidth="1"/>
    <col min="7" max="7" width="15.7109375" style="14" customWidth="1"/>
    <col min="8" max="8" width="9.8515625" style="14" bestFit="1" customWidth="1"/>
    <col min="9" max="9" width="15.7109375" style="14" customWidth="1"/>
    <col min="10" max="10" width="8.140625" style="14" bestFit="1" customWidth="1"/>
    <col min="11" max="11" width="7.7109375" style="14" bestFit="1" customWidth="1"/>
    <col min="12" max="12" width="7.8515625" style="14" bestFit="1" customWidth="1"/>
    <col min="13" max="13" width="7.140625" style="14" bestFit="1" customWidth="1"/>
    <col min="14" max="14" width="6.8515625" style="14" bestFit="1" customWidth="1"/>
    <col min="15" max="15" width="10.421875" style="14" bestFit="1" customWidth="1"/>
    <col min="16" max="16" width="11.57421875" style="14" bestFit="1" customWidth="1"/>
    <col min="17" max="17" width="9.8515625" style="14" bestFit="1" customWidth="1"/>
    <col min="18" max="18" width="11.57421875" style="14" bestFit="1" customWidth="1"/>
    <col min="19" max="16384" width="11.421875" style="14" customWidth="1"/>
  </cols>
  <sheetData>
    <row r="1" s="15" customFormat="1" ht="10.5" customHeight="1">
      <c r="L1" s="16"/>
    </row>
    <row r="2" spans="2:12" s="15" customFormat="1" ht="10.5" customHeight="1" thickBot="1">
      <c r="B2" s="17"/>
      <c r="C2" s="17"/>
      <c r="D2" s="17"/>
      <c r="E2" s="17"/>
      <c r="F2" s="17"/>
      <c r="G2" s="17"/>
      <c r="H2" s="17"/>
      <c r="I2" s="17"/>
      <c r="J2" s="17"/>
      <c r="K2" s="17"/>
      <c r="L2" s="17"/>
    </row>
    <row r="3" spans="2:18" s="15" customFormat="1" ht="14.4" thickBot="1">
      <c r="B3" s="110" t="s">
        <v>58</v>
      </c>
      <c r="C3" s="111"/>
      <c r="D3" s="111"/>
      <c r="E3" s="111"/>
      <c r="F3" s="111"/>
      <c r="G3" s="111"/>
      <c r="H3" s="111"/>
      <c r="I3" s="111"/>
      <c r="J3" s="111"/>
      <c r="K3" s="111"/>
      <c r="L3" s="111"/>
      <c r="M3" s="111"/>
      <c r="N3" s="111"/>
      <c r="O3" s="111"/>
      <c r="P3" s="111"/>
      <c r="Q3" s="111"/>
      <c r="R3" s="112"/>
    </row>
    <row r="4" spans="2:18" s="15" customFormat="1" ht="13.8">
      <c r="B4" s="113" t="s">
        <v>74</v>
      </c>
      <c r="C4" s="113"/>
      <c r="D4" s="113"/>
      <c r="E4" s="113"/>
      <c r="F4" s="113"/>
      <c r="G4" s="113"/>
      <c r="H4" s="113"/>
      <c r="I4" s="113"/>
      <c r="J4" s="113"/>
      <c r="K4" s="113"/>
      <c r="L4" s="113"/>
      <c r="M4" s="113"/>
      <c r="N4" s="113"/>
      <c r="O4" s="113"/>
      <c r="P4" s="113"/>
      <c r="Q4" s="113"/>
      <c r="R4" s="113"/>
    </row>
    <row r="5" spans="1:18" s="15" customFormat="1" ht="13.8">
      <c r="A5" s="18"/>
      <c r="B5" s="109" t="s">
        <v>0</v>
      </c>
      <c r="C5" s="109"/>
      <c r="D5" s="109"/>
      <c r="E5" s="109"/>
      <c r="F5" s="109"/>
      <c r="G5" s="109"/>
      <c r="H5" s="109"/>
      <c r="I5" s="109"/>
      <c r="J5" s="109"/>
      <c r="K5" s="109"/>
      <c r="L5" s="109"/>
      <c r="M5" s="109"/>
      <c r="N5" s="109"/>
      <c r="O5" s="109"/>
      <c r="P5" s="109"/>
      <c r="Q5" s="109"/>
      <c r="R5" s="109"/>
    </row>
    <row r="6" spans="1:12" s="15" customFormat="1" ht="10.5" customHeight="1" thickBot="1">
      <c r="A6" s="19"/>
      <c r="B6" s="19"/>
      <c r="C6" s="19"/>
      <c r="D6" s="19"/>
      <c r="E6" s="19"/>
      <c r="F6" s="19"/>
      <c r="G6" s="19"/>
      <c r="H6" s="19"/>
      <c r="I6" s="19"/>
      <c r="J6" s="19"/>
      <c r="K6" s="19"/>
      <c r="L6" s="19"/>
    </row>
    <row r="7" spans="1:18" s="15" customFormat="1" ht="15" customHeight="1" thickBot="1">
      <c r="A7" s="19"/>
      <c r="B7" s="159" t="s">
        <v>57</v>
      </c>
      <c r="C7" s="114" t="s">
        <v>1</v>
      </c>
      <c r="D7" s="115"/>
      <c r="E7" s="115"/>
      <c r="F7" s="115"/>
      <c r="G7" s="115"/>
      <c r="H7" s="115"/>
      <c r="I7" s="115"/>
      <c r="J7" s="139"/>
      <c r="K7" s="138" t="s">
        <v>2</v>
      </c>
      <c r="L7" s="137"/>
      <c r="M7" s="137"/>
      <c r="N7" s="139"/>
      <c r="O7" s="138" t="s">
        <v>55</v>
      </c>
      <c r="P7" s="137"/>
      <c r="Q7" s="137"/>
      <c r="R7" s="139"/>
    </row>
    <row r="8" spans="1:18" s="15" customFormat="1" ht="28.2" thickBot="1">
      <c r="A8" s="19"/>
      <c r="B8" s="142" t="s">
        <v>3</v>
      </c>
      <c r="C8" s="76" t="s">
        <v>4</v>
      </c>
      <c r="D8" s="77" t="s">
        <v>38</v>
      </c>
      <c r="E8" s="78" t="s">
        <v>39</v>
      </c>
      <c r="F8" s="77" t="s">
        <v>38</v>
      </c>
      <c r="G8" s="79" t="s">
        <v>5</v>
      </c>
      <c r="H8" s="77" t="s">
        <v>38</v>
      </c>
      <c r="I8" s="92" t="s">
        <v>40</v>
      </c>
      <c r="J8" s="136" t="s">
        <v>38</v>
      </c>
      <c r="K8" s="151" t="s">
        <v>6</v>
      </c>
      <c r="L8" s="77" t="s">
        <v>38</v>
      </c>
      <c r="M8" s="150" t="s">
        <v>7</v>
      </c>
      <c r="N8" s="77" t="s">
        <v>38</v>
      </c>
      <c r="O8" s="155" t="s">
        <v>8</v>
      </c>
      <c r="P8" s="156" t="s">
        <v>9</v>
      </c>
      <c r="Q8" s="149" t="s">
        <v>10</v>
      </c>
      <c r="R8" s="157" t="s">
        <v>9</v>
      </c>
    </row>
    <row r="9" spans="1:18" s="15" customFormat="1" ht="15" customHeight="1">
      <c r="A9" s="19"/>
      <c r="B9" s="72" t="s">
        <v>48</v>
      </c>
      <c r="C9" s="81">
        <v>969492.9016350207</v>
      </c>
      <c r="D9" s="84">
        <v>0.22523556857336335</v>
      </c>
      <c r="E9" s="141">
        <v>3755893</v>
      </c>
      <c r="F9" s="84">
        <v>0.2757060738381778</v>
      </c>
      <c r="G9" s="81">
        <v>124616.71933209381</v>
      </c>
      <c r="H9" s="166">
        <v>0.06825805377875782</v>
      </c>
      <c r="I9" s="81">
        <v>201797</v>
      </c>
      <c r="J9" s="135">
        <v>0.17504192481483205</v>
      </c>
      <c r="K9" s="152">
        <v>0.25812580433868076</v>
      </c>
      <c r="L9" s="83">
        <v>-0.03956280078918595</v>
      </c>
      <c r="M9" s="132">
        <v>0.6175350442875455</v>
      </c>
      <c r="N9" s="83">
        <v>-0.09087664770165671</v>
      </c>
      <c r="O9" s="129">
        <v>0.4293058883907313</v>
      </c>
      <c r="P9" s="148">
        <v>0.4293058883907313</v>
      </c>
      <c r="Q9" s="126">
        <v>0.15675394232592874</v>
      </c>
      <c r="R9" s="145">
        <v>0.15675394232592874</v>
      </c>
    </row>
    <row r="10" spans="1:18" s="15" customFormat="1" ht="15" customHeight="1">
      <c r="A10" s="19"/>
      <c r="B10" s="73" t="s">
        <v>14</v>
      </c>
      <c r="C10" s="81">
        <v>164523.4403123021</v>
      </c>
      <c r="D10" s="84">
        <v>-0.05890718624050628</v>
      </c>
      <c r="E10" s="141">
        <v>813317</v>
      </c>
      <c r="F10" s="84">
        <v>-0.02847385307840611</v>
      </c>
      <c r="G10" s="81">
        <v>37473.54956947047</v>
      </c>
      <c r="H10" s="166">
        <v>-0.051287389068970346</v>
      </c>
      <c r="I10" s="81">
        <v>138422</v>
      </c>
      <c r="J10" s="134">
        <v>0.019863548620013827</v>
      </c>
      <c r="K10" s="152">
        <v>0.20228698073727966</v>
      </c>
      <c r="L10" s="84">
        <v>-0.031325284716764656</v>
      </c>
      <c r="M10" s="131">
        <v>0.27071960793421906</v>
      </c>
      <c r="N10" s="84">
        <v>-0.06976515415739604</v>
      </c>
      <c r="O10" s="128">
        <v>0.07285342841113683</v>
      </c>
      <c r="P10" s="147">
        <v>0.5021593168018681</v>
      </c>
      <c r="Q10" s="125">
        <v>0.04713754831168776</v>
      </c>
      <c r="R10" s="144">
        <v>0.2038914906376165</v>
      </c>
    </row>
    <row r="11" spans="1:18" s="15" customFormat="1" ht="15" customHeight="1">
      <c r="A11" s="19"/>
      <c r="B11" s="73" t="s">
        <v>12</v>
      </c>
      <c r="C11" s="81">
        <v>247261.98439317854</v>
      </c>
      <c r="D11" s="84">
        <v>0.1686965165013754</v>
      </c>
      <c r="E11" s="141">
        <v>1000740</v>
      </c>
      <c r="F11" s="84">
        <v>0.11510767317630854</v>
      </c>
      <c r="G11" s="81">
        <v>17644.70420772355</v>
      </c>
      <c r="H11" s="166">
        <v>0.14674911206185937</v>
      </c>
      <c r="I11" s="81">
        <v>44370</v>
      </c>
      <c r="J11" s="134">
        <v>0.19293434424907252</v>
      </c>
      <c r="K11" s="152">
        <v>0.24707914582526785</v>
      </c>
      <c r="L11" s="84">
        <v>0.04805710212039216</v>
      </c>
      <c r="M11" s="131">
        <v>0.39767194518195964</v>
      </c>
      <c r="N11" s="84">
        <v>-0.038715653053216115</v>
      </c>
      <c r="O11" s="128">
        <v>0.10949128734841497</v>
      </c>
      <c r="P11" s="147">
        <v>0.611650604150283</v>
      </c>
      <c r="Q11" s="125">
        <v>0.022195071099285833</v>
      </c>
      <c r="R11" s="144">
        <v>0.22608656173690234</v>
      </c>
    </row>
    <row r="12" spans="1:18" s="15" customFormat="1" ht="15" customHeight="1">
      <c r="A12" s="19"/>
      <c r="B12" s="73" t="s">
        <v>16</v>
      </c>
      <c r="C12" s="81">
        <v>52962.89685689992</v>
      </c>
      <c r="D12" s="84">
        <v>-0.06433216405503417</v>
      </c>
      <c r="E12" s="141">
        <v>348391</v>
      </c>
      <c r="F12" s="84">
        <v>-0.021043610205687346</v>
      </c>
      <c r="G12" s="81">
        <v>53629.25367773655</v>
      </c>
      <c r="H12" s="166">
        <v>-0.016705131333696666</v>
      </c>
      <c r="I12" s="81">
        <v>300876</v>
      </c>
      <c r="J12" s="134">
        <v>0.07989103321046453</v>
      </c>
      <c r="K12" s="152">
        <v>0.1520214266640066</v>
      </c>
      <c r="L12" s="84">
        <v>-0.044219082995558434</v>
      </c>
      <c r="M12" s="131">
        <v>0.17824370730047112</v>
      </c>
      <c r="N12" s="84">
        <v>-0.08944991816163661</v>
      </c>
      <c r="O12" s="128">
        <v>0.023452759116185735</v>
      </c>
      <c r="P12" s="147">
        <v>0.6351033632664688</v>
      </c>
      <c r="Q12" s="125">
        <v>0.06745962325953707</v>
      </c>
      <c r="R12" s="144">
        <v>0.2935461849964394</v>
      </c>
    </row>
    <row r="13" spans="1:18" s="15" customFormat="1" ht="15" customHeight="1">
      <c r="A13" s="19"/>
      <c r="B13" s="73" t="s">
        <v>11</v>
      </c>
      <c r="C13" s="81">
        <v>396964.31151732797</v>
      </c>
      <c r="D13" s="84">
        <v>0.30951111358790895</v>
      </c>
      <c r="E13" s="141">
        <v>1543285</v>
      </c>
      <c r="F13" s="84">
        <v>0.2943840146675356</v>
      </c>
      <c r="G13" s="81">
        <v>93470.27587849369</v>
      </c>
      <c r="H13" s="166">
        <v>0.1734778997717792</v>
      </c>
      <c r="I13" s="81">
        <v>243769</v>
      </c>
      <c r="J13" s="134">
        <v>0.22363553311213402</v>
      </c>
      <c r="K13" s="152">
        <v>0.25722035237647484</v>
      </c>
      <c r="L13" s="84">
        <v>0.011686716421833054</v>
      </c>
      <c r="M13" s="131">
        <v>0.3834379099823755</v>
      </c>
      <c r="N13" s="84">
        <v>-0.04099066428120657</v>
      </c>
      <c r="O13" s="128">
        <v>0.17578170621770903</v>
      </c>
      <c r="P13" s="147">
        <v>0.8108850694841778</v>
      </c>
      <c r="Q13" s="125">
        <v>0.1175751882474137</v>
      </c>
      <c r="R13" s="144">
        <v>0.4111213732438531</v>
      </c>
    </row>
    <row r="14" spans="1:18" s="15" customFormat="1" ht="15" customHeight="1">
      <c r="A14" s="19"/>
      <c r="B14" s="73" t="s">
        <v>34</v>
      </c>
      <c r="C14" s="81">
        <v>41159.77211725493</v>
      </c>
      <c r="D14" s="84">
        <v>-0.09286897501006508</v>
      </c>
      <c r="E14" s="141">
        <v>102298</v>
      </c>
      <c r="F14" s="84">
        <v>-0.06916350467247201</v>
      </c>
      <c r="G14" s="81">
        <v>11478.885936079043</v>
      </c>
      <c r="H14" s="166">
        <v>0.1545292582659583</v>
      </c>
      <c r="I14" s="81">
        <v>6903</v>
      </c>
      <c r="J14" s="134">
        <v>0.2172456356903545</v>
      </c>
      <c r="K14" s="152">
        <v>0.4023516795758952</v>
      </c>
      <c r="L14" s="84">
        <v>-0.02546684670894006</v>
      </c>
      <c r="M14" s="131">
        <v>1.662883664505149</v>
      </c>
      <c r="N14" s="84">
        <v>-0.0515231893921122</v>
      </c>
      <c r="O14" s="128">
        <v>0.018226159784107784</v>
      </c>
      <c r="P14" s="147">
        <v>0.8291112292682856</v>
      </c>
      <c r="Q14" s="125">
        <v>0.014439158995952169</v>
      </c>
      <c r="R14" s="144">
        <v>0.4255605322398053</v>
      </c>
    </row>
    <row r="15" spans="1:18" s="15" customFormat="1" ht="15" customHeight="1">
      <c r="A15" s="19"/>
      <c r="B15" s="73" t="s">
        <v>17</v>
      </c>
      <c r="C15" s="81">
        <v>24130.275818015794</v>
      </c>
      <c r="D15" s="84">
        <v>0.04881831319032259</v>
      </c>
      <c r="E15" s="141">
        <v>75813</v>
      </c>
      <c r="F15" s="84">
        <v>-0.23278618847150256</v>
      </c>
      <c r="G15" s="81">
        <v>1842.5034101150845</v>
      </c>
      <c r="H15" s="166">
        <v>-0.004565596940551253</v>
      </c>
      <c r="I15" s="81">
        <v>7511</v>
      </c>
      <c r="J15" s="134">
        <v>-0.03146357188910376</v>
      </c>
      <c r="K15" s="152">
        <v>0.31828678218795975</v>
      </c>
      <c r="L15" s="84">
        <v>0.3670482692442578</v>
      </c>
      <c r="M15" s="131">
        <v>0.2453073372540387</v>
      </c>
      <c r="N15" s="84">
        <v>0.02777177416136678</v>
      </c>
      <c r="O15" s="128">
        <v>0.01068524532742432</v>
      </c>
      <c r="P15" s="147">
        <v>0.8397964745957099</v>
      </c>
      <c r="Q15" s="125">
        <v>0.002317663912454838</v>
      </c>
      <c r="R15" s="144">
        <v>0.42787819615226014</v>
      </c>
    </row>
    <row r="16" spans="1:18" s="15" customFormat="1" ht="15" customHeight="1">
      <c r="A16" s="19"/>
      <c r="B16" s="74" t="s">
        <v>56</v>
      </c>
      <c r="C16" s="81">
        <v>66396.30622647355</v>
      </c>
      <c r="D16" s="84">
        <v>0.15617948371766976</v>
      </c>
      <c r="E16" s="141">
        <v>115591</v>
      </c>
      <c r="F16" s="84">
        <v>0.09559736505378891</v>
      </c>
      <c r="G16" s="81">
        <v>22710.88941592008</v>
      </c>
      <c r="H16" s="166">
        <v>-0.01186804821239007</v>
      </c>
      <c r="I16" s="81">
        <v>107297</v>
      </c>
      <c r="J16" s="134">
        <v>0.21251878722129924</v>
      </c>
      <c r="K16" s="152">
        <v>0.5744072308957752</v>
      </c>
      <c r="L16" s="84">
        <v>0.05529596966574157</v>
      </c>
      <c r="M16" s="131">
        <v>0.211663787579523</v>
      </c>
      <c r="N16" s="84">
        <v>-0.18505844016480066</v>
      </c>
      <c r="O16" s="128">
        <v>0.02940127275026726</v>
      </c>
      <c r="P16" s="147">
        <v>0.8691977473459772</v>
      </c>
      <c r="Q16" s="125">
        <v>0.02856776738108875</v>
      </c>
      <c r="R16" s="144">
        <v>0.4564459635333489</v>
      </c>
    </row>
    <row r="17" spans="1:18" s="15" customFormat="1" ht="15" customHeight="1">
      <c r="A17" s="19"/>
      <c r="B17" s="73" t="s">
        <v>13</v>
      </c>
      <c r="C17" s="81">
        <v>54629.72142542549</v>
      </c>
      <c r="D17" s="84">
        <v>-0.03750061351462086</v>
      </c>
      <c r="E17" s="141">
        <v>249484</v>
      </c>
      <c r="F17" s="84">
        <v>0.019225583998562</v>
      </c>
      <c r="G17" s="81">
        <v>31978.765490567792</v>
      </c>
      <c r="H17" s="166">
        <v>-0.06734282931541058</v>
      </c>
      <c r="I17" s="81">
        <v>172422</v>
      </c>
      <c r="J17" s="134">
        <v>-0.0655799006085962</v>
      </c>
      <c r="K17" s="152">
        <v>0.21897084151859633</v>
      </c>
      <c r="L17" s="84">
        <v>-0.05565617504482001</v>
      </c>
      <c r="M17" s="131">
        <v>0.18546801156794257</v>
      </c>
      <c r="N17" s="84">
        <v>-0.001886655379055413</v>
      </c>
      <c r="O17" s="128">
        <v>0.024190853846921323</v>
      </c>
      <c r="P17" s="147">
        <v>0.8933886011928985</v>
      </c>
      <c r="Q17" s="125">
        <v>0.04022572242496732</v>
      </c>
      <c r="R17" s="144">
        <v>0.4966716859583162</v>
      </c>
    </row>
    <row r="18" spans="1:18" s="15" customFormat="1" ht="15" customHeight="1">
      <c r="A18" s="19"/>
      <c r="B18" s="73" t="s">
        <v>36</v>
      </c>
      <c r="C18" s="81">
        <v>32686.81378341868</v>
      </c>
      <c r="D18" s="84">
        <v>0.17325382510005927</v>
      </c>
      <c r="E18" s="141">
        <v>91824</v>
      </c>
      <c r="F18" s="84">
        <v>0.26653793103448287</v>
      </c>
      <c r="G18" s="81">
        <v>15199.902455895666</v>
      </c>
      <c r="H18" s="166">
        <v>-0.053027318497619214</v>
      </c>
      <c r="I18" s="81">
        <v>45419</v>
      </c>
      <c r="J18" s="134">
        <v>-0.032876945680642256</v>
      </c>
      <c r="K18" s="152">
        <v>0.3559724449318117</v>
      </c>
      <c r="L18" s="84">
        <v>-0.07365283237765419</v>
      </c>
      <c r="M18" s="131">
        <v>0.3346595578039073</v>
      </c>
      <c r="N18" s="84">
        <v>-0.020835376353589674</v>
      </c>
      <c r="O18" s="128">
        <v>0.014474207708264112</v>
      </c>
      <c r="P18" s="147">
        <v>0.9078628089011627</v>
      </c>
      <c r="Q18" s="125">
        <v>0.019119783009065184</v>
      </c>
      <c r="R18" s="144">
        <v>0.5157914689673814</v>
      </c>
    </row>
    <row r="19" spans="1:18" s="15" customFormat="1" ht="15" customHeight="1">
      <c r="A19" s="19"/>
      <c r="B19" s="73" t="s">
        <v>45</v>
      </c>
      <c r="C19" s="81">
        <v>5452.345969999999</v>
      </c>
      <c r="D19" s="84">
        <v>-0.3441487634790199</v>
      </c>
      <c r="E19" s="141">
        <v>17240</v>
      </c>
      <c r="F19" s="84">
        <v>-0.2849440066362505</v>
      </c>
      <c r="G19" s="81">
        <v>43.472500000000004</v>
      </c>
      <c r="H19" s="166">
        <v>0.31712616991616893</v>
      </c>
      <c r="I19" s="81">
        <v>128</v>
      </c>
      <c r="J19" s="134">
        <v>0.3763440860215055</v>
      </c>
      <c r="K19" s="152">
        <v>0.31626136716937353</v>
      </c>
      <c r="L19" s="84">
        <v>-0.08279737166352485</v>
      </c>
      <c r="M19" s="131">
        <v>0.33962890625000003</v>
      </c>
      <c r="N19" s="84">
        <v>-0.04302551717028358</v>
      </c>
      <c r="O19" s="128">
        <v>0.002414379957312645</v>
      </c>
      <c r="P19" s="147">
        <v>0.9102771888584753</v>
      </c>
      <c r="Q19" s="125">
        <v>5.468355927107876E-05</v>
      </c>
      <c r="R19" s="144">
        <v>0.5158461525266524</v>
      </c>
    </row>
    <row r="20" spans="1:18" s="15" customFormat="1" ht="15" customHeight="1">
      <c r="A20" s="19"/>
      <c r="B20" s="73" t="s">
        <v>37</v>
      </c>
      <c r="C20" s="81">
        <v>16395.85328821635</v>
      </c>
      <c r="D20" s="84">
        <v>0.021150897160525206</v>
      </c>
      <c r="E20" s="141">
        <v>102620</v>
      </c>
      <c r="F20" s="84">
        <v>-0.026698914022857734</v>
      </c>
      <c r="G20" s="81">
        <v>245498.36692711496</v>
      </c>
      <c r="H20" s="166">
        <v>-0.09812094721676512</v>
      </c>
      <c r="I20" s="81">
        <v>646944</v>
      </c>
      <c r="J20" s="134">
        <v>-0.0796976822591039</v>
      </c>
      <c r="K20" s="152">
        <v>0.15977249355112405</v>
      </c>
      <c r="L20" s="84">
        <v>0.049162393706100094</v>
      </c>
      <c r="M20" s="131">
        <v>0.3794739064387566</v>
      </c>
      <c r="N20" s="84">
        <v>-0.020018709724523576</v>
      </c>
      <c r="O20" s="128">
        <v>0.007260327899204859</v>
      </c>
      <c r="P20" s="147">
        <v>0.9175375167576801</v>
      </c>
      <c r="Q20" s="125">
        <v>0.3088095807421227</v>
      </c>
      <c r="R20" s="144">
        <v>0.8246557332687752</v>
      </c>
    </row>
    <row r="21" spans="1:18" s="15" customFormat="1" ht="15" customHeight="1">
      <c r="A21" s="19"/>
      <c r="B21" s="73" t="s">
        <v>49</v>
      </c>
      <c r="C21" s="81">
        <v>16397.22892770057</v>
      </c>
      <c r="D21" s="84">
        <v>0.032974853899776724</v>
      </c>
      <c r="E21" s="141">
        <v>52355</v>
      </c>
      <c r="F21" s="84">
        <v>0.01437622304458186</v>
      </c>
      <c r="G21" s="81">
        <v>4086.9300313851973</v>
      </c>
      <c r="H21" s="166">
        <v>0.10384735715307847</v>
      </c>
      <c r="I21" s="81">
        <v>6668</v>
      </c>
      <c r="J21" s="134">
        <v>0.1214261688530105</v>
      </c>
      <c r="K21" s="152">
        <v>0.3131931797860867</v>
      </c>
      <c r="L21" s="84">
        <v>0.018335042199010054</v>
      </c>
      <c r="M21" s="131">
        <v>0.6129169213235149</v>
      </c>
      <c r="N21" s="84">
        <v>-0.015675407073754366</v>
      </c>
      <c r="O21" s="128">
        <v>0.00726093705284578</v>
      </c>
      <c r="P21" s="147">
        <v>0.9247984538105259</v>
      </c>
      <c r="Q21" s="125">
        <v>0.005140902423555217</v>
      </c>
      <c r="R21" s="144">
        <v>0.8297966356923304</v>
      </c>
    </row>
    <row r="22" spans="1:18" s="15" customFormat="1" ht="15" customHeight="1">
      <c r="A22" s="19"/>
      <c r="B22" s="73" t="s">
        <v>15</v>
      </c>
      <c r="C22" s="81">
        <v>21993.06600481888</v>
      </c>
      <c r="D22" s="84">
        <v>0.030998564953228724</v>
      </c>
      <c r="E22" s="141">
        <v>90581</v>
      </c>
      <c r="F22" s="84">
        <v>0.09190303410200462</v>
      </c>
      <c r="G22" s="81">
        <v>6148.4311334252325</v>
      </c>
      <c r="H22" s="166">
        <v>0.2900220727592717</v>
      </c>
      <c r="I22" s="81">
        <v>8909</v>
      </c>
      <c r="J22" s="134">
        <v>0.23959927647140677</v>
      </c>
      <c r="K22" s="152">
        <v>0.24279999122132545</v>
      </c>
      <c r="L22" s="84">
        <v>-0.05577827631815735</v>
      </c>
      <c r="M22" s="131">
        <v>0.6901370673953566</v>
      </c>
      <c r="N22" s="84">
        <v>0.040676690641024305</v>
      </c>
      <c r="O22" s="128">
        <v>0.009738857008350994</v>
      </c>
      <c r="P22" s="147">
        <v>0.9345373108188769</v>
      </c>
      <c r="Q22" s="125">
        <v>0.00773404102153786</v>
      </c>
      <c r="R22" s="144">
        <v>0.8375306767138683</v>
      </c>
    </row>
    <row r="23" spans="1:18" s="15" customFormat="1" ht="15" customHeight="1">
      <c r="A23" s="19"/>
      <c r="B23" s="73" t="s">
        <v>44</v>
      </c>
      <c r="C23" s="81">
        <v>18597.418410080925</v>
      </c>
      <c r="D23" s="84">
        <v>0.09146471964918246</v>
      </c>
      <c r="E23" s="141">
        <v>73620</v>
      </c>
      <c r="F23" s="84">
        <v>0.06308934167015634</v>
      </c>
      <c r="G23" s="81">
        <v>30272.622015783596</v>
      </c>
      <c r="H23" s="166">
        <v>-0.05927628564333631</v>
      </c>
      <c r="I23" s="81">
        <v>115074</v>
      </c>
      <c r="J23" s="134">
        <v>0.19125456785266937</v>
      </c>
      <c r="K23" s="152">
        <v>0.25261367033524756</v>
      </c>
      <c r="L23" s="84">
        <v>0.026691433040281654</v>
      </c>
      <c r="M23" s="131">
        <v>0.263070911029282</v>
      </c>
      <c r="N23" s="84">
        <v>-0.2103084095178811</v>
      </c>
      <c r="O23" s="128">
        <v>0.008235213706927806</v>
      </c>
      <c r="P23" s="147">
        <v>0.9427725245258047</v>
      </c>
      <c r="Q23" s="125">
        <v>0.0380795841115893</v>
      </c>
      <c r="R23" s="144">
        <v>0.8756102608254576</v>
      </c>
    </row>
    <row r="24" spans="1:18" s="15" customFormat="1" ht="15" customHeight="1" thickBot="1">
      <c r="A24" s="19"/>
      <c r="B24" s="75" t="s">
        <v>43</v>
      </c>
      <c r="C24" s="82">
        <v>129235.66331386613</v>
      </c>
      <c r="D24" s="84">
        <v>0.14456351933596068</v>
      </c>
      <c r="E24" s="140">
        <v>440923</v>
      </c>
      <c r="F24" s="84">
        <v>0.13297719260378438</v>
      </c>
      <c r="G24" s="82">
        <v>98887.72801819537</v>
      </c>
      <c r="H24" s="166">
        <v>-0.2359724083424608</v>
      </c>
      <c r="I24" s="82">
        <v>270301</v>
      </c>
      <c r="J24" s="133">
        <v>0.047296721349585846</v>
      </c>
      <c r="K24" s="152">
        <v>0.293102567373138</v>
      </c>
      <c r="L24" s="93">
        <v>0.010226443045644018</v>
      </c>
      <c r="M24" s="130">
        <v>0.36584299731852776</v>
      </c>
      <c r="N24" s="93">
        <v>-0.2704764790316686</v>
      </c>
      <c r="O24" s="127">
        <v>0.05722747547419546</v>
      </c>
      <c r="P24" s="146">
        <v>1.0000000000000002</v>
      </c>
      <c r="Q24" s="124">
        <v>0.12438973917454256</v>
      </c>
      <c r="R24" s="143">
        <v>1.0000000000000002</v>
      </c>
    </row>
    <row r="25" spans="1:18" s="15" customFormat="1" ht="15" customHeight="1" thickBot="1">
      <c r="A25" s="70"/>
      <c r="B25" s="158" t="s">
        <v>33</v>
      </c>
      <c r="C25" s="164">
        <v>2258280</v>
      </c>
      <c r="D25" s="165">
        <v>0.16444616499525178</v>
      </c>
      <c r="E25" s="164">
        <v>8873975</v>
      </c>
      <c r="F25" s="165">
        <v>0.17055946278107714</v>
      </c>
      <c r="G25" s="80">
        <v>794983</v>
      </c>
      <c r="H25" s="165">
        <v>-0.04583083277724487</v>
      </c>
      <c r="I25" s="164">
        <v>2316810</v>
      </c>
      <c r="J25" s="165">
        <v>0.04043010965155536</v>
      </c>
      <c r="K25" s="163">
        <v>0.2544834755563319</v>
      </c>
      <c r="L25" s="165">
        <v>-0.005222543561606674</v>
      </c>
      <c r="M25" s="161">
        <v>0.34313689944363157</v>
      </c>
      <c r="N25" s="165">
        <v>-0.08290892548052964</v>
      </c>
      <c r="O25" s="162">
        <v>1.0000000000000002</v>
      </c>
      <c r="P25" s="160"/>
      <c r="Q25" s="153">
        <v>1.0000000000000002</v>
      </c>
      <c r="R25" s="154"/>
    </row>
    <row r="26" spans="1:18" s="15" customFormat="1" ht="10.5" customHeight="1">
      <c r="A26" s="14"/>
      <c r="B26" s="10"/>
      <c r="C26" s="10"/>
      <c r="D26" s="10"/>
      <c r="E26" s="10"/>
      <c r="F26" s="10"/>
      <c r="G26" s="10"/>
      <c r="H26" s="10"/>
      <c r="I26" s="10"/>
      <c r="J26" s="10"/>
      <c r="K26" s="10"/>
      <c r="L26" s="10"/>
      <c r="M26" s="10"/>
      <c r="N26" s="10"/>
      <c r="O26" s="10"/>
      <c r="P26" s="10"/>
      <c r="Q26" s="10"/>
      <c r="R26" s="10"/>
    </row>
    <row r="27" spans="1:18" s="15" customFormat="1" ht="15" customHeight="1">
      <c r="A27" s="14"/>
      <c r="B27" s="11" t="s">
        <v>41</v>
      </c>
      <c r="C27" s="12"/>
      <c r="D27" s="12"/>
      <c r="E27" s="12"/>
      <c r="F27" s="13"/>
      <c r="G27" s="13"/>
      <c r="H27" s="13"/>
      <c r="I27" s="71"/>
      <c r="J27" s="13"/>
      <c r="K27" s="13"/>
      <c r="L27" s="71"/>
      <c r="M27" s="13"/>
      <c r="N27" s="13"/>
      <c r="O27" s="13"/>
      <c r="P27" s="13"/>
      <c r="Q27" s="13"/>
      <c r="R27" s="13"/>
    </row>
    <row r="28" spans="1:18" s="15" customFormat="1" ht="15" customHeight="1">
      <c r="A28" s="14"/>
      <c r="B28" s="11" t="s">
        <v>42</v>
      </c>
      <c r="C28" s="14"/>
      <c r="D28" s="14"/>
      <c r="E28" s="14"/>
      <c r="F28" s="14"/>
      <c r="G28" s="14"/>
      <c r="H28" s="14"/>
      <c r="I28" s="14"/>
      <c r="J28" s="70"/>
      <c r="K28" s="14"/>
      <c r="L28" s="14"/>
      <c r="M28" s="14"/>
      <c r="N28" s="70"/>
      <c r="O28" s="14"/>
      <c r="P28" s="14"/>
      <c r="Q28" s="14"/>
      <c r="R28" s="14"/>
    </row>
    <row r="29" spans="1:12" s="15" customFormat="1" ht="15" customHeight="1">
      <c r="A29" s="14"/>
      <c r="B29" s="24"/>
      <c r="C29" s="85"/>
      <c r="D29" s="85"/>
      <c r="E29" s="85"/>
      <c r="F29" s="85"/>
      <c r="G29" s="85"/>
      <c r="H29" s="85"/>
      <c r="I29" s="85"/>
      <c r="J29" s="19"/>
      <c r="K29" s="19"/>
      <c r="L29" s="19"/>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Iliana Rejas Manrique</cp:lastModifiedBy>
  <cp:lastPrinted>2023-12-19T16:58:10Z</cp:lastPrinted>
  <dcterms:created xsi:type="dcterms:W3CDTF">2008-05-12T16:14:57Z</dcterms:created>
  <dcterms:modified xsi:type="dcterms:W3CDTF">2024-03-11T21:28:50Z</dcterms:modified>
  <cp:category/>
  <cp:version/>
  <cp:contentType/>
  <cp:contentStatus/>
</cp:coreProperties>
</file>