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Según empresa" sheetId="1" r:id="rId1"/>
    <sheet name="Según zona" sheetId="2" r:id="rId2"/>
    <sheet name="Según empresa y zona" sheetId="3" r:id="rId3"/>
  </sheets>
  <externalReferences>
    <externalReference r:id="rId6"/>
    <externalReference r:id="rId7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<sst xmlns="http://schemas.openxmlformats.org/spreadsheetml/2006/main" count="73" uniqueCount="45">
  <si>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Cúmulos de Terremoto en las Zonas Geográficas de Mayor Exposición</t>
  </si>
  <si>
    <t>Zona I (Lima y Callao)</t>
  </si>
  <si>
    <t>(En Miles de Dólares Americanos)</t>
  </si>
  <si>
    <t>Empresas</t>
  </si>
  <si>
    <t>Valor Declarado</t>
  </si>
  <si>
    <t xml:space="preserve">Cesión Cuota Parte </t>
  </si>
  <si>
    <t xml:space="preserve"> Cesión Excedentes </t>
  </si>
  <si>
    <t xml:space="preserve"> Cesión Facultativas</t>
  </si>
  <si>
    <t xml:space="preserve">Cúmulo Retenido </t>
  </si>
  <si>
    <t>( A )</t>
  </si>
  <si>
    <t>( B )</t>
  </si>
  <si>
    <t xml:space="preserve">( C )   </t>
  </si>
  <si>
    <t xml:space="preserve">( D )   </t>
  </si>
  <si>
    <t>( A  - B - C  - D )</t>
  </si>
  <si>
    <t xml:space="preserve">Avla Perú </t>
  </si>
  <si>
    <t>Chubb Seguros</t>
  </si>
  <si>
    <t>La Positiva</t>
  </si>
  <si>
    <t>Liberty Seguros</t>
  </si>
  <si>
    <t>Mapfre Perú</t>
  </si>
  <si>
    <t>Pacífico Seguros</t>
  </si>
  <si>
    <t>Rímac Seguros</t>
  </si>
  <si>
    <t>Total</t>
  </si>
  <si>
    <t/>
  </si>
  <si>
    <t>Nota:  Información obtenida del Anexo SG-2 de la Resolución SBS. Nº 1305-2005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</si>
  <si>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</si>
  <si>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1724-2022 (25/05/2022), se autorizó la fusión por absorción de Mapfre Perú Vida Compañía de Seguros y Reaseguros S.A. con Mapfre Perú Compañía de Seguros y Reaseguros S.A., extinguiéndose esta última sin disolverse ni liquidarse, modificándose la denominación social a  Mapfre Perú Compañía de Seguros y Reaseguros. Las cifras de Mapfre Perú consideran los flujos resultantes de la absorción.</t>
  </si>
  <si>
    <t>Cúmulos de Terremoto por Zona Geográfica</t>
  </si>
  <si>
    <t>Al 31 marzo de 2023</t>
  </si>
  <si>
    <t>Zona</t>
  </si>
  <si>
    <t>Valor Declarado
(A)</t>
  </si>
  <si>
    <t>Cesión Cuota Parte
(B)</t>
  </si>
  <si>
    <t>Cesión Excedentes
( C )</t>
  </si>
  <si>
    <t>Cesión Facultativa
(D)</t>
  </si>
  <si>
    <t>Cúmulo
(A-B-C-D)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</si>
  <si>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</si>
  <si>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</si>
  <si>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</si>
  <si>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</si>
  <si>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</si>
  <si>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</si>
  <si>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</si>
  <si>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</si>
  <si>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 Nº 1305-2005.</t>
  </si>
  <si>
    <t xml:space="preserve">Cúmulos de Terremoto por Compañías y por Zona Geográfica 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</si>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</sst>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A\l\ dd\ &quot;de&quot;\ mmmm\ &quot;del&quot;\ yyyy"/>
    <numFmt numFmtId="165" formatCode="_(* #,##0_);_(* \(#,##0\);_(* &quot;-&quot;_);_(@_)"/>
    <numFmt numFmtId="166" formatCode="_(* #\ ###\ ##0___);_(* \(#\ ###\ ##0\)\ ;* &quot;-&quot;???;_(@_)"/>
    <numFmt numFmtId="167" formatCode="_(* #,##0.00_);_(* \(#,##0.00\);_(* &quot;-&quot;??_);_(@_)"/>
    <numFmt numFmtId="168" formatCode="_(* #,##0_);_(* \(#,##0\);_(* &quot;-&quot;??_);_(@_)"/>
  </numFmts>
  <fonts count="23">
    <font>
      <sz val="10"/>
      <name val="Arial"/>
      <family val="2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3"/>
      <name val="Times New Roman"/>
      <family val="1"/>
    </font>
    <font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9.5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ck"/>
    </border>
    <border>
      <left/>
      <right/>
      <top style="thick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166" fontId="11" fillId="0" borderId="0" xfId="2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indent="1"/>
    </xf>
    <xf numFmtId="166" fontId="11" fillId="0" borderId="0" xfId="2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 indent="1"/>
    </xf>
    <xf numFmtId="166" fontId="15" fillId="0" borderId="3" xfId="2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21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9" fillId="2" borderId="0" xfId="22" applyFill="1">
      <alignment/>
      <protection/>
    </xf>
    <xf numFmtId="0" fontId="20" fillId="2" borderId="0" xfId="22" applyFont="1" applyFill="1" applyBorder="1" applyAlignment="1">
      <alignment horizontal="center"/>
      <protection/>
    </xf>
    <xf numFmtId="0" fontId="10" fillId="2" borderId="0" xfId="22" applyFont="1" applyFill="1" applyBorder="1" applyAlignment="1">
      <alignment horizontal="center" vertical="center" wrapText="1" shrinkToFit="1"/>
      <protection/>
    </xf>
    <xf numFmtId="0" fontId="0" fillId="2" borderId="0" xfId="22" applyFont="1" applyFill="1" applyBorder="1" applyAlignment="1">
      <alignment horizontal="center" vertical="center" wrapText="1"/>
      <protection/>
    </xf>
    <xf numFmtId="0" fontId="8" fillId="2" borderId="0" xfId="22" applyFont="1" applyFill="1" applyBorder="1" applyAlignment="1">
      <alignment horizontal="left" indent="1"/>
      <protection/>
    </xf>
    <xf numFmtId="168" fontId="22" fillId="0" borderId="0" xfId="23" applyNumberFormat="1" applyFont="1" applyProtection="1">
      <protection locked="0"/>
    </xf>
    <xf numFmtId="166" fontId="19" fillId="2" borderId="0" xfId="22" applyNumberFormat="1" applyFill="1">
      <alignment/>
      <protection/>
    </xf>
    <xf numFmtId="9" fontId="0" fillId="2" borderId="0" xfId="24" applyFont="1" applyFill="1"/>
    <xf numFmtId="168" fontId="11" fillId="2" borderId="0" xfId="20" applyNumberFormat="1" applyFont="1" applyFill="1" applyBorder="1" applyAlignment="1">
      <alignment/>
    </xf>
    <xf numFmtId="0" fontId="14" fillId="2" borderId="3" xfId="22" applyFont="1" applyFill="1" applyBorder="1" applyAlignment="1">
      <alignment horizontal="left" vertical="center" indent="1"/>
      <protection/>
    </xf>
    <xf numFmtId="168" fontId="15" fillId="2" borderId="3" xfId="23" applyNumberFormat="1" applyFont="1" applyFill="1" applyBorder="1" applyAlignment="1">
      <alignment vertical="center"/>
    </xf>
    <xf numFmtId="3" fontId="19" fillId="2" borderId="0" xfId="22" applyNumberFormat="1" applyFill="1">
      <alignment/>
      <protection/>
    </xf>
    <xf numFmtId="10" fontId="0" fillId="2" borderId="0" xfId="24" applyNumberFormat="1" applyFont="1" applyFill="1"/>
    <xf numFmtId="0" fontId="16" fillId="2" borderId="0" xfId="22" applyFont="1" applyFill="1" applyBorder="1" applyAlignment="1">
      <alignment/>
      <protection/>
    </xf>
    <xf numFmtId="0" fontId="13" fillId="2" borderId="0" xfId="21" applyFont="1" applyFill="1" applyBorder="1" applyAlignment="1">
      <alignment horizontal="center"/>
    </xf>
    <xf numFmtId="166" fontId="11" fillId="2" borderId="0" xfId="20" applyNumberFormat="1" applyFont="1" applyFill="1" applyBorder="1" applyAlignment="1">
      <alignment/>
    </xf>
    <xf numFmtId="0" fontId="12" fillId="2" borderId="0" xfId="22" applyFont="1" applyFill="1" applyBorder="1" applyAlignment="1">
      <alignment/>
      <protection/>
    </xf>
    <xf numFmtId="166" fontId="13" fillId="2" borderId="0" xfId="21" applyNumberFormat="1" applyFont="1" applyFill="1" applyBorder="1" applyAlignment="1">
      <alignment horizontal="center"/>
    </xf>
    <xf numFmtId="0" fontId="6" fillId="2" borderId="0" xfId="25" applyFont="1" applyFill="1" applyBorder="1" applyAlignment="1">
      <alignment horizontal="center"/>
      <protection/>
    </xf>
    <xf numFmtId="0" fontId="7" fillId="2" borderId="4" xfId="25" applyFont="1" applyFill="1" applyBorder="1" applyAlignment="1">
      <alignment horizontal="center" vertical="center" wrapText="1" shrinkToFit="1"/>
      <protection/>
    </xf>
    <xf numFmtId="167" fontId="21" fillId="2" borderId="4" xfId="26" applyFont="1" applyFill="1" applyBorder="1" applyAlignment="1">
      <alignment horizontal="center" vertical="center" wrapText="1"/>
    </xf>
    <xf numFmtId="0" fontId="7" fillId="2" borderId="0" xfId="25" applyFont="1" applyFill="1" applyBorder="1" applyAlignment="1">
      <alignment horizontal="center" vertical="center" wrapText="1" shrinkToFit="1"/>
      <protection/>
    </xf>
    <xf numFmtId="167" fontId="21" fillId="2" borderId="0" xfId="26" applyFont="1" applyFill="1" applyBorder="1" applyAlignment="1">
      <alignment horizontal="center" vertical="center" wrapText="1"/>
    </xf>
    <xf numFmtId="0" fontId="8" fillId="2" borderId="0" xfId="25" applyFont="1" applyFill="1" applyBorder="1" applyAlignment="1">
      <alignment horizontal="left" indent="1"/>
      <protection/>
    </xf>
    <xf numFmtId="168" fontId="11" fillId="2" borderId="0" xfId="23" applyNumberFormat="1" applyFont="1" applyFill="1" applyBorder="1" applyAlignment="1">
      <alignment/>
    </xf>
    <xf numFmtId="0" fontId="14" fillId="2" borderId="3" xfId="25" applyFont="1" applyFill="1" applyBorder="1" applyAlignment="1">
      <alignment horizontal="left" vertical="center" indent="1"/>
      <protection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12" fillId="2" borderId="0" xfId="22" applyFont="1" applyFill="1" applyBorder="1" applyAlignment="1">
      <alignment horizontal="left" vertical="top" wrapText="1"/>
      <protection/>
    </xf>
    <xf numFmtId="0" fontId="12" fillId="2" borderId="0" xfId="22" applyFont="1" applyFill="1" applyBorder="1" applyAlignment="1">
      <alignment horizontal="justify" vertical="center" wrapText="1"/>
      <protection/>
    </xf>
    <xf numFmtId="0" fontId="6" fillId="2" borderId="0" xfId="22" applyFont="1" applyFill="1" applyAlignment="1">
      <alignment horizontal="center" vertical="center"/>
      <protection/>
    </xf>
    <xf numFmtId="164" fontId="7" fillId="2" borderId="0" xfId="22" applyNumberFormat="1" applyFont="1" applyFill="1" applyAlignment="1">
      <alignment horizontal="center" vertical="center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 wrapText="1" shrinkToFit="1"/>
      <protection/>
    </xf>
    <xf numFmtId="0" fontId="7" fillId="2" borderId="2" xfId="22" applyFont="1" applyFill="1" applyBorder="1" applyAlignment="1">
      <alignment horizontal="center" vertical="center" wrapText="1" shrinkToFit="1"/>
      <protection/>
    </xf>
    <xf numFmtId="167" fontId="21" fillId="2" borderId="1" xfId="23" applyFont="1" applyFill="1" applyBorder="1" applyAlignment="1">
      <alignment horizontal="center" vertical="center" wrapText="1"/>
    </xf>
    <xf numFmtId="0" fontId="19" fillId="2" borderId="2" xfId="22" applyFill="1" applyBorder="1" applyAlignment="1">
      <alignment horizontal="center" vertical="center" wrapText="1"/>
      <protection/>
    </xf>
    <xf numFmtId="0" fontId="12" fillId="2" borderId="0" xfId="22" applyFont="1" applyFill="1" applyBorder="1" applyAlignment="1">
      <alignment horizontal="justify" wrapText="1"/>
      <protection/>
    </xf>
    <xf numFmtId="0" fontId="6" fillId="2" borderId="0" xfId="25" applyFont="1" applyFill="1" applyAlignment="1">
      <alignment horizontal="center" vertical="center"/>
      <protection/>
    </xf>
    <xf numFmtId="164" fontId="7" fillId="2" borderId="0" xfId="25" applyNumberFormat="1" applyFont="1" applyFill="1" applyAlignment="1">
      <alignment horizontal="center" vertical="center"/>
      <protection/>
    </xf>
    <xf numFmtId="0" fontId="9" fillId="2" borderId="0" xfId="25" applyFont="1" applyFill="1" applyAlignment="1">
      <alignment horizontal="center" vertical="center"/>
      <protection/>
    </xf>
    <xf numFmtId="0" fontId="12" fillId="2" borderId="1" xfId="22" applyFont="1" applyFill="1" applyBorder="1" applyAlignment="1">
      <alignment horizontal="justify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S0201" xfId="20"/>
    <cellStyle name="Millares [0]_ForCua_RankEstr" xfId="21"/>
    <cellStyle name="Normal 2" xfId="22"/>
    <cellStyle name="Millares 2" xfId="23"/>
    <cellStyle name="Porcentaje 2" xfId="24"/>
    <cellStyle name="Normal 2 2" xfId="25"/>
    <cellStyle name="Millares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45169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Q82"/>
  <sheetViews>
    <sheetView tabSelected="1" zoomScale="85" zoomScaleNormal="85" workbookViewId="0" topLeftCell="A1">
      <selection activeCell="B1" sqref="B1"/>
    </sheetView>
  </sheetViews>
  <sheetFormatPr defaultColWidth="11.421875" defaultRowHeight="12.75"/>
  <cols>
    <col min="1" max="1" width="1.7109375" style="33" customWidth="1"/>
    <col min="2" max="2" width="28.7109375" style="33" customWidth="1"/>
    <col min="3" max="7" width="20.7109375" style="33" customWidth="1"/>
    <col min="8" max="12" width="11.421875" style="33" customWidth="1"/>
    <col min="13" max="13" width="12.7109375" style="33" customWidth="1"/>
    <col min="14" max="16384" width="11.421875" style="33" customWidth="1"/>
  </cols>
  <sheetData>
    <row r="1" spans="2:13" s="2" customFormat="1" ht="27" customHeight="1">
      <c r="B1" s="1" t="s">
        <v>0</v>
      </c>
      <c r="C1" s="1"/>
      <c r="D1" s="1"/>
      <c r="E1" s="1"/>
      <c r="F1" s="1"/>
      <c r="G1" s="1"/>
      <c r="M1" s="3"/>
    </row>
    <row r="2" spans="2:13" s="2" customFormat="1" ht="27" customHeight="1">
      <c r="B2" s="4" t="s">
        <v>1</v>
      </c>
      <c r="C2" s="4"/>
      <c r="D2" s="4"/>
      <c r="E2" s="4"/>
      <c r="F2" s="4"/>
      <c r="G2" s="4"/>
      <c r="M2" s="3"/>
    </row>
    <row r="3" spans="2:13" s="6" customFormat="1" ht="20.4">
      <c r="B3" s="5" t="s">
        <v>27</v>
      </c>
      <c r="C3" s="5"/>
      <c r="D3" s="5"/>
      <c r="E3" s="5"/>
      <c r="F3" s="5"/>
      <c r="G3" s="5"/>
      <c r="M3" s="7"/>
    </row>
    <row r="4" spans="2:13" s="6" customFormat="1" ht="18.75" customHeight="1">
      <c r="B4" s="8" t="s">
        <v>2</v>
      </c>
      <c r="C4" s="8"/>
      <c r="D4" s="8"/>
      <c r="E4" s="8"/>
      <c r="F4" s="8"/>
      <c r="G4" s="8"/>
      <c r="M4" s="7"/>
    </row>
    <row r="5" spans="2:13" s="10" customFormat="1" ht="11.25" customHeight="1" thickBot="1">
      <c r="B5" s="9"/>
      <c r="C5" s="9"/>
      <c r="D5" s="9"/>
      <c r="E5" s="9"/>
      <c r="F5" s="9"/>
      <c r="G5" s="9"/>
      <c r="M5" s="11"/>
    </row>
    <row r="6" spans="2:7" s="13" customFormat="1" ht="27.75" customHeight="1" thickTop="1">
      <c r="B6" s="60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2:7" s="13" customFormat="1" ht="17.25" customHeight="1">
      <c r="B7" s="61"/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</row>
    <row r="8" spans="2:7" s="13" customFormat="1" ht="6.75" customHeight="1">
      <c r="B8" s="15"/>
      <c r="C8" s="16"/>
      <c r="D8" s="16"/>
      <c r="E8" s="16"/>
      <c r="F8" s="16"/>
      <c r="G8" s="16"/>
    </row>
    <row r="9" spans="2:7" s="13" customFormat="1" ht="16.2" customHeight="1">
      <c r="B9" s="17" t="s">
        <v>14</v>
      </c>
      <c r="C9" s="18">
        <v>186224.84972</v>
      </c>
      <c r="D9" s="18">
        <v>53385.62043</v>
      </c>
      <c r="E9" s="18">
        <v>109806.45399</v>
      </c>
      <c r="F9" s="18">
        <v>9097.09688</v>
      </c>
      <c r="G9" s="18">
        <v>13935.67842</v>
      </c>
    </row>
    <row r="10" spans="2:162" s="21" customFormat="1" ht="16.2" customHeight="1">
      <c r="B10" s="17" t="s">
        <v>15</v>
      </c>
      <c r="C10" s="18">
        <v>4863321.34</v>
      </c>
      <c r="D10" s="18">
        <v>1300077.986</v>
      </c>
      <c r="E10" s="18">
        <v>0</v>
      </c>
      <c r="F10" s="18">
        <v>106921.43</v>
      </c>
      <c r="G10" s="18">
        <v>3456321.924</v>
      </c>
      <c r="H10" s="19"/>
      <c r="I10" s="19"/>
      <c r="J10" s="19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2:162" s="21" customFormat="1" ht="16.2" customHeight="1">
      <c r="B11" s="17" t="s">
        <v>16</v>
      </c>
      <c r="C11" s="18">
        <v>17062971.00585</v>
      </c>
      <c r="D11" s="18">
        <v>3133338.36891</v>
      </c>
      <c r="E11" s="18">
        <v>6242348.96399</v>
      </c>
      <c r="F11" s="18">
        <v>5806062.27343</v>
      </c>
      <c r="G11" s="18">
        <v>1881221.39952</v>
      </c>
      <c r="H11" s="19"/>
      <c r="I11" s="19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2:162" s="21" customFormat="1" ht="16.2" customHeight="1">
      <c r="B12" s="17" t="s">
        <v>17</v>
      </c>
      <c r="C12" s="18">
        <v>3576789.089</v>
      </c>
      <c r="D12" s="18">
        <v>3271864.443</v>
      </c>
      <c r="E12" s="18">
        <v>0</v>
      </c>
      <c r="F12" s="18">
        <v>304924.646</v>
      </c>
      <c r="G12" s="18">
        <v>0</v>
      </c>
      <c r="H12" s="19"/>
      <c r="I12" s="19"/>
      <c r="J12" s="19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2:162" s="21" customFormat="1" ht="16.2" customHeight="1">
      <c r="B13" s="17" t="s">
        <v>18</v>
      </c>
      <c r="C13" s="18">
        <v>44579880.80419</v>
      </c>
      <c r="D13" s="18">
        <v>4489204.39949</v>
      </c>
      <c r="E13" s="18">
        <v>6525852.32181</v>
      </c>
      <c r="F13" s="18">
        <v>20103720.25613</v>
      </c>
      <c r="G13" s="18">
        <v>13461103.82676</v>
      </c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2:162" s="21" customFormat="1" ht="16.2" customHeight="1">
      <c r="B14" s="17" t="s">
        <v>19</v>
      </c>
      <c r="C14" s="18">
        <v>29492958.23596</v>
      </c>
      <c r="D14" s="18">
        <v>16310330.28919</v>
      </c>
      <c r="E14" s="18">
        <v>0</v>
      </c>
      <c r="F14" s="18">
        <v>9953240.78375</v>
      </c>
      <c r="G14" s="18">
        <v>3229387.16302</v>
      </c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2:162" s="21" customFormat="1" ht="16.2" customHeight="1">
      <c r="B15" s="17" t="s">
        <v>20</v>
      </c>
      <c r="C15" s="18">
        <v>81887530.39717</v>
      </c>
      <c r="D15" s="18">
        <v>5714017.48953</v>
      </c>
      <c r="E15" s="18">
        <v>0</v>
      </c>
      <c r="F15" s="18">
        <v>51813754.09599</v>
      </c>
      <c r="G15" s="18">
        <v>24359758.81165</v>
      </c>
      <c r="H15" s="19"/>
      <c r="I15" s="19"/>
      <c r="J15" s="19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2:162" s="13" customFormat="1" ht="12.75">
      <c r="B16" s="22"/>
      <c r="C16" s="23"/>
      <c r="D16" s="23"/>
      <c r="E16" s="23"/>
      <c r="F16" s="23"/>
      <c r="G16" s="23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</row>
    <row r="17" spans="2:162" s="13" customFormat="1" ht="24" customHeight="1" thickBot="1">
      <c r="B17" s="26" t="s">
        <v>21</v>
      </c>
      <c r="C17" s="27">
        <v>181649675.72189</v>
      </c>
      <c r="D17" s="27">
        <v>34272218.596549995</v>
      </c>
      <c r="E17" s="27">
        <v>12878007.73979</v>
      </c>
      <c r="F17" s="27">
        <v>88097720.58218</v>
      </c>
      <c r="G17" s="27">
        <v>46401728.80337</v>
      </c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</row>
    <row r="18" spans="2:163" s="13" customFormat="1" ht="5.25" customHeight="1" thickTop="1">
      <c r="B18" s="28" t="s">
        <v>22</v>
      </c>
      <c r="C18" s="29"/>
      <c r="D18" s="29"/>
      <c r="E18" s="29"/>
      <c r="F18" s="29"/>
      <c r="G18" s="29"/>
      <c r="H18" s="24"/>
      <c r="I18" s="24"/>
      <c r="J18" s="24"/>
      <c r="K18" s="24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</row>
    <row r="19" spans="2:163" s="13" customFormat="1" ht="12.75">
      <c r="B19" s="30"/>
      <c r="C19" s="29"/>
      <c r="D19" s="29"/>
      <c r="E19" s="29"/>
      <c r="F19" s="29"/>
      <c r="G19" s="29"/>
      <c r="H19" s="24"/>
      <c r="I19" s="24"/>
      <c r="J19" s="24"/>
      <c r="K19" s="24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</row>
    <row r="20" spans="2:173" s="13" customFormat="1" ht="12.75">
      <c r="B20" s="31" t="s">
        <v>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</row>
    <row r="21" spans="2:163" s="13" customFormat="1" ht="12.75">
      <c r="B21" s="31" t="s">
        <v>24</v>
      </c>
      <c r="C21" s="32"/>
      <c r="D21" s="32"/>
      <c r="E21" s="32"/>
      <c r="F21" s="32"/>
      <c r="G21" s="3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</row>
    <row r="22" spans="2:163" s="13" customFormat="1" ht="12.75">
      <c r="B22" s="31" t="s">
        <v>25</v>
      </c>
      <c r="C22" s="32"/>
      <c r="D22" s="32"/>
      <c r="E22" s="32"/>
      <c r="F22" s="32"/>
      <c r="G22" s="3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</row>
    <row r="23" spans="3:163" s="13" customFormat="1" ht="12.75">
      <c r="C23" s="32"/>
      <c r="D23" s="32"/>
      <c r="E23" s="32"/>
      <c r="F23" s="32"/>
      <c r="G23" s="3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</row>
    <row r="24" spans="3:163" s="13" customFormat="1" ht="12.75">
      <c r="C24" s="32"/>
      <c r="D24" s="32"/>
      <c r="E24" s="32"/>
      <c r="F24" s="32"/>
      <c r="G24" s="3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</row>
    <row r="25" spans="3:163" s="13" customFormat="1" ht="12.75">
      <c r="C25" s="32"/>
      <c r="D25" s="32"/>
      <c r="E25" s="32"/>
      <c r="F25" s="32"/>
      <c r="G25" s="3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</row>
    <row r="26" spans="3:163" s="13" customFormat="1" ht="12.75">
      <c r="C26" s="32"/>
      <c r="D26" s="32"/>
      <c r="E26" s="32"/>
      <c r="F26" s="32"/>
      <c r="G26" s="3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3:163" s="13" customFormat="1" ht="12.75">
      <c r="C27" s="32"/>
      <c r="D27" s="32"/>
      <c r="E27" s="32"/>
      <c r="F27" s="32"/>
      <c r="G27" s="3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</row>
    <row r="28" spans="3:163" s="13" customFormat="1" ht="12.75"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</row>
    <row r="29" spans="3:163" s="13" customFormat="1" ht="12.75">
      <c r="C29" s="32"/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pans="3:163" s="13" customFormat="1" ht="12.75">
      <c r="C30" s="32"/>
      <c r="D30" s="32"/>
      <c r="E30" s="32"/>
      <c r="F30" s="32"/>
      <c r="G30" s="3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</row>
    <row r="31" spans="3:163" s="13" customFormat="1" ht="12.75">
      <c r="C31" s="32"/>
      <c r="D31" s="32"/>
      <c r="E31" s="32"/>
      <c r="F31" s="32"/>
      <c r="G31" s="3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</row>
    <row r="32" spans="3:163" s="13" customFormat="1" ht="12.75">
      <c r="C32" s="32"/>
      <c r="D32" s="32"/>
      <c r="E32" s="32"/>
      <c r="F32" s="32"/>
      <c r="G32" s="3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</row>
    <row r="33" spans="3:163" s="13" customFormat="1" ht="12.75">
      <c r="C33" s="32"/>
      <c r="D33" s="32"/>
      <c r="E33" s="32"/>
      <c r="F33" s="32"/>
      <c r="G33" s="3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</row>
    <row r="34" spans="3:163" s="13" customFormat="1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</row>
    <row r="35" spans="3:163" s="13" customFormat="1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</row>
    <row r="36" spans="3:163" s="13" customFormat="1" ht="12.7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</row>
    <row r="37" spans="3:163" s="13" customFormat="1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</row>
    <row r="38" spans="3:163" s="13" customFormat="1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3:163" s="13" customFormat="1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</row>
    <row r="40" spans="3:163" s="13" customFormat="1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</row>
    <row r="41" spans="3:163" s="13" customFormat="1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</row>
    <row r="42" spans="3:163" s="13" customFormat="1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</row>
    <row r="43" spans="3:163" s="13" customFormat="1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3:163" s="13" customFormat="1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</row>
    <row r="45" spans="3:163" s="13" customFormat="1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3:163" s="13" customFormat="1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</row>
    <row r="47" spans="3:163" s="13" customFormat="1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</row>
    <row r="48" spans="3:163" s="13" customFormat="1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</row>
    <row r="49" spans="3:163" s="13" customFormat="1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</row>
    <row r="50" spans="3:163" s="13" customFormat="1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</row>
    <row r="51" spans="3:163" s="13" customFormat="1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</row>
    <row r="52" spans="3:163" s="13" customFormat="1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</row>
    <row r="53" spans="3:163" s="13" customFormat="1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</row>
    <row r="54" spans="3:163" s="13" customFormat="1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</row>
    <row r="55" spans="3:163" s="13" customFormat="1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</row>
    <row r="56" spans="3:163" s="13" customFormat="1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3:163" s="13" customFormat="1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</row>
    <row r="58" spans="3:163" s="13" customFormat="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</row>
    <row r="59" spans="3:163" s="13" customFormat="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</row>
    <row r="60" spans="3:163" s="13" customFormat="1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</row>
    <row r="61" spans="3:163" s="13" customFormat="1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</row>
    <row r="62" spans="3:163" s="13" customFormat="1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</row>
    <row r="63" spans="3:163" s="13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</row>
    <row r="64" spans="3:163" s="13" customFormat="1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</row>
    <row r="65" spans="3:163" s="13" customFormat="1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</row>
    <row r="66" spans="3:163" s="13" customFormat="1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</row>
    <row r="67" spans="3:163" s="13" customFormat="1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</row>
    <row r="68" spans="3:163" s="13" customFormat="1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</row>
    <row r="69" spans="3:163" s="13" customFormat="1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</row>
    <row r="70" spans="3:163" s="13" customFormat="1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</row>
    <row r="71" spans="3:163" s="13" customFormat="1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</row>
    <row r="72" spans="3:163" s="13" customFormat="1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</row>
    <row r="73" spans="3:163" s="13" customFormat="1" ht="12.7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</row>
    <row r="74" spans="3:163" s="13" customFormat="1" ht="12.7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</row>
    <row r="75" spans="3:163" s="13" customFormat="1" ht="12.7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</row>
    <row r="76" spans="3:163" s="13" customFormat="1" ht="12.7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</row>
    <row r="77" spans="3:163" s="13" customFormat="1" ht="12.7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</row>
    <row r="78" spans="3:163" s="13" customFormat="1" ht="12.7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</row>
    <row r="79" spans="3:163" s="13" customFormat="1" ht="12.7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</row>
    <row r="80" spans="3:163" s="13" customFormat="1" ht="12.7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</row>
    <row r="81" spans="3:163" s="13" customFormat="1" ht="12.7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</row>
    <row r="82" spans="3:163" s="13" customFormat="1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</row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</sheetData>
  <mergeCells count="1">
    <mergeCell ref="B6:B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="85" zoomScaleNormal="85" workbookViewId="0" topLeftCell="A1">
      <selection activeCell="A1" sqref="A1:F1"/>
    </sheetView>
  </sheetViews>
  <sheetFormatPr defaultColWidth="9.7109375" defaultRowHeight="12.75"/>
  <cols>
    <col min="1" max="1" width="12.28125" style="34" customWidth="1"/>
    <col min="2" max="2" width="19.00390625" style="34" bestFit="1" customWidth="1"/>
    <col min="3" max="3" width="18.00390625" style="34" bestFit="1" customWidth="1"/>
    <col min="4" max="6" width="17.8515625" style="34" bestFit="1" customWidth="1"/>
    <col min="7" max="7" width="4.421875" style="34" customWidth="1"/>
    <col min="8" max="8" width="12.7109375" style="34" bestFit="1" customWidth="1"/>
    <col min="9" max="16384" width="9.7109375" style="34" customWidth="1"/>
  </cols>
  <sheetData>
    <row r="1" spans="1:6" ht="21">
      <c r="A1" s="64" t="s">
        <v>26</v>
      </c>
      <c r="B1" s="64"/>
      <c r="C1" s="64"/>
      <c r="D1" s="64"/>
      <c r="E1" s="64"/>
      <c r="F1" s="64"/>
    </row>
    <row r="2" spans="1:6" ht="15.6">
      <c r="A2" s="65" t="s">
        <v>27</v>
      </c>
      <c r="B2" s="65"/>
      <c r="C2" s="65"/>
      <c r="D2" s="65"/>
      <c r="E2" s="65"/>
      <c r="F2" s="65"/>
    </row>
    <row r="3" spans="1:6" ht="12.75">
      <c r="A3" s="66" t="s">
        <v>2</v>
      </c>
      <c r="B3" s="66"/>
      <c r="C3" s="66"/>
      <c r="D3" s="66"/>
      <c r="E3" s="66"/>
      <c r="F3" s="66"/>
    </row>
    <row r="4" spans="1:6" ht="5.1" customHeight="1" thickBot="1">
      <c r="A4" s="35"/>
      <c r="B4" s="35"/>
      <c r="C4" s="35"/>
      <c r="D4" s="35"/>
      <c r="E4" s="35"/>
      <c r="F4" s="35"/>
    </row>
    <row r="5" spans="1:6" ht="17.25" customHeight="1" thickTop="1">
      <c r="A5" s="67" t="s">
        <v>28</v>
      </c>
      <c r="B5" s="69" t="s">
        <v>29</v>
      </c>
      <c r="C5" s="69" t="s">
        <v>30</v>
      </c>
      <c r="D5" s="69" t="s">
        <v>31</v>
      </c>
      <c r="E5" s="69" t="s">
        <v>32</v>
      </c>
      <c r="F5" s="69" t="s">
        <v>33</v>
      </c>
    </row>
    <row r="6" spans="1:6" ht="33.75" customHeight="1">
      <c r="A6" s="68"/>
      <c r="B6" s="70"/>
      <c r="C6" s="70"/>
      <c r="D6" s="70"/>
      <c r="E6" s="70"/>
      <c r="F6" s="70"/>
    </row>
    <row r="7" spans="1:6" ht="7.5" customHeight="1">
      <c r="A7" s="36"/>
      <c r="B7" s="37"/>
      <c r="C7" s="37"/>
      <c r="D7" s="37"/>
      <c r="E7" s="37"/>
      <c r="F7" s="37"/>
    </row>
    <row r="8" spans="1:11" ht="14.4">
      <c r="A8" s="38" t="s">
        <v>34</v>
      </c>
      <c r="B8" s="39">
        <v>181649675.72189</v>
      </c>
      <c r="C8" s="39">
        <v>34272218.59655</v>
      </c>
      <c r="D8" s="39">
        <v>12878007.73979</v>
      </c>
      <c r="E8" s="39">
        <v>88097720.58218</v>
      </c>
      <c r="F8" s="39">
        <v>46401728.80337001</v>
      </c>
      <c r="H8" s="40"/>
      <c r="I8" s="40"/>
      <c r="J8" s="40"/>
      <c r="K8" s="40"/>
    </row>
    <row r="9" spans="1:11" ht="14.4">
      <c r="A9" s="38" t="s">
        <v>35</v>
      </c>
      <c r="B9" s="39">
        <v>24149221.319199998</v>
      </c>
      <c r="C9" s="39">
        <v>2937912.03275</v>
      </c>
      <c r="D9" s="39">
        <v>1813197.45206</v>
      </c>
      <c r="E9" s="39">
        <v>13898949.4537</v>
      </c>
      <c r="F9" s="39">
        <v>5499162.380690001</v>
      </c>
      <c r="H9" s="41"/>
      <c r="I9" s="40"/>
      <c r="J9" s="40"/>
      <c r="K9" s="40"/>
    </row>
    <row r="10" spans="1:11" ht="14.4">
      <c r="A10" s="38" t="s">
        <v>36</v>
      </c>
      <c r="B10" s="39">
        <v>15799624.915479999</v>
      </c>
      <c r="C10" s="39">
        <v>2563835.67662</v>
      </c>
      <c r="D10" s="39">
        <v>1707094.27086</v>
      </c>
      <c r="E10" s="39">
        <v>6285467.14104</v>
      </c>
      <c r="F10" s="39">
        <v>5243227.82696</v>
      </c>
      <c r="H10" s="40"/>
      <c r="I10" s="40"/>
      <c r="J10" s="40"/>
      <c r="K10" s="40"/>
    </row>
    <row r="11" spans="1:11" ht="14.4">
      <c r="A11" s="38" t="s">
        <v>37</v>
      </c>
      <c r="B11" s="39">
        <v>11173778.99728</v>
      </c>
      <c r="C11" s="39">
        <v>1582355.5853999997</v>
      </c>
      <c r="D11" s="39">
        <v>649954.01728</v>
      </c>
      <c r="E11" s="39">
        <v>6965277.8253999995</v>
      </c>
      <c r="F11" s="39">
        <v>1976191.5691999998</v>
      </c>
      <c r="H11" s="40"/>
      <c r="I11" s="40"/>
      <c r="J11" s="40"/>
      <c r="K11" s="40"/>
    </row>
    <row r="12" spans="1:11" ht="14.4">
      <c r="A12" s="38" t="s">
        <v>38</v>
      </c>
      <c r="B12" s="39">
        <v>7107520.522120001</v>
      </c>
      <c r="C12" s="39">
        <v>913189.12572</v>
      </c>
      <c r="D12" s="39">
        <v>575681.1145599999</v>
      </c>
      <c r="E12" s="39">
        <v>3916746.78046</v>
      </c>
      <c r="F12" s="39">
        <v>1701903.50138</v>
      </c>
      <c r="H12" s="40"/>
      <c r="I12" s="40"/>
      <c r="J12" s="40"/>
      <c r="K12" s="40"/>
    </row>
    <row r="13" spans="1:11" ht="14.4">
      <c r="A13" s="38" t="s">
        <v>39</v>
      </c>
      <c r="B13" s="39">
        <v>17735339.90943</v>
      </c>
      <c r="C13" s="39">
        <v>1908207.9107800003</v>
      </c>
      <c r="D13" s="39">
        <v>759727.34074</v>
      </c>
      <c r="E13" s="39">
        <v>11105859.39202</v>
      </c>
      <c r="F13" s="39">
        <v>3961545.2658900004</v>
      </c>
      <c r="H13" s="40"/>
      <c r="I13" s="40"/>
      <c r="J13" s="40"/>
      <c r="K13" s="40"/>
    </row>
    <row r="14" spans="1:11" ht="14.4">
      <c r="A14" s="38" t="s">
        <v>40</v>
      </c>
      <c r="B14" s="39">
        <v>13820705.248449998</v>
      </c>
      <c r="C14" s="39">
        <v>1946142.6166200002</v>
      </c>
      <c r="D14" s="39">
        <v>1240376.7208</v>
      </c>
      <c r="E14" s="39">
        <v>7568912.90545</v>
      </c>
      <c r="F14" s="39">
        <v>3065273.00558</v>
      </c>
      <c r="H14" s="40"/>
      <c r="I14" s="40"/>
      <c r="J14" s="40"/>
      <c r="K14" s="40"/>
    </row>
    <row r="15" spans="1:11" ht="14.4">
      <c r="A15" s="38" t="s">
        <v>41</v>
      </c>
      <c r="B15" s="39">
        <v>40513497.715900004</v>
      </c>
      <c r="C15" s="39">
        <v>3294401.76928</v>
      </c>
      <c r="D15" s="39">
        <v>2051761.4281600001</v>
      </c>
      <c r="E15" s="39">
        <v>30926168.290489998</v>
      </c>
      <c r="F15" s="39">
        <v>4241166.227969999</v>
      </c>
      <c r="H15" s="40"/>
      <c r="I15" s="40"/>
      <c r="J15" s="40"/>
      <c r="K15" s="40"/>
    </row>
    <row r="16" spans="1:6" ht="4.95" customHeight="1">
      <c r="A16" s="38"/>
      <c r="B16" s="42"/>
      <c r="C16" s="42"/>
      <c r="D16" s="42"/>
      <c r="E16" s="42"/>
      <c r="F16" s="42"/>
    </row>
    <row r="17" spans="1:9" ht="14.4" thickBot="1">
      <c r="A17" s="43" t="s">
        <v>21</v>
      </c>
      <c r="B17" s="44">
        <f>+SUM(B8:B15)</f>
        <v>311949364.34975</v>
      </c>
      <c r="C17" s="44">
        <f>+SUM(C8:C15)</f>
        <v>49418263.31372</v>
      </c>
      <c r="D17" s="44">
        <f>+SUM(D8:D15)</f>
        <v>21675800.08425</v>
      </c>
      <c r="E17" s="44">
        <f>+SUM(E8:E15)</f>
        <v>168765102.37074</v>
      </c>
      <c r="F17" s="44">
        <f>+SUM(F8:F15)</f>
        <v>72090198.58104001</v>
      </c>
      <c r="H17" s="45"/>
      <c r="I17" s="46"/>
    </row>
    <row r="18" spans="1:6" ht="8.25" customHeight="1" thickTop="1">
      <c r="A18" s="47" t="s">
        <v>22</v>
      </c>
      <c r="B18" s="48"/>
      <c r="C18" s="49"/>
      <c r="D18" s="49"/>
      <c r="E18" s="49"/>
      <c r="F18" s="49"/>
    </row>
    <row r="19" spans="1:6" ht="14.4">
      <c r="A19" s="50" t="s">
        <v>42</v>
      </c>
      <c r="B19" s="51"/>
      <c r="C19" s="48"/>
      <c r="D19" s="48"/>
      <c r="E19" s="48"/>
      <c r="F19" s="48"/>
    </row>
    <row r="20" spans="1:6" ht="27" customHeight="1">
      <c r="A20" s="62" t="s">
        <v>24</v>
      </c>
      <c r="B20" s="62"/>
      <c r="C20" s="62"/>
      <c r="D20" s="62"/>
      <c r="E20" s="62"/>
      <c r="F20" s="62"/>
    </row>
    <row r="21" spans="1:6" ht="12.75">
      <c r="A21" s="63" t="s">
        <v>25</v>
      </c>
      <c r="B21" s="63"/>
      <c r="C21" s="63"/>
      <c r="D21" s="63"/>
      <c r="E21" s="63"/>
      <c r="F21" s="63"/>
    </row>
    <row r="22" spans="1:6" ht="12.75">
      <c r="A22" s="63"/>
      <c r="B22" s="63"/>
      <c r="C22" s="63"/>
      <c r="D22" s="63"/>
      <c r="E22" s="63"/>
      <c r="F22" s="63"/>
    </row>
  </sheetData>
  <mergeCells count="11">
    <mergeCell ref="A20:F20"/>
    <mergeCell ref="A21:F22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2.62" right="0.7480314960629921" top="1.51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5" zoomScaleNormal="85" workbookViewId="0" topLeftCell="A1">
      <selection activeCell="A1" sqref="A1:I1"/>
    </sheetView>
  </sheetViews>
  <sheetFormatPr defaultColWidth="9.7109375" defaultRowHeight="12.75"/>
  <cols>
    <col min="1" max="1" width="7.7109375" style="34" bestFit="1" customWidth="1"/>
    <col min="2" max="2" width="13.140625" style="34" customWidth="1"/>
    <col min="3" max="3" width="13.7109375" style="34" customWidth="1"/>
    <col min="4" max="4" width="13.421875" style="34" customWidth="1"/>
    <col min="5" max="5" width="8.00390625" style="34" bestFit="1" customWidth="1"/>
    <col min="6" max="6" width="15.140625" style="34" bestFit="1" customWidth="1"/>
    <col min="7" max="8" width="15.140625" style="34" customWidth="1"/>
    <col min="9" max="9" width="13.28125" style="34" customWidth="1"/>
    <col min="10" max="10" width="6.00390625" style="34" customWidth="1"/>
    <col min="11" max="16384" width="9.7109375" style="34" customWidth="1"/>
  </cols>
  <sheetData>
    <row r="1" spans="1:9" ht="21">
      <c r="A1" s="72" t="s">
        <v>43</v>
      </c>
      <c r="B1" s="72"/>
      <c r="C1" s="72"/>
      <c r="D1" s="72"/>
      <c r="E1" s="72"/>
      <c r="F1" s="72"/>
      <c r="G1" s="72"/>
      <c r="H1" s="72"/>
      <c r="I1" s="72"/>
    </row>
    <row r="2" spans="1:9" ht="16.95" customHeight="1">
      <c r="A2" s="73" t="s">
        <v>44</v>
      </c>
      <c r="B2" s="73"/>
      <c r="C2" s="73"/>
      <c r="D2" s="73"/>
      <c r="E2" s="73"/>
      <c r="F2" s="73"/>
      <c r="G2" s="73"/>
      <c r="H2" s="73"/>
      <c r="I2" s="73"/>
    </row>
    <row r="3" spans="1:9" ht="16.9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</row>
    <row r="4" spans="1:9" ht="5.1" customHeight="1" thickBot="1">
      <c r="A4" s="52"/>
      <c r="B4" s="52"/>
      <c r="C4" s="52"/>
      <c r="D4" s="52"/>
      <c r="E4" s="52"/>
      <c r="F4" s="52"/>
      <c r="G4" s="52"/>
      <c r="H4" s="52"/>
      <c r="I4" s="52"/>
    </row>
    <row r="5" spans="1:9" ht="38.25" customHeight="1" thickBot="1" thickTop="1">
      <c r="A5" s="53" t="s">
        <v>28</v>
      </c>
      <c r="B5" s="54" t="s">
        <v>14</v>
      </c>
      <c r="C5" s="54" t="s">
        <v>15</v>
      </c>
      <c r="D5" s="54" t="s">
        <v>16</v>
      </c>
      <c r="E5" s="54" t="s">
        <v>17</v>
      </c>
      <c r="F5" s="54" t="s">
        <v>18</v>
      </c>
      <c r="G5" s="54" t="s">
        <v>19</v>
      </c>
      <c r="H5" s="54" t="s">
        <v>20</v>
      </c>
      <c r="I5" s="54" t="s">
        <v>21</v>
      </c>
    </row>
    <row r="6" spans="1:9" ht="4.95" customHeight="1">
      <c r="A6" s="55"/>
      <c r="B6" s="56"/>
      <c r="C6" s="56"/>
      <c r="D6" s="56"/>
      <c r="E6" s="56"/>
      <c r="F6" s="56"/>
      <c r="G6" s="56"/>
      <c r="H6" s="56"/>
      <c r="I6" s="56"/>
    </row>
    <row r="7" spans="1:17" ht="14.4">
      <c r="A7" s="57" t="s">
        <v>34</v>
      </c>
      <c r="B7" s="58">
        <v>13935.67842</v>
      </c>
      <c r="C7" s="58">
        <v>3456321.924</v>
      </c>
      <c r="D7" s="58">
        <v>1881221.39952</v>
      </c>
      <c r="E7" s="58">
        <v>0</v>
      </c>
      <c r="F7" s="58">
        <v>13461103.82676</v>
      </c>
      <c r="G7" s="58">
        <v>3229387.16302</v>
      </c>
      <c r="H7" s="58">
        <v>24359758.81165</v>
      </c>
      <c r="I7" s="58">
        <v>46401728.80337001</v>
      </c>
      <c r="L7" s="49"/>
      <c r="M7" s="49"/>
      <c r="N7" s="49"/>
      <c r="O7" s="49"/>
      <c r="P7" s="49"/>
      <c r="Q7" s="49"/>
    </row>
    <row r="8" spans="1:17" ht="14.4">
      <c r="A8" s="57" t="s">
        <v>35</v>
      </c>
      <c r="B8" s="58">
        <v>10392.84389</v>
      </c>
      <c r="C8" s="58">
        <v>717535.568</v>
      </c>
      <c r="D8" s="58">
        <v>299097.76469</v>
      </c>
      <c r="E8" s="58">
        <v>0</v>
      </c>
      <c r="F8" s="58">
        <v>2254727.2629299997</v>
      </c>
      <c r="G8" s="58">
        <v>260287.97530000002</v>
      </c>
      <c r="H8" s="58">
        <v>1957120.96588</v>
      </c>
      <c r="I8" s="58">
        <v>5499162.380690001</v>
      </c>
      <c r="L8" s="49"/>
      <c r="M8" s="49"/>
      <c r="N8" s="49"/>
      <c r="O8" s="49"/>
      <c r="P8" s="49"/>
      <c r="Q8" s="49"/>
    </row>
    <row r="9" spans="1:17" ht="14.4">
      <c r="A9" s="57" t="s">
        <v>36</v>
      </c>
      <c r="B9" s="58">
        <v>10940.08623</v>
      </c>
      <c r="C9" s="58">
        <v>964766.673</v>
      </c>
      <c r="D9" s="58">
        <v>283876.01607</v>
      </c>
      <c r="E9" s="58">
        <v>0</v>
      </c>
      <c r="F9" s="58">
        <v>476879.50633</v>
      </c>
      <c r="G9" s="58">
        <v>155410.59501</v>
      </c>
      <c r="H9" s="58">
        <v>3351354.9503200003</v>
      </c>
      <c r="I9" s="58">
        <v>5243227.82696</v>
      </c>
      <c r="L9" s="49"/>
      <c r="M9" s="49"/>
      <c r="N9" s="49"/>
      <c r="O9" s="49"/>
      <c r="P9" s="49"/>
      <c r="Q9" s="49"/>
    </row>
    <row r="10" spans="1:17" ht="14.4">
      <c r="A10" s="57" t="s">
        <v>37</v>
      </c>
      <c r="B10" s="58">
        <v>7440.2215</v>
      </c>
      <c r="C10" s="58">
        <v>386966.185</v>
      </c>
      <c r="D10" s="58">
        <v>138733.5364</v>
      </c>
      <c r="E10" s="58">
        <v>0</v>
      </c>
      <c r="F10" s="58">
        <v>340916.99993</v>
      </c>
      <c r="G10" s="58">
        <v>111309.06776</v>
      </c>
      <c r="H10" s="58">
        <v>990825.5586100001</v>
      </c>
      <c r="I10" s="58">
        <v>1976191.5691999998</v>
      </c>
      <c r="L10" s="49"/>
      <c r="M10" s="49"/>
      <c r="N10" s="49"/>
      <c r="O10" s="49"/>
      <c r="P10" s="49"/>
      <c r="Q10" s="49"/>
    </row>
    <row r="11" spans="1:17" ht="14.4">
      <c r="A11" s="57" t="s">
        <v>38</v>
      </c>
      <c r="B11" s="58">
        <v>7492.017599999999</v>
      </c>
      <c r="C11" s="58">
        <v>65974.611</v>
      </c>
      <c r="D11" s="58">
        <v>85717.77015000001</v>
      </c>
      <c r="E11" s="58">
        <v>0</v>
      </c>
      <c r="F11" s="58">
        <v>119856.60884999999</v>
      </c>
      <c r="G11" s="58">
        <v>46031.88034</v>
      </c>
      <c r="H11" s="58">
        <v>1376830.61344</v>
      </c>
      <c r="I11" s="58">
        <v>1701903.50138</v>
      </c>
      <c r="L11" s="49"/>
      <c r="M11" s="49"/>
      <c r="N11" s="49"/>
      <c r="O11" s="49"/>
      <c r="P11" s="49"/>
      <c r="Q11" s="49"/>
    </row>
    <row r="12" spans="1:17" ht="14.4">
      <c r="A12" s="57" t="s">
        <v>39</v>
      </c>
      <c r="B12" s="58">
        <v>5946.88955</v>
      </c>
      <c r="C12" s="58">
        <v>853600.658</v>
      </c>
      <c r="D12" s="58">
        <v>208271.7036</v>
      </c>
      <c r="E12" s="58">
        <v>0</v>
      </c>
      <c r="F12" s="58">
        <v>137029.10498</v>
      </c>
      <c r="G12" s="58">
        <v>110304.39495999999</v>
      </c>
      <c r="H12" s="58">
        <v>2646392.5148</v>
      </c>
      <c r="I12" s="58">
        <v>3961545.2658900004</v>
      </c>
      <c r="L12" s="49"/>
      <c r="M12" s="49"/>
      <c r="N12" s="49"/>
      <c r="O12" s="49"/>
      <c r="P12" s="49"/>
      <c r="Q12" s="49"/>
    </row>
    <row r="13" spans="1:17" ht="14.4">
      <c r="A13" s="57" t="s">
        <v>40</v>
      </c>
      <c r="B13" s="58">
        <v>6756.145259999999</v>
      </c>
      <c r="C13" s="58">
        <v>70108.73</v>
      </c>
      <c r="D13" s="58">
        <v>162197.51213</v>
      </c>
      <c r="E13" s="58">
        <v>0</v>
      </c>
      <c r="F13" s="58">
        <v>191654.00702000002</v>
      </c>
      <c r="G13" s="58">
        <v>141461.02746</v>
      </c>
      <c r="H13" s="58">
        <v>2493095.58371</v>
      </c>
      <c r="I13" s="58">
        <v>3065273.00558</v>
      </c>
      <c r="L13" s="49"/>
      <c r="M13" s="49"/>
      <c r="N13" s="49"/>
      <c r="O13" s="49"/>
      <c r="P13" s="49"/>
      <c r="Q13" s="49"/>
    </row>
    <row r="14" spans="1:17" ht="14.4">
      <c r="A14" s="57" t="s">
        <v>41</v>
      </c>
      <c r="B14" s="58">
        <v>3261.64848</v>
      </c>
      <c r="C14" s="58">
        <v>262028.931</v>
      </c>
      <c r="D14" s="58">
        <v>368227.12065</v>
      </c>
      <c r="E14" s="58">
        <v>0</v>
      </c>
      <c r="F14" s="58">
        <v>589750.01295</v>
      </c>
      <c r="G14" s="58">
        <v>192711.18639</v>
      </c>
      <c r="H14" s="58">
        <v>2825187.3285</v>
      </c>
      <c r="I14" s="58">
        <v>4241166.227969999</v>
      </c>
      <c r="L14" s="49"/>
      <c r="M14" s="49"/>
      <c r="N14" s="49"/>
      <c r="O14" s="49"/>
      <c r="P14" s="49"/>
      <c r="Q14" s="49"/>
    </row>
    <row r="15" spans="1:12" ht="4.95" customHeight="1">
      <c r="A15" s="57"/>
      <c r="B15" s="58"/>
      <c r="C15" s="58"/>
      <c r="D15" s="58"/>
      <c r="E15" s="58"/>
      <c r="F15" s="58"/>
      <c r="G15" s="58"/>
      <c r="H15" s="58"/>
      <c r="I15" s="58"/>
      <c r="L15" s="49"/>
    </row>
    <row r="16" spans="1:9" ht="14.4" thickBot="1">
      <c r="A16" s="59" t="s">
        <v>21</v>
      </c>
      <c r="B16" s="44">
        <f aca="true" t="shared" si="0" ref="B16:H16">+SUM(B6:B14)</f>
        <v>66165.53093</v>
      </c>
      <c r="C16" s="44">
        <f t="shared" si="0"/>
        <v>6777303.279999999</v>
      </c>
      <c r="D16" s="44">
        <f t="shared" si="0"/>
        <v>3427342.8232100005</v>
      </c>
      <c r="E16" s="44">
        <f t="shared" si="0"/>
        <v>0</v>
      </c>
      <c r="F16" s="44">
        <f t="shared" si="0"/>
        <v>17571917.32975</v>
      </c>
      <c r="G16" s="44">
        <f t="shared" si="0"/>
        <v>4246903.29024</v>
      </c>
      <c r="H16" s="44">
        <f t="shared" si="0"/>
        <v>40000566.326910004</v>
      </c>
      <c r="I16" s="44">
        <f>+SUM(I6:I14)</f>
        <v>72090198.58104001</v>
      </c>
    </row>
    <row r="17" spans="1:9" ht="14.4" thickTop="1">
      <c r="A17" s="75" t="s">
        <v>42</v>
      </c>
      <c r="B17" s="75"/>
      <c r="C17" s="75"/>
      <c r="D17" s="75"/>
      <c r="E17" s="75"/>
      <c r="F17" s="75"/>
      <c r="G17" s="75"/>
      <c r="H17" s="75"/>
      <c r="I17" s="75"/>
    </row>
    <row r="18" spans="1:9" ht="26.25" customHeight="1">
      <c r="A18" s="71" t="s">
        <v>24</v>
      </c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71" t="s">
        <v>25</v>
      </c>
      <c r="B19" s="71"/>
      <c r="C19" s="71"/>
      <c r="D19" s="71"/>
      <c r="E19" s="71"/>
      <c r="F19" s="71"/>
      <c r="G19" s="71"/>
      <c r="H19" s="71"/>
      <c r="I19" s="71"/>
    </row>
    <row r="31" ht="13.95" customHeight="1"/>
    <row r="45" ht="13.95" customHeight="1"/>
  </sheetData>
  <mergeCells count="6">
    <mergeCell ref="A19:I19"/>
    <mergeCell ref="A1:I1"/>
    <mergeCell ref="A2:I2"/>
    <mergeCell ref="A3:I3"/>
    <mergeCell ref="A17:I17"/>
    <mergeCell ref="A18:I18"/>
  </mergeCells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2023-07-12T21:15:57Z</dcterms:created>
  <dcterms:modified xsi:type="dcterms:W3CDTF">2023-10-18T16:59:27Z</dcterms:modified>
  <cp:category/>
  <cp:version/>
  <cp:contentType/>
  <cp:contentStatus/>
</cp:coreProperties>
</file>