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7752" activeTab="0"/>
  </bookViews>
  <sheets>
    <sheet name="P032" sheetId="1" r:id="rId1"/>
    <sheet name="P033" sheetId="2" r:id="rId2"/>
    <sheet name="P0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62_0">'[4]PAG_35'!#REF!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'[5]Indicadores'!#REF!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rea_1">'[10]LImites Javier'!$B$2:$Y$94</definedName>
    <definedName name="Area_2">'[10]LImites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'[1]PAG_35'!#REF!</definedName>
    <definedName name="CARTERA_ADMINISTRADA_SPP">'[9]Intru'!$247:$247</definedName>
    <definedName name="Cartera_AFP">'[11]Montos Set'!$A$1:$K$80</definedName>
    <definedName name="Cartera_SemActual">#REF!</definedName>
    <definedName name="Cartera_SemAnterior">#REF!</definedName>
    <definedName name="CartxInstru">'[12]Intru'!$5:$353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'[11]Montos Set'!$P$1:$Z$69</definedName>
    <definedName name="Comparativo">'[11]Montos Set'!$O$1:$Y$97</definedName>
    <definedName name="Credicorp_Ltd.">'[9]Concen'!$C$7:$IV$7</definedName>
    <definedName name="cua">'[8]PAG_35'!#REF!</definedName>
    <definedName name="cuado6">#REF!</definedName>
    <definedName name="cuadro">'[13]PAG_37'!#REF!</definedName>
    <definedName name="cuadro1">'[14]Hoja1'!$B$1:$K$67</definedName>
    <definedName name="cuadro2">'[14]Hoja1'!$B$68:$K$136</definedName>
    <definedName name="cuadro3">'[14]Hoja1'!$B$138:$J$207</definedName>
    <definedName name="cuadro4">'[14]Hoja1'!$B$208:$J$239</definedName>
    <definedName name="Cuadro5">'[14]Hoja3'!$B$5:$K$111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'[15]PAG_33'!#REF!</definedName>
    <definedName name="dos">'[8]PAG_35'!#REF!</definedName>
    <definedName name="DStandard">'[12]VC_Shar'!$L$196:$Q$207</definedName>
    <definedName name="Edegel_S.A.A.">'[9]Concen'!$C$8:$IV$8</definedName>
    <definedName name="Edelnor_S.A.A.">'[9]Concen'!$C$16:$IV$16</definedName>
    <definedName name="EEV">'[16]Emisor e Instrumento'!$D$698:$E$65536</definedName>
    <definedName name="Emisores">'[9]Concen'!$D$4:$IV$25</definedName>
    <definedName name="ES">'[17]Datos'!$F$127:$G$146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echa">'[17]Datos'!$D$5</definedName>
    <definedName name="fgsg">'[8]PAG_35'!#REF!</definedName>
    <definedName name="FIN_3">'[19]CD3'!$Q$53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">[24]!INDICE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ota">'[17]Datos'!$C$108</definedName>
    <definedName name="NV">#REF!</definedName>
    <definedName name="NV_2">'[23]Sol-Tras(30)'!#REF!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'[12]VC_Shar'!$L$181:$Q$194</definedName>
    <definedName name="rentames">'[29]Sol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'[12]VC_Shar'!$L$224:$P$236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'[12]VC_Shar'!$L$209:$O$221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<sst xmlns="http://schemas.openxmlformats.org/spreadsheetml/2006/main" count="209" uniqueCount="94">
  <si>
    <t>Obligaciones Técnicas e Inversiones Totales por Empresa de Seguros</t>
  </si>
  <si>
    <t>( En  Miles  de  Soles )</t>
  </si>
  <si>
    <t>Conceptos / Empresas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</si>
  <si>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</si>
  <si>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</si>
  <si>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</si>
  <si>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</si>
  <si>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</si>
  <si>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</si>
  <si>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</si>
  <si>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</si>
  <si>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Protecta</t>
  </si>
  <si>
    <t>Rímac</t>
  </si>
  <si>
    <t>Secrex</t>
  </si>
  <si>
    <t>TOTAL</t>
  </si>
  <si>
    <t>OBLIGACIONES TÉCNICAS (1)</t>
  </si>
  <si>
    <t>Reservas Técnicas</t>
  </si>
  <si>
    <t>Siniestros Pendientes</t>
  </si>
  <si>
    <t>Matemáticas de Vida</t>
  </si>
  <si>
    <t>Reservas Técnicas del Sistema Privado de Pensiones</t>
  </si>
  <si>
    <t>Seguro Previsional</t>
  </si>
  <si>
    <t>Pensiones de Invalidez y Sobrevivencia</t>
  </si>
  <si>
    <t>Pensiones de Jubilación</t>
  </si>
  <si>
    <t>Reserva de Riesgos en Curso</t>
  </si>
  <si>
    <t>Reserva para Riesgos Catastróficos</t>
  </si>
  <si>
    <t>Primas Diferidas</t>
  </si>
  <si>
    <t>Práctica Insegura</t>
  </si>
  <si>
    <t>Patrimonio de Solvencia</t>
  </si>
  <si>
    <t>Fondo de Garantía</t>
  </si>
  <si>
    <t>Requerimiento de Patrimonio Efectivo por Riesgo de Crédito</t>
  </si>
  <si>
    <t>Requerimiento de Patrimonio Efectivo Adicional por Ciclo Económico</t>
  </si>
  <si>
    <t xml:space="preserve">INVERSIONES Y ACTIVOS ELEGIBLES APLICADOS </t>
  </si>
  <si>
    <t>DE ACUERDO A LOS LÍMITES LEGALES (2)</t>
  </si>
  <si>
    <t>SUPERAVIT (DÉFICIT) DE INVERSIÓN   (2) - (1)</t>
  </si>
  <si>
    <t>INVERSIONES Y ACTIVOS  ELEGIBLES NO APLICADOS (3)</t>
  </si>
  <si>
    <t>INVERSIONES NO ELEGIBLES (4)</t>
  </si>
  <si>
    <t>INVERSIONES NO APLICADAS Y NO ELEGIBLES  (3) + (4)</t>
  </si>
  <si>
    <t>Obligaciones Técnicas e Inversiones Correspondientes a Seguros de Ramos Generales</t>
  </si>
  <si>
    <t>Obligaciones Técnicas e Inversiones Correspondientes a Seguros de Ramos de Vida</t>
  </si>
  <si>
    <t>Riesgos en Curso (Soat)</t>
  </si>
  <si>
    <t xml:space="preserve">Primas por Cobrar y préstamos con garantía de pólizas de seguros de vida </t>
  </si>
  <si>
    <t xml:space="preserve">Instrumentos Representativos de Deuda </t>
  </si>
  <si>
    <t xml:space="preserve">Instrumentos Representativos de Capital </t>
  </si>
  <si>
    <t xml:space="preserve">Inmuebles y otras formas de inversión inmobiliaria </t>
  </si>
  <si>
    <t xml:space="preserve">Otras Inversiones </t>
  </si>
  <si>
    <t>Nota: Información obtenida de los Anexos del Reglamento de las Inversiones de las Empresas de Seguros, Res. SBS Nº 1041-2016 (en adelante, el Reglamento), según lo declarado por las empresas a esta Superintendencia.</t>
  </si>
  <si>
    <t>Efectivo y Depósitos</t>
  </si>
  <si>
    <t>(2) Mediante Resolución SBS N° 1170-2018 (27/03/2018), se autorizó la fusión por absorción de Interseguro Compañía de Seguros S.A. con Seguros Sura S.A.</t>
  </si>
  <si>
    <t>(1) Mediante Resolución SBS N° 1446-2018 (16/04/2018), se autorizó ampliar sus operaciones de ramos de seguros de riesgos de vida y de riesgos generales.</t>
  </si>
  <si>
    <t xml:space="preserve">(6) Mediante Resolución SBS N° 1749-2020 (01/07/2020), se autorizó la disolución voluntaria y el inicio del proceso liquidatorio de Rigel Perú Compañía de Seguros de Vida. </t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</si>
  <si>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</si>
  <si>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</si>
  <si>
    <t>(3) Mediante Resolución SBS N° 1724-2022 (25/05/2022), se autorizó la fusión por absorción de Mapfre Perú Vida Compañía de Seguros y Reaseguros S.A. con Mapfre Perú Compañía de Seguros y Reaseguros S.A.</t>
  </si>
  <si>
    <t>(5) Mediante Resolución SBS N° 2296-2019 (22/05/2019), se autorizó la modificación parcial del estatuto social de HDI Seguros S.A. a Qualitas Compañía de 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</si>
  <si>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</si>
  <si>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</si>
  <si>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</si>
  <si>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(9) Incluye los activos señalados en el Reglamento, Artículo 25 literales a y b.</t>
  </si>
  <si>
    <t>(10) Incluye los activos señalados en el Reglamento, Artículo 25 literal c, Artículo 28 literal d y participaciones de fondos mutuos e inversión que invierten mayoritariamente en títulos de deuda.</t>
  </si>
  <si>
    <t>(11) Incluye los activos señalados en el Reglamento, Artículo 25 literales d, e, f y n, Artículo 28 literales a, b, c y h, y participaciones de fondos mutuos e inversión que no invierten principalmente en títulos de deuda.</t>
  </si>
  <si>
    <t>(12) Incluye los activos señalados en el Reglamento, Artículo 25 literales g y h, Artículo 28 literales e, f, y g.</t>
  </si>
  <si>
    <t>(13) Incluye los activos señalados en el Reglamento, Artículo 25 literales j, k, l, y m..</t>
  </si>
  <si>
    <t>(14) Incluye los activos señalados en el Reglamento, Artículo 25 literal i y Artículo 26 literal b.</t>
  </si>
  <si>
    <t>Otras Inversiones 14/</t>
  </si>
  <si>
    <t>Primas por Cobrar y préstamos con garantía de pólizas de seguros de vida 13/</t>
  </si>
  <si>
    <t>Inmuebles y otras formas de inversión inmobiliaria 12/</t>
  </si>
  <si>
    <t>Instrumentos Representativos de Capital 11/</t>
  </si>
  <si>
    <t>Instrumentos Representativos de Deuda 10/</t>
  </si>
  <si>
    <t>Efectivo y Depósitos 9/</t>
  </si>
  <si>
    <t>(7) Incluye los activos señalados en el Reglamento, Artículo 25 literales a y b.</t>
  </si>
  <si>
    <t>(8) Incluye los activos señalados en el Reglamento, Artículo 25 literal c, Artículo 28 literal d y participaciones de fondos mutuos e inversión que invierten mayoritariamente en títulos de deuda.</t>
  </si>
  <si>
    <t>(9) Incluye los activos señalados en el Reglamento, Artículo 25 literales d, e, f y n, Artículo 28 literales a, b, c y h, y participaciones de fondos mutuos e inversión que no invierten principalmente en títulos de deuda.</t>
  </si>
  <si>
    <t>(10) Incluye los activos señalados en el Reglamento, Artículo 25 literales g y h, Artículo 28 literales e, f, y g.</t>
  </si>
  <si>
    <t>(11) Incluye los activos señalados en el Reglamento, Artículo 25 literales j, k, l, y m..</t>
  </si>
  <si>
    <t>(12) Incluye los activos señalados en el Reglamento, Artículo 25 literal i y Artículo 26 literal b.</t>
  </si>
  <si>
    <t>Otras Inversiones 12/</t>
  </si>
  <si>
    <t>Primas por Cobrar y préstamos con garantía de pólizas de seguros de vida 11/</t>
  </si>
  <si>
    <t>Inmuebles y otras formas de inversión inmobiliaria 10/</t>
  </si>
  <si>
    <t>Instrumentos Representativos de Capital 9/</t>
  </si>
  <si>
    <t>Instrumentos Representativos de Deuda 8/</t>
  </si>
  <si>
    <t>Efectivo y Depósitos 7/</t>
  </si>
  <si>
    <t>(11) Incluye los activos señalados en el Reglamento, Artículo 25 literales j, k, l, y m.</t>
  </si>
  <si>
    <t>(8) Mediante Resolución SBS N° 3286-2020 (28/12/2020), se autorizó la disolución voluntaria y el inicio del proceso liquidatorio de COFACE Seguro de Crédito Perú S.A.</t>
  </si>
  <si>
    <t>(6) Mediante Resolución SBS N° 3286-2020 (28/12/2020), se autorizó la disolución voluntaria y el inicio del proceso liquidatorio de COFACE Seguro de Crédito Perú S.A.</t>
  </si>
  <si>
    <r>
      <t xml:space="preserve">Crecer Seguros </t>
    </r>
    <r>
      <rPr>
        <b/>
        <vertAlign val="superscript"/>
        <sz val="10"/>
        <rFont val="Arial Narrow"/>
        <family val="2"/>
      </rPr>
      <t>1</t>
    </r>
  </si>
  <si>
    <r>
      <t>Interseguro</t>
    </r>
    <r>
      <rPr>
        <b/>
        <vertAlign val="superscript"/>
        <sz val="10"/>
        <rFont val="Arial Narrow"/>
        <family val="2"/>
      </rPr>
      <t xml:space="preserve"> 2</t>
    </r>
  </si>
  <si>
    <r>
      <t xml:space="preserve">Mapfre Perú </t>
    </r>
    <r>
      <rPr>
        <b/>
        <vertAlign val="superscript"/>
        <sz val="10"/>
        <rFont val="Arial Narrow"/>
        <family val="2"/>
      </rPr>
      <t>3</t>
    </r>
  </si>
  <si>
    <r>
      <t xml:space="preserve">Pacífico Seguros </t>
    </r>
    <r>
      <rPr>
        <b/>
        <vertAlign val="superscript"/>
        <sz val="10"/>
        <rFont val="Arial Narrow"/>
        <family val="2"/>
      </rPr>
      <t>4</t>
    </r>
  </si>
  <si>
    <r>
      <t xml:space="preserve">Qualitas </t>
    </r>
    <r>
      <rPr>
        <b/>
        <vertAlign val="superscript"/>
        <sz val="10"/>
        <rFont val="Arial Narrow"/>
        <family val="2"/>
      </rPr>
      <t>5</t>
    </r>
  </si>
  <si>
    <r>
      <t xml:space="preserve">Interseguro </t>
    </r>
    <r>
      <rPr>
        <b/>
        <vertAlign val="superscript"/>
        <sz val="10"/>
        <rFont val="Arial Narrow"/>
        <family val="2"/>
      </rPr>
      <t>2</t>
    </r>
  </si>
  <si>
    <r>
      <t xml:space="preserve">Vivir Seguros </t>
    </r>
    <r>
      <rPr>
        <b/>
        <vertAlign val="superscript"/>
        <sz val="10"/>
        <rFont val="Arial Narrow"/>
        <family val="2"/>
      </rPr>
      <t>5</t>
    </r>
  </si>
  <si>
    <r>
      <t>Qualitas</t>
    </r>
    <r>
      <rPr>
        <b/>
        <vertAlign val="superscript"/>
        <sz val="10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</si>
  <si>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10"/>
        <rFont val="Arial Narrow"/>
        <family val="2"/>
      </rPr>
      <t>6</t>
    </r>
  </si>
  <si>
    <t>Al 31 de octubre de 2023</t>
  </si>
</sst>
</file>

<file path=xl/styles.xml><?xml version="1.0" encoding="utf-8"?>
<styleSheet xmlns="http://schemas.openxmlformats.org/spreadsheetml/2006/main">
  <numFmts count="3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,##0.00_);_(* \(#,##0.00\);_(* &quot;-&quot;??_);_(@_)"/>
    <numFmt numFmtId="165" formatCode="_-&quot;S/.&quot;* #,##0.00_-;\-&quot;S/.&quot;* #,##0.00_-;_-&quot;S/.&quot;* &quot;-&quot;??_-;_-@_-"/>
    <numFmt numFmtId="166" formatCode="#,##0.00\ &quot;€&quot;;[Red]\-#,##0.00\ &quot;€&quot;"/>
    <numFmt numFmtId="167" formatCode="_-* #,##0.00\ _€_-;\-* #,##0.00\ _€_-;_-* &quot;-&quot;??\ _€_-;_-@_-"/>
    <numFmt numFmtId="168" formatCode="_ * #,##0_ ;_ * \-#,##0_ ;_ * &quot;-&quot;_ ;_ @_ "/>
    <numFmt numFmtId="169" formatCode="_ * #,##0.00_ ;_ * \-#,##0.00_ ;_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\$#.00"/>
    <numFmt numFmtId="173" formatCode="_-* #,##0.00\ [$€]_-;\-* #,##0.00\ [$€]_-;_-* &quot;-&quot;??\ [$€]_-;_-@_-"/>
    <numFmt numFmtId="174" formatCode="_([$€-2]\ * #,##0.00_);_([$€-2]\ * \(#,##0.00\);_([$€-2]\ * &quot;-&quot;??_)"/>
    <numFmt numFmtId="175" formatCode="_([$€-2]\ * #.##0.00_);_([$€-2]\ * \(#.##0.00\);_([$€-2]\ * &quot;-&quot;??_)"/>
    <numFmt numFmtId="176" formatCode="#.00"/>
    <numFmt numFmtId="177" formatCode="_(* #,##0_);_(* \(#,##0\);_(* &quot;-&quot;_);_(@_)"/>
    <numFmt numFmtId="178" formatCode="&quot;S/.&quot;\ #,##0.00_);[Red]\(&quot;S/.&quot;\ #,##0.00\)"/>
    <numFmt numFmtId="179" formatCode="&quot;€&quot;\ #,##0.00_);[Red]\(&quot;€&quot;\ #,##0.00\)"/>
    <numFmt numFmtId="180" formatCode="0.000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\$#,##0\ ;\(\$#,##0\)"/>
    <numFmt numFmtId="185" formatCode="_ * #,##0_ ;_ * \-#,##0_ ;_ * &quot;-&quot;_ ;_ @_ \l"/>
    <numFmt numFmtId="186" formatCode="%#.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8"/>
      <color indexed="8"/>
      <name val="Arial"/>
      <family val="2"/>
    </font>
    <font>
      <b/>
      <vertAlign val="superscript"/>
      <sz val="10"/>
      <name val="Arial Narrow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22"/>
      <name val="Calibri"/>
      <family val="2"/>
    </font>
    <font>
      <sz val="9"/>
      <color indexed="22"/>
      <name val="Arial Narrow"/>
      <family val="2"/>
    </font>
    <font>
      <sz val="10"/>
      <color indexed="22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04997999966144562"/>
      <name val="Calibri"/>
      <family val="2"/>
    </font>
    <font>
      <sz val="9"/>
      <color theme="0" tint="-0.04997999966144562"/>
      <name val="Arial Narrow"/>
      <family val="2"/>
    </font>
    <font>
      <sz val="10"/>
      <color theme="0" tint="-0.04997999966144562"/>
      <name val="Arial Narrow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 style="thin"/>
    </border>
  </borders>
  <cellStyleXfs count="4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68" fillId="26" borderId="0" applyNumberFormat="0" applyBorder="0" applyAlignment="0" applyProtection="0"/>
    <xf numFmtId="0" fontId="16" fillId="27" borderId="0" applyNumberFormat="0" applyBorder="0" applyAlignment="0" applyProtection="0"/>
    <xf numFmtId="0" fontId="68" fillId="17" borderId="0" applyNumberFormat="0" applyBorder="0" applyAlignment="0" applyProtection="0"/>
    <xf numFmtId="0" fontId="68" fillId="28" borderId="0" applyNumberFormat="0" applyBorder="0" applyAlignment="0" applyProtection="0"/>
    <xf numFmtId="0" fontId="16" fillId="7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16" fillId="20" borderId="0" applyNumberFormat="0" applyBorder="0" applyAlignment="0" applyProtection="0"/>
    <xf numFmtId="0" fontId="68" fillId="25" borderId="0" applyNumberFormat="0" applyBorder="0" applyAlignment="0" applyProtection="0"/>
    <xf numFmtId="0" fontId="68" fillId="31" borderId="0" applyNumberFormat="0" applyBorder="0" applyAlignment="0" applyProtection="0"/>
    <xf numFmtId="0" fontId="16" fillId="32" borderId="0" applyNumberFormat="0" applyBorder="0" applyAlignment="0" applyProtection="0"/>
    <xf numFmtId="0" fontId="68" fillId="6" borderId="0" applyNumberFormat="0" applyBorder="0" applyAlignment="0" applyProtection="0"/>
    <xf numFmtId="0" fontId="68" fillId="33" borderId="0" applyNumberFormat="0" applyBorder="0" applyAlignment="0" applyProtection="0"/>
    <xf numFmtId="0" fontId="16" fillId="34" borderId="0" applyNumberFormat="0" applyBorder="0" applyAlignment="0" applyProtection="0"/>
    <xf numFmtId="0" fontId="68" fillId="17" borderId="0" applyNumberFormat="0" applyBorder="0" applyAlignment="0" applyProtection="0"/>
    <xf numFmtId="0" fontId="68" fillId="35" borderId="0" applyNumberFormat="0" applyBorder="0" applyAlignment="0" applyProtection="0"/>
    <xf numFmtId="0" fontId="16" fillId="36" borderId="0" applyNumberFormat="0" applyBorder="0" applyAlignment="0" applyProtection="0"/>
    <xf numFmtId="0" fontId="68" fillId="7" borderId="0" applyNumberFormat="0" applyBorder="0" applyAlignment="0" applyProtection="0"/>
    <xf numFmtId="0" fontId="17" fillId="9" borderId="0" applyNumberFormat="0" applyBorder="0" applyAlignment="0" applyProtection="0"/>
    <xf numFmtId="0" fontId="69" fillId="17" borderId="0" applyNumberFormat="0" applyBorder="0" applyAlignment="0" applyProtection="0"/>
    <xf numFmtId="0" fontId="69" fillId="3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38" borderId="1" applyNumberFormat="0" applyAlignment="0" applyProtection="0"/>
    <xf numFmtId="0" fontId="20" fillId="39" borderId="2" applyNumberFormat="0" applyAlignment="0" applyProtection="0"/>
    <xf numFmtId="0" fontId="55" fillId="40" borderId="1" applyNumberFormat="0" applyAlignment="0" applyProtection="0"/>
    <xf numFmtId="0" fontId="21" fillId="0" borderId="0">
      <alignment/>
      <protection/>
    </xf>
    <xf numFmtId="0" fontId="71" fillId="41" borderId="3" applyNumberFormat="0" applyAlignment="0" applyProtection="0"/>
    <xf numFmtId="0" fontId="71" fillId="41" borderId="3" applyNumberFormat="0" applyAlignment="0" applyProtection="0"/>
    <xf numFmtId="0" fontId="72" fillId="0" borderId="4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4" fontId="23" fillId="0" borderId="0">
      <alignment/>
      <protection locked="0"/>
    </xf>
    <xf numFmtId="172" fontId="23" fillId="0" borderId="0">
      <alignment/>
      <protection locked="0"/>
    </xf>
    <xf numFmtId="0" fontId="23" fillId="0" borderId="0">
      <alignment/>
      <protection locked="0"/>
    </xf>
    <xf numFmtId="0" fontId="21" fillId="0" borderId="7">
      <alignment/>
      <protection/>
    </xf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42" borderId="0" applyNumberFormat="0" applyBorder="0" applyAlignment="0" applyProtection="0"/>
    <xf numFmtId="0" fontId="16" fillId="43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16" fillId="46" borderId="0" applyNumberFormat="0" applyBorder="0" applyAlignment="0" applyProtection="0"/>
    <xf numFmtId="0" fontId="68" fillId="29" borderId="0" applyNumberFormat="0" applyBorder="0" applyAlignment="0" applyProtection="0"/>
    <xf numFmtId="0" fontId="68" fillId="47" borderId="0" applyNumberFormat="0" applyBorder="0" applyAlignment="0" applyProtection="0"/>
    <xf numFmtId="0" fontId="16" fillId="48" borderId="0" applyNumberFormat="0" applyBorder="0" applyAlignment="0" applyProtection="0"/>
    <xf numFmtId="0" fontId="68" fillId="25" borderId="0" applyNumberFormat="0" applyBorder="0" applyAlignment="0" applyProtection="0"/>
    <xf numFmtId="0" fontId="68" fillId="49" borderId="0" applyNumberFormat="0" applyBorder="0" applyAlignment="0" applyProtection="0"/>
    <xf numFmtId="0" fontId="16" fillId="32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2" borderId="0" applyNumberFormat="0" applyBorder="0" applyAlignment="0" applyProtection="0"/>
    <xf numFmtId="0" fontId="16" fillId="29" borderId="0" applyNumberFormat="0" applyBorder="0" applyAlignment="0" applyProtection="0"/>
    <xf numFmtId="0" fontId="68" fillId="46" borderId="0" applyNumberFormat="0" applyBorder="0" applyAlignment="0" applyProtection="0"/>
    <xf numFmtId="0" fontId="75" fillId="53" borderId="1" applyNumberFormat="0" applyAlignment="0" applyProtection="0"/>
    <xf numFmtId="0" fontId="25" fillId="13" borderId="2" applyNumberFormat="0" applyAlignment="0" applyProtection="0"/>
    <xf numFmtId="0" fontId="75" fillId="21" borderId="1" applyNumberFormat="0" applyAlignment="0" applyProtection="0"/>
    <xf numFmtId="173" fontId="11" fillId="0" borderId="0" applyFont="0" applyFill="0" applyBorder="0" applyAlignment="0" applyProtection="0"/>
    <xf numFmtId="174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9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9" fillId="0" borderId="0">
      <alignment/>
      <protection locked="0"/>
    </xf>
    <xf numFmtId="0" fontId="30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2" fontId="30" fillId="0" borderId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2" fontId="30" fillId="0" borderId="0" applyFill="0" applyBorder="0" applyAlignment="0" applyProtection="0"/>
    <xf numFmtId="1" fontId="14" fillId="0" borderId="0" applyFont="0" applyFill="0" applyBorder="0" applyAlignment="0" applyProtection="0"/>
    <xf numFmtId="1" fontId="14" fillId="0" borderId="0" applyFont="0" applyFill="0" applyBorder="0" applyAlignment="0" applyProtection="0"/>
    <xf numFmtId="1" fontId="14" fillId="0" borderId="0" applyFont="0" applyFill="0" applyBorder="0" applyAlignment="0" applyProtection="0"/>
    <xf numFmtId="1" fontId="14" fillId="0" borderId="0" applyFont="0" applyFill="0" applyBorder="0" applyAlignment="0" applyProtection="0"/>
    <xf numFmtId="1" fontId="14" fillId="0" borderId="0" applyFont="0" applyFill="0" applyBorder="0" applyAlignment="0" applyProtection="0"/>
    <xf numFmtId="176" fontId="23" fillId="0" borderId="0">
      <alignment/>
      <protection locked="0"/>
    </xf>
    <xf numFmtId="176" fontId="23" fillId="0" borderId="0">
      <alignment/>
      <protection locked="0"/>
    </xf>
    <xf numFmtId="0" fontId="32" fillId="0" borderId="0" applyNumberFormat="0" applyFill="0" applyBorder="0" applyAlignment="0" applyProtection="0"/>
    <xf numFmtId="0" fontId="33" fillId="0" borderId="0">
      <alignment/>
      <protection locked="0"/>
    </xf>
    <xf numFmtId="0" fontId="34" fillId="0" borderId="0" applyNumberFormat="0" applyFill="0" applyBorder="0" applyAlignment="0" applyProtection="0"/>
    <xf numFmtId="0" fontId="33" fillId="0" borderId="0">
      <alignment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54" borderId="0" applyNumberFormat="0" applyBorder="0" applyAlignment="0" applyProtection="0"/>
    <xf numFmtId="0" fontId="37" fillId="6" borderId="0" applyNumberFormat="0" applyBorder="0" applyAlignment="0" applyProtection="0"/>
    <xf numFmtId="0" fontId="76" fillId="12" borderId="0" applyNumberFormat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81" fontId="39" fillId="0" borderId="0" applyFont="0" applyFill="0" applyBorder="0" applyAlignment="0" applyProtection="0"/>
    <xf numFmtId="182" fontId="3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31" fillId="0" borderId="0" applyFont="0" applyFill="0" applyBorder="0" applyAlignment="0" applyProtection="0"/>
    <xf numFmtId="0" fontId="77" fillId="55" borderId="0" applyNumberFormat="0" applyBorder="0" applyAlignment="0" applyProtection="0"/>
    <xf numFmtId="0" fontId="40" fillId="21" borderId="0" applyNumberFormat="0" applyBorder="0" applyAlignment="0" applyProtection="0"/>
    <xf numFmtId="0" fontId="59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 applyFill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56" borderId="10" applyNumberFormat="0" applyFont="0" applyAlignment="0" applyProtection="0"/>
    <xf numFmtId="0" fontId="14" fillId="10" borderId="11" applyNumberFormat="0" applyFont="0" applyAlignment="0" applyProtection="0"/>
    <xf numFmtId="0" fontId="1" fillId="56" borderId="10" applyNumberFormat="0" applyFont="0" applyAlignment="0" applyProtection="0"/>
    <xf numFmtId="185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23" fillId="0" borderId="0">
      <alignment/>
      <protection locked="0"/>
    </xf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78" fillId="38" borderId="12" applyNumberFormat="0" applyAlignment="0" applyProtection="0"/>
    <xf numFmtId="0" fontId="42" fillId="39" borderId="13" applyNumberFormat="0" applyAlignment="0" applyProtection="0"/>
    <xf numFmtId="0" fontId="78" fillId="40" borderId="12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62" fillId="0" borderId="15" applyNumberFormat="0" applyFill="0" applyAlignment="0" applyProtection="0"/>
    <xf numFmtId="0" fontId="82" fillId="0" borderId="16" applyNumberFormat="0" applyFill="0" applyAlignment="0" applyProtection="0"/>
    <xf numFmtId="0" fontId="44" fillId="0" borderId="17" applyNumberFormat="0" applyFill="0" applyAlignment="0" applyProtection="0"/>
    <xf numFmtId="0" fontId="63" fillId="0" borderId="18" applyNumberFormat="0" applyFill="0" applyAlignment="0" applyProtection="0"/>
    <xf numFmtId="0" fontId="74" fillId="0" borderId="19" applyNumberFormat="0" applyFill="0" applyAlignment="0" applyProtection="0"/>
    <xf numFmtId="0" fontId="24" fillId="0" borderId="20" applyNumberFormat="0" applyFill="0" applyAlignment="0" applyProtection="0"/>
    <xf numFmtId="0" fontId="58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3" fillId="0" borderId="22" applyNumberFormat="0" applyFill="0" applyAlignment="0" applyProtection="0"/>
    <xf numFmtId="0" fontId="46" fillId="0" borderId="23" applyNumberFormat="0" applyFill="0" applyAlignment="0" applyProtection="0"/>
    <xf numFmtId="0" fontId="83" fillId="0" borderId="24" applyNumberFormat="0" applyFill="0" applyAlignment="0" applyProtection="0"/>
    <xf numFmtId="0" fontId="30" fillId="0" borderId="25" applyNumberFormat="0" applyFill="0" applyAlignment="0" applyProtection="0"/>
    <xf numFmtId="0" fontId="31" fillId="0" borderId="26" applyNumberFormat="0" applyFont="0" applyFill="0" applyAlignment="0" applyProtection="0"/>
    <xf numFmtId="0" fontId="30" fillId="0" borderId="25" applyNumberFormat="0" applyFill="0" applyAlignment="0" applyProtection="0"/>
    <xf numFmtId="0" fontId="31" fillId="0" borderId="26" applyNumberFormat="0" applyFon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71" fontId="1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vertical="center" indent="1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0" fillId="57" borderId="27" xfId="0" applyFont="1" applyFill="1" applyBorder="1" applyAlignment="1" applyProtection="1">
      <alignment horizontal="left" vertical="center"/>
      <protection/>
    </xf>
    <xf numFmtId="0" fontId="11" fillId="57" borderId="0" xfId="0" applyFont="1" applyFill="1" applyBorder="1" applyAlignment="1" applyProtection="1">
      <alignment/>
      <protection/>
    </xf>
    <xf numFmtId="0" fontId="10" fillId="57" borderId="28" xfId="0" applyFont="1" applyFill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12" fillId="57" borderId="0" xfId="0" applyFont="1" applyFill="1" applyBorder="1" applyAlignment="1" applyProtection="1">
      <alignment horizontal="left" vertical="center" indent="1"/>
      <protection/>
    </xf>
    <xf numFmtId="0" fontId="10" fillId="57" borderId="29" xfId="0" applyFont="1" applyFill="1" applyBorder="1" applyAlignment="1" applyProtection="1">
      <alignment vertical="center"/>
      <protection/>
    </xf>
    <xf numFmtId="0" fontId="10" fillId="57" borderId="0" xfId="0" applyFont="1" applyFill="1" applyBorder="1" applyAlignment="1" applyProtection="1">
      <alignment horizontal="left" vertical="center" indent="1"/>
      <protection/>
    </xf>
    <xf numFmtId="0" fontId="12" fillId="57" borderId="0" xfId="0" applyFont="1" applyFill="1" applyBorder="1" applyAlignment="1" applyProtection="1">
      <alignment horizontal="left" vertical="center" indent="2"/>
      <protection/>
    </xf>
    <xf numFmtId="0" fontId="12" fillId="57" borderId="0" xfId="0" applyFont="1" applyFill="1" applyBorder="1" applyAlignment="1" applyProtection="1">
      <alignment horizontal="left" vertical="center" indent="3"/>
      <protection/>
    </xf>
    <xf numFmtId="0" fontId="12" fillId="57" borderId="0" xfId="0" applyFont="1" applyFill="1" applyBorder="1" applyAlignment="1" applyProtection="1" quotePrefix="1">
      <alignment horizontal="left" vertical="center" indent="2"/>
      <protection/>
    </xf>
    <xf numFmtId="0" fontId="10" fillId="57" borderId="29" xfId="0" applyFont="1" applyFill="1" applyBorder="1" applyAlignment="1" applyProtection="1">
      <alignment horizontal="left" vertical="center"/>
      <protection/>
    </xf>
    <xf numFmtId="0" fontId="10" fillId="57" borderId="29" xfId="0" applyFont="1" applyFill="1" applyBorder="1" applyAlignment="1" applyProtection="1" quotePrefix="1">
      <alignment horizontal="left" vertical="center"/>
      <protection/>
    </xf>
    <xf numFmtId="0" fontId="10" fillId="57" borderId="30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0" fillId="57" borderId="28" xfId="0" applyFont="1" applyFill="1" applyBorder="1" applyAlignment="1" applyProtection="1">
      <alignment vertical="center"/>
      <protection/>
    </xf>
    <xf numFmtId="0" fontId="10" fillId="57" borderId="0" xfId="0" applyFont="1" applyFill="1" applyBorder="1" applyAlignment="1" applyProtection="1" quotePrefix="1">
      <alignment horizontal="left" vertical="center" indent="1"/>
      <protection/>
    </xf>
    <xf numFmtId="0" fontId="49" fillId="57" borderId="31" xfId="0" applyFont="1" applyFill="1" applyBorder="1" applyAlignment="1" applyProtection="1">
      <alignment horizontal="center" vertical="center" wrapText="1"/>
      <protection/>
    </xf>
    <xf numFmtId="0" fontId="10" fillId="57" borderId="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Border="1" applyAlignment="1" applyProtection="1">
      <alignment/>
      <protection/>
    </xf>
    <xf numFmtId="0" fontId="84" fillId="57" borderId="0" xfId="0" applyFont="1" applyFill="1" applyAlignment="1">
      <alignment/>
    </xf>
    <xf numFmtId="0" fontId="86" fillId="57" borderId="0" xfId="0" applyFont="1" applyFill="1" applyBorder="1" applyAlignment="1" applyProtection="1">
      <alignment/>
      <protection/>
    </xf>
    <xf numFmtId="0" fontId="84" fillId="0" borderId="0" xfId="0" applyFont="1" applyFill="1" applyAlignment="1">
      <alignment/>
    </xf>
    <xf numFmtId="0" fontId="86" fillId="0" borderId="0" xfId="0" applyFont="1" applyBorder="1" applyAlignment="1" applyProtection="1">
      <alignment/>
      <protection/>
    </xf>
    <xf numFmtId="0" fontId="85" fillId="0" borderId="0" xfId="0" applyFont="1" applyBorder="1" applyAlignment="1" applyProtection="1">
      <alignment vertical="center"/>
      <protection/>
    </xf>
    <xf numFmtId="0" fontId="5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0" fontId="8" fillId="57" borderId="31" xfId="0" applyFont="1" applyFill="1" applyBorder="1" applyAlignment="1" applyProtection="1">
      <alignment horizontal="center" vertical="center" wrapText="1"/>
      <protection/>
    </xf>
    <xf numFmtId="0" fontId="52" fillId="57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171" fontId="10" fillId="57" borderId="29" xfId="0" applyNumberFormat="1" applyFont="1" applyFill="1" applyBorder="1" applyAlignment="1">
      <alignment vertical="center"/>
    </xf>
    <xf numFmtId="171" fontId="10" fillId="57" borderId="0" xfId="0" applyNumberFormat="1" applyFont="1" applyFill="1" applyAlignment="1">
      <alignment vertical="center"/>
    </xf>
    <xf numFmtId="171" fontId="12" fillId="57" borderId="0" xfId="0" applyNumberFormat="1" applyFont="1" applyFill="1" applyAlignment="1">
      <alignment vertical="center"/>
    </xf>
    <xf numFmtId="0" fontId="10" fillId="57" borderId="27" xfId="0" applyFont="1" applyFill="1" applyBorder="1" applyAlignment="1">
      <alignment horizontal="left" vertical="center"/>
    </xf>
    <xf numFmtId="171" fontId="10" fillId="57" borderId="28" xfId="0" applyNumberFormat="1" applyFont="1" applyFill="1" applyBorder="1" applyAlignment="1">
      <alignment vertical="center"/>
    </xf>
    <xf numFmtId="171" fontId="10" fillId="0" borderId="0" xfId="0" applyNumberFormat="1" applyFont="1" applyAlignment="1">
      <alignment vertical="center"/>
    </xf>
    <xf numFmtId="171" fontId="10" fillId="57" borderId="30" xfId="0" applyNumberFormat="1" applyFont="1" applyFill="1" applyBorder="1" applyAlignment="1">
      <alignment vertical="center"/>
    </xf>
    <xf numFmtId="171" fontId="12" fillId="57" borderId="27" xfId="0" applyNumberFormat="1" applyFont="1" applyFill="1" applyBorder="1" applyAlignment="1">
      <alignment vertical="center"/>
    </xf>
    <xf numFmtId="171" fontId="10" fillId="57" borderId="27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0" fontId="5" fillId="0" borderId="0" xfId="0" applyNumberFormat="1" applyFont="1" applyFill="1" applyAlignment="1">
      <alignment horizontal="center" vertical="center" wrapText="1"/>
    </xf>
  </cellXfs>
  <cellStyles count="404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 2" xfId="67"/>
    <cellStyle name="Buena 3" xfId="68"/>
    <cellStyle name="Bueno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1" xfId="95"/>
    <cellStyle name="Encabezado 4" xfId="96"/>
    <cellStyle name="Encabezado 4 2" xfId="97"/>
    <cellStyle name="Encabezado 4 3" xfId="98"/>
    <cellStyle name="Énfasis1" xfId="99"/>
    <cellStyle name="Énfasis1 2" xfId="100"/>
    <cellStyle name="Énfasis1 3" xfId="101"/>
    <cellStyle name="Énfasis2" xfId="102"/>
    <cellStyle name="Énfasis2 2" xfId="103"/>
    <cellStyle name="Énfasis2 3" xfId="104"/>
    <cellStyle name="Énfasis3" xfId="105"/>
    <cellStyle name="Énfasis3 2" xfId="106"/>
    <cellStyle name="Énfasis3 3" xfId="107"/>
    <cellStyle name="Énfasis4" xfId="108"/>
    <cellStyle name="Énfasis4 2" xfId="109"/>
    <cellStyle name="Énfasis4 3" xfId="110"/>
    <cellStyle name="Énfasis5" xfId="111"/>
    <cellStyle name="Énfasis5 2" xfId="112"/>
    <cellStyle name="Énfasis6" xfId="113"/>
    <cellStyle name="Énfasis6 2" xfId="114"/>
    <cellStyle name="Énfasis6 3" xfId="115"/>
    <cellStyle name="Entrada" xfId="116"/>
    <cellStyle name="Entrada 2" xfId="117"/>
    <cellStyle name="Entrada 3" xfId="118"/>
    <cellStyle name="Euro" xfId="119"/>
    <cellStyle name="Euro 2" xfId="120"/>
    <cellStyle name="Euro 2 2" xfId="121"/>
    <cellStyle name="Euro 3" xfId="122"/>
    <cellStyle name="Euro 4" xfId="123"/>
    <cellStyle name="Euro 5" xfId="124"/>
    <cellStyle name="Euro 6" xfId="125"/>
    <cellStyle name="Euro 7" xfId="126"/>
    <cellStyle name="Euro 8" xfId="127"/>
    <cellStyle name="Euro 9" xfId="128"/>
    <cellStyle name="Euro_Compendio 2008 V" xfId="129"/>
    <cellStyle name="F2" xfId="130"/>
    <cellStyle name="F2 2" xfId="131"/>
    <cellStyle name="F3" xfId="132"/>
    <cellStyle name="F3 2" xfId="133"/>
    <cellStyle name="F4" xfId="134"/>
    <cellStyle name="F4 2" xfId="135"/>
    <cellStyle name="F5" xfId="136"/>
    <cellStyle name="F5 2" xfId="137"/>
    <cellStyle name="F6" xfId="138"/>
    <cellStyle name="F6 2" xfId="139"/>
    <cellStyle name="F7" xfId="140"/>
    <cellStyle name="F7 2" xfId="141"/>
    <cellStyle name="F8" xfId="142"/>
    <cellStyle name="F8 2" xfId="143"/>
    <cellStyle name="Fecha" xfId="144"/>
    <cellStyle name="Fecha 2" xfId="145"/>
    <cellStyle name="Fecha 3" xfId="146"/>
    <cellStyle name="Fecha_Bol_122007" xfId="147"/>
    <cellStyle name="Fechas" xfId="148"/>
    <cellStyle name="Fechas 10" xfId="149"/>
    <cellStyle name="Fechas 2" xfId="150"/>
    <cellStyle name="Fechas 3" xfId="151"/>
    <cellStyle name="Fechas 4" xfId="152"/>
    <cellStyle name="Fechas 5" xfId="153"/>
    <cellStyle name="Fechas 6" xfId="154"/>
    <cellStyle name="Fechas 7" xfId="155"/>
    <cellStyle name="Fechas 8" xfId="156"/>
    <cellStyle name="Fechas 9" xfId="157"/>
    <cellStyle name="Fechas_Aportes Voluntarios - Julio 2010" xfId="158"/>
    <cellStyle name="Fijo" xfId="159"/>
    <cellStyle name="Fijo 2" xfId="160"/>
    <cellStyle name="Fijo 3" xfId="161"/>
    <cellStyle name="Fijo_Bol_122007" xfId="162"/>
    <cellStyle name="Fixed" xfId="163"/>
    <cellStyle name="Fixed 2" xfId="164"/>
    <cellStyle name="Fixed 2 2" xfId="165"/>
    <cellStyle name="Fixed 3" xfId="166"/>
    <cellStyle name="Fixed 4" xfId="167"/>
    <cellStyle name="Fixed 5" xfId="168"/>
    <cellStyle name="Fixed_CA-Infraes" xfId="169"/>
    <cellStyle name="HEADING1" xfId="170"/>
    <cellStyle name="Heading1 2" xfId="171"/>
    <cellStyle name="HEADING2" xfId="172"/>
    <cellStyle name="Heading2 2" xfId="173"/>
    <cellStyle name="Hipervínculo 2 2" xfId="174"/>
    <cellStyle name="Hipervínculo 4" xfId="175"/>
    <cellStyle name="Incorrecto" xfId="176"/>
    <cellStyle name="Incorrecto 2" xfId="177"/>
    <cellStyle name="Incorrecto 3" xfId="178"/>
    <cellStyle name="Comma" xfId="179"/>
    <cellStyle name="Comma [0]" xfId="180"/>
    <cellStyle name="Millares [0] 11" xfId="181"/>
    <cellStyle name="Millares [0] 2" xfId="182"/>
    <cellStyle name="Millares [0] 3" xfId="183"/>
    <cellStyle name="Millares [0] 4" xfId="184"/>
    <cellStyle name="Millares [0] 5" xfId="185"/>
    <cellStyle name="Millares [0] 6" xfId="186"/>
    <cellStyle name="Millares [0] 7" xfId="187"/>
    <cellStyle name="Millares [0] 8" xfId="188"/>
    <cellStyle name="Millares 10" xfId="189"/>
    <cellStyle name="Millares 11" xfId="190"/>
    <cellStyle name="Millares 12" xfId="191"/>
    <cellStyle name="Millares 12 2" xfId="192"/>
    <cellStyle name="Millares 13" xfId="193"/>
    <cellStyle name="Millares 14" xfId="194"/>
    <cellStyle name="Millares 15" xfId="195"/>
    <cellStyle name="Millares 16" xfId="196"/>
    <cellStyle name="Millares 2" xfId="197"/>
    <cellStyle name="Millares 2 10" xfId="198"/>
    <cellStyle name="Millares 2 11" xfId="199"/>
    <cellStyle name="Millares 2 11 2" xfId="200"/>
    <cellStyle name="Millares 2 2" xfId="201"/>
    <cellStyle name="Millares 2 2 2" xfId="202"/>
    <cellStyle name="Millares 2 2 2 2" xfId="203"/>
    <cellStyle name="Millares 2 2 2 3" xfId="204"/>
    <cellStyle name="Millares 2 2 3" xfId="205"/>
    <cellStyle name="Millares 2 2 4" xfId="206"/>
    <cellStyle name="Millares 2 2 4 2" xfId="207"/>
    <cellStyle name="Millares 2 2 4 2 2" xfId="208"/>
    <cellStyle name="Millares 2 2 4_Hoja1" xfId="209"/>
    <cellStyle name="Millares 2 2 5" xfId="210"/>
    <cellStyle name="Millares 2 2 6" xfId="211"/>
    <cellStyle name="Millares 2 2 7" xfId="212"/>
    <cellStyle name="Millares 2 2 8" xfId="213"/>
    <cellStyle name="Millares 2 2_03" xfId="214"/>
    <cellStyle name="Millares 2 3" xfId="215"/>
    <cellStyle name="Millares 2 3 2" xfId="216"/>
    <cellStyle name="Millares 2 3 2 2" xfId="217"/>
    <cellStyle name="Millares 2 3 2 2 2" xfId="218"/>
    <cellStyle name="Millares 2 3 2 3" xfId="219"/>
    <cellStyle name="Millares 2 3 2_Hoja1" xfId="220"/>
    <cellStyle name="Millares 2 3 3" xfId="221"/>
    <cellStyle name="Millares 2 3 3 2" xfId="222"/>
    <cellStyle name="Millares 2 3 4" xfId="223"/>
    <cellStyle name="Millares 2 3 5" xfId="224"/>
    <cellStyle name="Millares 2 3_BG Fondos" xfId="225"/>
    <cellStyle name="Millares 2 4" xfId="226"/>
    <cellStyle name="Millares 2 4 2" xfId="227"/>
    <cellStyle name="Millares 2 4 2 2" xfId="228"/>
    <cellStyle name="Millares 2 4_Hoja1" xfId="229"/>
    <cellStyle name="Millares 2 5" xfId="230"/>
    <cellStyle name="Millares 2 5 2" xfId="231"/>
    <cellStyle name="Millares 2 6" xfId="232"/>
    <cellStyle name="Millares 2 7" xfId="233"/>
    <cellStyle name="Millares 2 8" xfId="234"/>
    <cellStyle name="Millares 2 9" xfId="235"/>
    <cellStyle name="Millares 2_Bol_0411(corregido emisor inst)" xfId="236"/>
    <cellStyle name="Millares 3 2" xfId="237"/>
    <cellStyle name="Millares 3 2 2" xfId="238"/>
    <cellStyle name="Millares 3 2 2 2" xfId="239"/>
    <cellStyle name="Millares 3 2 3" xfId="240"/>
    <cellStyle name="Millares 3 2_Hoja1" xfId="241"/>
    <cellStyle name="Millares 4" xfId="242"/>
    <cellStyle name="Millares 4 2" xfId="243"/>
    <cellStyle name="Millares 4 2 2" xfId="244"/>
    <cellStyle name="Millares 4 2 2 2" xfId="245"/>
    <cellStyle name="Millares 4 2 3" xfId="246"/>
    <cellStyle name="Millares 4 2_Hoja1" xfId="247"/>
    <cellStyle name="Millares 5" xfId="248"/>
    <cellStyle name="Millares 5 2" xfId="249"/>
    <cellStyle name="Millares 5 2 2" xfId="250"/>
    <cellStyle name="Millares 5 2 2 2" xfId="251"/>
    <cellStyle name="Millares 5 2 3" xfId="252"/>
    <cellStyle name="Millares 5 2_Hoja1" xfId="253"/>
    <cellStyle name="Millares 5 3" xfId="254"/>
    <cellStyle name="Millares 5 3 2" xfId="255"/>
    <cellStyle name="Millares 5 4" xfId="256"/>
    <cellStyle name="Millares 5_Bol_0411(corregido emisor inst)" xfId="257"/>
    <cellStyle name="Millares 6" xfId="258"/>
    <cellStyle name="Millares 6 2" xfId="259"/>
    <cellStyle name="Millares 7" xfId="260"/>
    <cellStyle name="Millares 8" xfId="261"/>
    <cellStyle name="Millares 9" xfId="262"/>
    <cellStyle name="Millares Sangría" xfId="263"/>
    <cellStyle name="Millares Sangría 1" xfId="264"/>
    <cellStyle name="Currency" xfId="265"/>
    <cellStyle name="Currency [0]" xfId="266"/>
    <cellStyle name="Moneda 2" xfId="267"/>
    <cellStyle name="Moneda 2 2" xfId="268"/>
    <cellStyle name="Moneda 2 2 2" xfId="269"/>
    <cellStyle name="Moneda 2_Hoja1" xfId="270"/>
    <cellStyle name="Moneda 3" xfId="271"/>
    <cellStyle name="Monetario0" xfId="272"/>
    <cellStyle name="Neutral" xfId="273"/>
    <cellStyle name="Neutral 2" xfId="274"/>
    <cellStyle name="Neutral 3" xfId="275"/>
    <cellStyle name="Normal 10" xfId="276"/>
    <cellStyle name="Normal 11" xfId="277"/>
    <cellStyle name="Normal 12" xfId="278"/>
    <cellStyle name="Normal 13" xfId="279"/>
    <cellStyle name="Normal 14" xfId="280"/>
    <cellStyle name="Normal 15" xfId="281"/>
    <cellStyle name="Normal 15 2" xfId="282"/>
    <cellStyle name="Normal 16" xfId="283"/>
    <cellStyle name="Normal 17" xfId="284"/>
    <cellStyle name="Normal 17 2" xfId="285"/>
    <cellStyle name="Normal 18" xfId="286"/>
    <cellStyle name="Normal 18 2" xfId="287"/>
    <cellStyle name="Normal 19" xfId="288"/>
    <cellStyle name="Normal 19 2" xfId="289"/>
    <cellStyle name="Normal 2" xfId="290"/>
    <cellStyle name="Normal 2 10" xfId="291"/>
    <cellStyle name="Normal 2 2" xfId="292"/>
    <cellStyle name="Normal 2 2 2" xfId="293"/>
    <cellStyle name="Normal 2 2 3" xfId="294"/>
    <cellStyle name="Normal 2 2_Sol Tra Pres" xfId="295"/>
    <cellStyle name="Normal 2 3" xfId="296"/>
    <cellStyle name="Normal 2 4" xfId="297"/>
    <cellStyle name="Normal 2 4 2" xfId="298"/>
    <cellStyle name="Normal 2 4 2 2" xfId="299"/>
    <cellStyle name="Normal 2 4_Hoja1" xfId="300"/>
    <cellStyle name="Normal 2 5" xfId="301"/>
    <cellStyle name="Normal 2 6" xfId="302"/>
    <cellStyle name="Normal 2 7" xfId="303"/>
    <cellStyle name="Normal 2 8" xfId="304"/>
    <cellStyle name="Normal 2 9" xfId="305"/>
    <cellStyle name="Normal 2_Aportes Voluntarios - Julio 2010" xfId="306"/>
    <cellStyle name="Normal 20" xfId="307"/>
    <cellStyle name="Normal 20 2" xfId="308"/>
    <cellStyle name="Normal 21" xfId="309"/>
    <cellStyle name="Normal 21 2" xfId="310"/>
    <cellStyle name="Normal 22" xfId="311"/>
    <cellStyle name="Normal 22 2" xfId="312"/>
    <cellStyle name="Normal 23" xfId="313"/>
    <cellStyle name="Normal 23 2" xfId="314"/>
    <cellStyle name="Normal 24" xfId="315"/>
    <cellStyle name="Normal 24 2" xfId="316"/>
    <cellStyle name="Normal 25" xfId="317"/>
    <cellStyle name="Normal 26" xfId="318"/>
    <cellStyle name="Normal 27" xfId="319"/>
    <cellStyle name="Normal 28" xfId="320"/>
    <cellStyle name="Normal 29" xfId="321"/>
    <cellStyle name="Normal 3" xfId="322"/>
    <cellStyle name="Normal 3 2" xfId="323"/>
    <cellStyle name="Normal 3 2 2" xfId="324"/>
    <cellStyle name="Normal 3 3" xfId="325"/>
    <cellStyle name="Normal 3 4" xfId="326"/>
    <cellStyle name="Normal 3_Aportes Voluntarios - Julio 2010" xfId="327"/>
    <cellStyle name="Normal 30" xfId="328"/>
    <cellStyle name="Normal 31" xfId="329"/>
    <cellStyle name="Normal 32" xfId="330"/>
    <cellStyle name="Normal 4" xfId="331"/>
    <cellStyle name="Normal 4 2" xfId="332"/>
    <cellStyle name="Normal 4 2 2" xfId="333"/>
    <cellStyle name="Normal 4 3" xfId="334"/>
    <cellStyle name="Normal 4_Formato nuevos cuadros" xfId="335"/>
    <cellStyle name="Normal 5" xfId="336"/>
    <cellStyle name="Normal 5 2" xfId="337"/>
    <cellStyle name="Normal 5 3" xfId="338"/>
    <cellStyle name="Normal 6" xfId="339"/>
    <cellStyle name="Normal 6 2" xfId="340"/>
    <cellStyle name="Normal 6 2 2" xfId="341"/>
    <cellStyle name="Normal 6_Hoja1" xfId="342"/>
    <cellStyle name="Normal 7" xfId="343"/>
    <cellStyle name="Normal 7 2" xfId="344"/>
    <cellStyle name="Normal 7 2 2" xfId="345"/>
    <cellStyle name="Normal 7 2 3" xfId="346"/>
    <cellStyle name="Normal 7 3" xfId="347"/>
    <cellStyle name="Normal 7_Hoja1" xfId="348"/>
    <cellStyle name="Normal 8" xfId="349"/>
    <cellStyle name="Normal 9" xfId="350"/>
    <cellStyle name="Notas" xfId="351"/>
    <cellStyle name="Notas 2" xfId="352"/>
    <cellStyle name="Notas 2 2" xfId="353"/>
    <cellStyle name="Original" xfId="354"/>
    <cellStyle name="Original 2" xfId="355"/>
    <cellStyle name="Original 3" xfId="356"/>
    <cellStyle name="Percent" xfId="357"/>
    <cellStyle name="Percent" xfId="358"/>
    <cellStyle name="Porcentaje 2" xfId="359"/>
    <cellStyle name="Porcentaje 2 2" xfId="360"/>
    <cellStyle name="Porcentaje 3" xfId="361"/>
    <cellStyle name="Porcentaje 3 2" xfId="362"/>
    <cellStyle name="Porcentaje 3 3" xfId="363"/>
    <cellStyle name="Porcentaje 4" xfId="364"/>
    <cellStyle name="Porcentaje 5" xfId="365"/>
    <cellStyle name="Porcentual 10" xfId="366"/>
    <cellStyle name="Porcentual 2" xfId="367"/>
    <cellStyle name="Porcentual 2 2" xfId="368"/>
    <cellStyle name="Porcentual 2 3" xfId="369"/>
    <cellStyle name="Porcentual 2 4" xfId="370"/>
    <cellStyle name="Porcentual 2 4 2" xfId="371"/>
    <cellStyle name="Porcentual 2 5" xfId="372"/>
    <cellStyle name="Porcentual 2 6" xfId="373"/>
    <cellStyle name="Porcentual 2 7" xfId="374"/>
    <cellStyle name="Porcentual 2 8" xfId="375"/>
    <cellStyle name="Porcentual 3 2" xfId="376"/>
    <cellStyle name="Porcentual 4 2" xfId="377"/>
    <cellStyle name="Porcentual 4 3" xfId="378"/>
    <cellStyle name="Porcentual 5" xfId="379"/>
    <cellStyle name="Porcentual 5 2" xfId="380"/>
    <cellStyle name="Porcentual 5 2 2" xfId="381"/>
    <cellStyle name="Porcentual 6" xfId="382"/>
    <cellStyle name="Porcentual 7" xfId="383"/>
    <cellStyle name="Porcentual 8" xfId="384"/>
    <cellStyle name="Porcentual 9" xfId="385"/>
    <cellStyle name="Punto0" xfId="386"/>
    <cellStyle name="Salida" xfId="387"/>
    <cellStyle name="Salida 2" xfId="388"/>
    <cellStyle name="Salida 3" xfId="389"/>
    <cellStyle name="Texto de advertencia" xfId="390"/>
    <cellStyle name="Texto de advertencia 2" xfId="391"/>
    <cellStyle name="Texto explicativo" xfId="392"/>
    <cellStyle name="Texto explicativo 2" xfId="393"/>
    <cellStyle name="Título" xfId="394"/>
    <cellStyle name="Título 1 2" xfId="395"/>
    <cellStyle name="Título 1 3" xfId="396"/>
    <cellStyle name="Título 2" xfId="397"/>
    <cellStyle name="Título 2 2" xfId="398"/>
    <cellStyle name="Título 2 3" xfId="399"/>
    <cellStyle name="Título 3" xfId="400"/>
    <cellStyle name="Título 3 2" xfId="401"/>
    <cellStyle name="Título 3 3" xfId="402"/>
    <cellStyle name="Título 4" xfId="403"/>
    <cellStyle name="Título 5" xfId="404"/>
    <cellStyle name="Total" xfId="405"/>
    <cellStyle name="Total 10" xfId="406"/>
    <cellStyle name="Total 10 2" xfId="407"/>
    <cellStyle name="Total 2 2" xfId="408"/>
    <cellStyle name="Total 2 3" xfId="409"/>
    <cellStyle name="Total 3 2" xfId="410"/>
    <cellStyle name="Total 3 2 2" xfId="411"/>
    <cellStyle name="Total 4" xfId="412"/>
    <cellStyle name="Total 5" xfId="413"/>
    <cellStyle name="Total 6" xfId="414"/>
    <cellStyle name="Total 7" xfId="415"/>
    <cellStyle name="Total 8" xfId="416"/>
    <cellStyle name="Total 9" xfId="4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rtera%20por%20Clasificaci&#243;n%20de%20riesgo\Informes%20Mensuales\Setiembre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Estadisticas\Statisti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8\Bol_072008\p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413\Bol_04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213\Datos\Inversiones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msoria\Downloads\Bolet&#237;n%202013\Para%20RB\BE%20Boletin_prueb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7\Bol1217\Bol1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.%20Estadisticas\Nuevas%20Estad&#237;sticas%202018\Otros\Nuevos%20formatos%20Estadisticas%20Web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3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vigentes"/>
      <sheetName val="Estadisticas nuevas"/>
      <sheetName val="Lista de cuadros"/>
      <sheetName val="Clasificaciones"/>
      <sheetName val="Ej Chile Clasificación Acciones"/>
      <sheetName val="Ej Chile Clasificación Inv"/>
      <sheetName val="Ej México Clasificación Inv"/>
      <sheetName val="P032"/>
      <sheetName val="P033"/>
      <sheetName val="P034"/>
      <sheetName val="P035"/>
      <sheetName val="P036"/>
      <sheetName val="P037"/>
      <sheetName val="P038"/>
      <sheetName val=" RGenerales"/>
      <sheetName val="RVida"/>
      <sheetName val="Grupo Ec."/>
      <sheetName val="CAx Intru-Vida"/>
      <sheetName val="CAx Intru-Generales"/>
      <sheetName val="CAx Intru-Consolidado"/>
      <sheetName val="CA x Moneda"/>
      <sheetName val="CAxPlazo"/>
      <sheetName val="Riesgo"/>
      <sheetName val="CAXEmisor"/>
      <sheetName val="CAxAccEco"/>
      <sheetName val="CA-Infraes"/>
      <sheetName val="Evol-Fond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.7109375" style="27" customWidth="1"/>
    <col min="2" max="2" width="50.7109375" style="17" customWidth="1"/>
    <col min="3" max="17" width="11.7109375" style="17" customWidth="1"/>
    <col min="18" max="18" width="11.7109375" style="20" customWidth="1"/>
    <col min="19" max="20" width="11.7109375" style="17" customWidth="1"/>
    <col min="21" max="16384" width="11.421875" style="17" customWidth="1"/>
  </cols>
  <sheetData>
    <row r="1" spans="1:20" s="1" customFormat="1" ht="31.5" customHeight="1">
      <c r="A1" s="23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s="2" customFormat="1" ht="18" customHeight="1">
      <c r="A2" s="24"/>
      <c r="B2" s="77" t="s">
        <v>93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s="3" customFormat="1" ht="18.75" customHeight="1">
      <c r="A3" s="23"/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s="7" customFormat="1" ht="12.75" customHeight="1" thickBot="1">
      <c r="A4" s="25"/>
      <c r="B4" s="4"/>
      <c r="C4" s="5"/>
      <c r="D4" s="6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8" customFormat="1" ht="27.75" customHeight="1" thickTop="1">
      <c r="A5" s="50"/>
      <c r="B5" s="59" t="s">
        <v>2</v>
      </c>
      <c r="C5" s="60" t="s">
        <v>3</v>
      </c>
      <c r="D5" s="60" t="s">
        <v>4</v>
      </c>
      <c r="E5" s="60" t="s">
        <v>5</v>
      </c>
      <c r="F5" s="60" t="s">
        <v>84</v>
      </c>
      <c r="G5" s="60" t="s">
        <v>6</v>
      </c>
      <c r="H5" s="60" t="s">
        <v>89</v>
      </c>
      <c r="I5" s="60" t="s">
        <v>7</v>
      </c>
      <c r="J5" s="60" t="s">
        <v>8</v>
      </c>
      <c r="K5" s="60" t="s">
        <v>9</v>
      </c>
      <c r="L5" s="60" t="s">
        <v>86</v>
      </c>
      <c r="M5" s="60" t="s">
        <v>10</v>
      </c>
      <c r="N5" s="60" t="s">
        <v>87</v>
      </c>
      <c r="O5" s="60" t="s">
        <v>11</v>
      </c>
      <c r="P5" s="60" t="s">
        <v>91</v>
      </c>
      <c r="Q5" s="60" t="s">
        <v>12</v>
      </c>
      <c r="R5" s="60" t="s">
        <v>13</v>
      </c>
      <c r="S5" s="60" t="s">
        <v>92</v>
      </c>
      <c r="T5" s="60" t="s">
        <v>14</v>
      </c>
    </row>
    <row r="6" spans="1:20" s="9" customFormat="1" ht="13.5">
      <c r="A6" s="49"/>
      <c r="B6" s="34" t="s">
        <v>15</v>
      </c>
      <c r="C6" s="67">
        <v>45085.399130000005</v>
      </c>
      <c r="D6" s="67">
        <v>560835.0188099999</v>
      </c>
      <c r="E6" s="67">
        <v>209606.62578</v>
      </c>
      <c r="F6" s="67">
        <v>264106.78581000003</v>
      </c>
      <c r="G6" s="67">
        <v>22538.950969999998</v>
      </c>
      <c r="H6" s="67">
        <v>14630654.00977</v>
      </c>
      <c r="I6" s="67">
        <v>910312.8862999999</v>
      </c>
      <c r="J6" s="67">
        <v>5515824.9416000005</v>
      </c>
      <c r="K6" s="67">
        <v>16980.51514</v>
      </c>
      <c r="L6" s="67">
        <v>3117831.2297</v>
      </c>
      <c r="M6" s="67">
        <v>197748.89035</v>
      </c>
      <c r="N6" s="67">
        <v>13875360.40468</v>
      </c>
      <c r="O6" s="67">
        <v>3465269.8899299996</v>
      </c>
      <c r="P6" s="67">
        <v>103673.51869</v>
      </c>
      <c r="Q6" s="67">
        <v>14054217.293629998</v>
      </c>
      <c r="R6" s="67">
        <v>43662.9162</v>
      </c>
      <c r="S6" s="67">
        <v>670678.97515</v>
      </c>
      <c r="T6" s="67">
        <v>57704388.25163999</v>
      </c>
    </row>
    <row r="7" spans="1:20" s="9" customFormat="1" ht="13.5">
      <c r="A7" s="50"/>
      <c r="B7" s="35" t="s">
        <v>16</v>
      </c>
      <c r="C7" s="68">
        <v>18971.4335</v>
      </c>
      <c r="D7" s="68">
        <v>352779.40706</v>
      </c>
      <c r="E7" s="68">
        <v>107090.42116</v>
      </c>
      <c r="F7" s="68">
        <v>186260.90015</v>
      </c>
      <c r="G7" s="68">
        <v>8021.61783</v>
      </c>
      <c r="H7" s="68">
        <v>13511730.515110001</v>
      </c>
      <c r="I7" s="68">
        <v>537546.56198</v>
      </c>
      <c r="J7" s="68">
        <v>5026986.20187</v>
      </c>
      <c r="K7" s="68">
        <v>5171.4201299999995</v>
      </c>
      <c r="L7" s="68">
        <v>2405443.34471</v>
      </c>
      <c r="M7" s="68">
        <v>144052.56451999999</v>
      </c>
      <c r="N7" s="68">
        <v>12254728.97722</v>
      </c>
      <c r="O7" s="68">
        <v>3214408.43165</v>
      </c>
      <c r="P7" s="68">
        <v>67390.28469</v>
      </c>
      <c r="Q7" s="68">
        <v>12044395.84006</v>
      </c>
      <c r="R7" s="68">
        <v>21448.12552</v>
      </c>
      <c r="S7" s="68">
        <v>628821.15525</v>
      </c>
      <c r="T7" s="68">
        <v>50535247.202410005</v>
      </c>
    </row>
    <row r="8" spans="1:20" s="9" customFormat="1" ht="13.5">
      <c r="A8" s="49"/>
      <c r="B8" s="36" t="s">
        <v>17</v>
      </c>
      <c r="C8" s="69">
        <v>4357.83309</v>
      </c>
      <c r="D8" s="69">
        <v>127429.67182999999</v>
      </c>
      <c r="E8" s="69">
        <v>33250.83248</v>
      </c>
      <c r="F8" s="69">
        <v>31213.11796</v>
      </c>
      <c r="G8" s="69">
        <v>1413.9629499999999</v>
      </c>
      <c r="H8" s="69">
        <v>121279.60268000001</v>
      </c>
      <c r="I8" s="69">
        <v>168024.49584000002</v>
      </c>
      <c r="J8" s="69">
        <v>644033.34395</v>
      </c>
      <c r="K8" s="69">
        <v>968.37583</v>
      </c>
      <c r="L8" s="69">
        <v>353306.22565</v>
      </c>
      <c r="M8" s="69">
        <v>760.87685</v>
      </c>
      <c r="N8" s="69">
        <v>1249161.68516</v>
      </c>
      <c r="O8" s="69">
        <v>29697.91993</v>
      </c>
      <c r="P8" s="69">
        <v>25002.9936</v>
      </c>
      <c r="Q8" s="69">
        <v>1248075.51848</v>
      </c>
      <c r="R8" s="69">
        <v>8709.331769999999</v>
      </c>
      <c r="S8" s="69">
        <v>155.81261999999998</v>
      </c>
      <c r="T8" s="69">
        <v>4046841.60067</v>
      </c>
    </row>
    <row r="9" spans="1:20" s="9" customFormat="1" ht="13.5">
      <c r="A9" s="49"/>
      <c r="B9" s="36" t="s">
        <v>18</v>
      </c>
      <c r="C9" s="69">
        <v>0</v>
      </c>
      <c r="D9" s="69">
        <v>209179.52121</v>
      </c>
      <c r="E9" s="69">
        <v>9791.39997</v>
      </c>
      <c r="F9" s="69">
        <v>23218.627660000002</v>
      </c>
      <c r="G9" s="69">
        <v>0</v>
      </c>
      <c r="H9" s="69">
        <v>2518755.58246</v>
      </c>
      <c r="I9" s="69">
        <v>0</v>
      </c>
      <c r="J9" s="69">
        <v>1087994.78604</v>
      </c>
      <c r="K9" s="69">
        <v>0</v>
      </c>
      <c r="L9" s="69">
        <v>1734764.20432</v>
      </c>
      <c r="M9" s="69">
        <v>11675.60262</v>
      </c>
      <c r="N9" s="69">
        <v>5083082.40111</v>
      </c>
      <c r="O9" s="69">
        <v>883103.3371499999</v>
      </c>
      <c r="P9" s="69">
        <v>0</v>
      </c>
      <c r="Q9" s="69">
        <v>4611835.46927</v>
      </c>
      <c r="R9" s="69">
        <v>0</v>
      </c>
      <c r="S9" s="69">
        <v>99688.86251</v>
      </c>
      <c r="T9" s="69">
        <v>16273089.79432</v>
      </c>
    </row>
    <row r="10" spans="1:20" s="9" customFormat="1" ht="13.5">
      <c r="A10" s="49"/>
      <c r="B10" s="36" t="s">
        <v>19</v>
      </c>
      <c r="C10" s="69">
        <v>0</v>
      </c>
      <c r="D10" s="69">
        <v>0</v>
      </c>
      <c r="E10" s="69">
        <v>0</v>
      </c>
      <c r="F10" s="69">
        <v>127645.45147</v>
      </c>
      <c r="G10" s="69">
        <v>0</v>
      </c>
      <c r="H10" s="69">
        <v>10814263.11895</v>
      </c>
      <c r="I10" s="69">
        <v>0</v>
      </c>
      <c r="J10" s="69">
        <v>3268668.95722</v>
      </c>
      <c r="K10" s="69">
        <v>0</v>
      </c>
      <c r="L10" s="69">
        <v>0</v>
      </c>
      <c r="M10" s="69">
        <v>131616.08505</v>
      </c>
      <c r="N10" s="69">
        <v>5369127.6319699995</v>
      </c>
      <c r="O10" s="69">
        <v>2296411.23816</v>
      </c>
      <c r="P10" s="69">
        <v>0</v>
      </c>
      <c r="Q10" s="69">
        <v>5319998.6485</v>
      </c>
      <c r="R10" s="69">
        <v>0</v>
      </c>
      <c r="S10" s="69">
        <v>528854.9325</v>
      </c>
      <c r="T10" s="69">
        <v>27856586.063819997</v>
      </c>
    </row>
    <row r="11" spans="1:20" s="9" customFormat="1" ht="13.5">
      <c r="A11" s="49"/>
      <c r="B11" s="37" t="s">
        <v>20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33299.754010000004</v>
      </c>
      <c r="I11" s="69">
        <v>0</v>
      </c>
      <c r="J11" s="69">
        <v>165776.61974000002</v>
      </c>
      <c r="K11" s="69">
        <v>0</v>
      </c>
      <c r="L11" s="69">
        <v>0</v>
      </c>
      <c r="M11" s="69">
        <v>131616.08505</v>
      </c>
      <c r="N11" s="69">
        <v>659539.85799</v>
      </c>
      <c r="O11" s="69">
        <v>0</v>
      </c>
      <c r="P11" s="69">
        <v>0</v>
      </c>
      <c r="Q11" s="69">
        <v>59580.16212</v>
      </c>
      <c r="R11" s="69">
        <v>0</v>
      </c>
      <c r="S11" s="69">
        <v>15246.91647</v>
      </c>
      <c r="T11" s="69">
        <v>1065059.3953800001</v>
      </c>
    </row>
    <row r="12" spans="1:20" s="9" customFormat="1" ht="13.5">
      <c r="A12" s="49"/>
      <c r="B12" s="37" t="s">
        <v>21</v>
      </c>
      <c r="C12" s="69">
        <v>0</v>
      </c>
      <c r="D12" s="69">
        <v>0</v>
      </c>
      <c r="E12" s="69">
        <v>0</v>
      </c>
      <c r="F12" s="69">
        <v>124239.69533</v>
      </c>
      <c r="G12" s="69">
        <v>0</v>
      </c>
      <c r="H12" s="69">
        <v>5704892.68198</v>
      </c>
      <c r="I12" s="69">
        <v>0</v>
      </c>
      <c r="J12" s="69">
        <v>1891527.9650899998</v>
      </c>
      <c r="K12" s="69">
        <v>0</v>
      </c>
      <c r="L12" s="69">
        <v>0</v>
      </c>
      <c r="M12" s="69">
        <v>0</v>
      </c>
      <c r="N12" s="69">
        <v>2502769.29541</v>
      </c>
      <c r="O12" s="69">
        <v>1837576.4286800001</v>
      </c>
      <c r="P12" s="69">
        <v>0</v>
      </c>
      <c r="Q12" s="69">
        <v>2778405.5170500004</v>
      </c>
      <c r="R12" s="69">
        <v>0</v>
      </c>
      <c r="S12" s="69">
        <v>496635.64363999997</v>
      </c>
      <c r="T12" s="69">
        <v>15336047.22718</v>
      </c>
    </row>
    <row r="13" spans="1:20" s="9" customFormat="1" ht="13.5">
      <c r="A13" s="49"/>
      <c r="B13" s="37" t="s">
        <v>22</v>
      </c>
      <c r="C13" s="69">
        <v>0</v>
      </c>
      <c r="D13" s="69">
        <v>0</v>
      </c>
      <c r="E13" s="69">
        <v>0</v>
      </c>
      <c r="F13" s="69">
        <v>3405.75614</v>
      </c>
      <c r="G13" s="69">
        <v>0</v>
      </c>
      <c r="H13" s="69">
        <v>5076070.68296</v>
      </c>
      <c r="I13" s="69">
        <v>0</v>
      </c>
      <c r="J13" s="69">
        <v>1211364.3723900001</v>
      </c>
      <c r="K13" s="69">
        <v>0</v>
      </c>
      <c r="L13" s="69">
        <v>0</v>
      </c>
      <c r="M13" s="69">
        <v>0</v>
      </c>
      <c r="N13" s="69">
        <v>2206818.4785700003</v>
      </c>
      <c r="O13" s="69">
        <v>458834.80948</v>
      </c>
      <c r="P13" s="69">
        <v>0</v>
      </c>
      <c r="Q13" s="69">
        <v>2482012.9693299998</v>
      </c>
      <c r="R13" s="69">
        <v>0</v>
      </c>
      <c r="S13" s="69">
        <v>16972.37239</v>
      </c>
      <c r="T13" s="69">
        <v>11455479.44126</v>
      </c>
    </row>
    <row r="14" spans="1:20" s="9" customFormat="1" ht="13.5">
      <c r="A14" s="49"/>
      <c r="B14" s="38" t="s">
        <v>23</v>
      </c>
      <c r="C14" s="69">
        <v>13516.112369999999</v>
      </c>
      <c r="D14" s="69">
        <v>16170.21402</v>
      </c>
      <c r="E14" s="69">
        <v>54069.38871</v>
      </c>
      <c r="F14" s="69">
        <v>4183.70306</v>
      </c>
      <c r="G14" s="69">
        <v>6607.65488</v>
      </c>
      <c r="H14" s="69">
        <v>57432.21102</v>
      </c>
      <c r="I14" s="69">
        <v>363215.95381</v>
      </c>
      <c r="J14" s="69">
        <v>26289.11466</v>
      </c>
      <c r="K14" s="69">
        <v>4203.0443</v>
      </c>
      <c r="L14" s="69">
        <v>315453.91474000004</v>
      </c>
      <c r="M14" s="69">
        <v>0</v>
      </c>
      <c r="N14" s="69">
        <v>514977.25898000004</v>
      </c>
      <c r="O14" s="69">
        <v>5195.93641</v>
      </c>
      <c r="P14" s="69">
        <v>42387.291090000006</v>
      </c>
      <c r="Q14" s="69">
        <v>801293.98669</v>
      </c>
      <c r="R14" s="69">
        <v>12738.79375</v>
      </c>
      <c r="S14" s="69">
        <v>121.54762</v>
      </c>
      <c r="T14" s="69">
        <v>2237856.12611</v>
      </c>
    </row>
    <row r="15" spans="1:20" s="9" customFormat="1" ht="13.5">
      <c r="A15" s="49"/>
      <c r="B15" s="36" t="s">
        <v>24</v>
      </c>
      <c r="C15" s="69">
        <v>1097.48804</v>
      </c>
      <c r="D15" s="69">
        <v>0</v>
      </c>
      <c r="E15" s="69">
        <v>9978.8</v>
      </c>
      <c r="F15" s="69">
        <v>0</v>
      </c>
      <c r="G15" s="69">
        <v>0</v>
      </c>
      <c r="H15" s="69">
        <v>0</v>
      </c>
      <c r="I15" s="69">
        <v>6306.11233</v>
      </c>
      <c r="J15" s="69">
        <v>0</v>
      </c>
      <c r="K15" s="69">
        <v>0</v>
      </c>
      <c r="L15" s="69">
        <v>1919</v>
      </c>
      <c r="M15" s="69">
        <v>0</v>
      </c>
      <c r="N15" s="69">
        <v>38380</v>
      </c>
      <c r="O15" s="69">
        <v>0</v>
      </c>
      <c r="P15" s="69">
        <v>0</v>
      </c>
      <c r="Q15" s="69">
        <v>63192.217119999994</v>
      </c>
      <c r="R15" s="69">
        <v>0</v>
      </c>
      <c r="S15" s="69">
        <v>0</v>
      </c>
      <c r="T15" s="69">
        <v>120873.61749</v>
      </c>
    </row>
    <row r="16" spans="1:20" s="31" customFormat="1" ht="13.5">
      <c r="A16" s="49"/>
      <c r="B16" s="35" t="s">
        <v>25</v>
      </c>
      <c r="C16" s="68">
        <v>2964.0201</v>
      </c>
      <c r="D16" s="68">
        <v>14507.6538</v>
      </c>
      <c r="E16" s="68">
        <v>39786.0283</v>
      </c>
      <c r="F16" s="68">
        <v>1569.22218</v>
      </c>
      <c r="G16" s="68">
        <v>427.87917</v>
      </c>
      <c r="H16" s="68">
        <v>0</v>
      </c>
      <c r="I16" s="68">
        <v>91248.44948000001</v>
      </c>
      <c r="J16" s="68">
        <v>0</v>
      </c>
      <c r="K16" s="68">
        <v>1931.4433700000002</v>
      </c>
      <c r="L16" s="68">
        <v>143310.52143</v>
      </c>
      <c r="M16" s="68">
        <v>0</v>
      </c>
      <c r="N16" s="68">
        <v>84809.11192</v>
      </c>
      <c r="O16" s="68">
        <v>0</v>
      </c>
      <c r="P16" s="68">
        <v>8989.54088</v>
      </c>
      <c r="Q16" s="68">
        <v>323353.21014</v>
      </c>
      <c r="R16" s="68">
        <v>492.98978000000005</v>
      </c>
      <c r="S16" s="68">
        <v>11.05242</v>
      </c>
      <c r="T16" s="68">
        <v>713401.1229699998</v>
      </c>
    </row>
    <row r="17" spans="1:20" s="31" customFormat="1" ht="13.5">
      <c r="A17" s="49"/>
      <c r="B17" s="35" t="s">
        <v>26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1.30515</v>
      </c>
      <c r="S17" s="68">
        <v>0</v>
      </c>
      <c r="T17" s="68">
        <v>1.30515</v>
      </c>
    </row>
    <row r="18" spans="1:20" s="31" customFormat="1" ht="13.5">
      <c r="A18" s="49"/>
      <c r="B18" s="35" t="s">
        <v>27</v>
      </c>
      <c r="C18" s="68">
        <v>15012.03104</v>
      </c>
      <c r="D18" s="68">
        <v>143368.85774</v>
      </c>
      <c r="E18" s="68">
        <v>46466.79727</v>
      </c>
      <c r="F18" s="68">
        <v>56501.23221</v>
      </c>
      <c r="G18" s="68">
        <v>10436.63257</v>
      </c>
      <c r="H18" s="68">
        <v>701675.63839</v>
      </c>
      <c r="I18" s="68">
        <v>208531.75913999998</v>
      </c>
      <c r="J18" s="68">
        <v>331237.14392</v>
      </c>
      <c r="K18" s="68">
        <v>7316.77899</v>
      </c>
      <c r="L18" s="68">
        <v>405748.33268</v>
      </c>
      <c r="M18" s="68">
        <v>39775.05617</v>
      </c>
      <c r="N18" s="68">
        <v>1044619.55017</v>
      </c>
      <c r="O18" s="68">
        <v>132081.357</v>
      </c>
      <c r="P18" s="68">
        <v>20217.550460000002</v>
      </c>
      <c r="Q18" s="68">
        <v>1128311.3336099999</v>
      </c>
      <c r="R18" s="68">
        <v>16049.964689999999</v>
      </c>
      <c r="S18" s="68">
        <v>26203.01095</v>
      </c>
      <c r="T18" s="68">
        <v>4333553.027</v>
      </c>
    </row>
    <row r="19" spans="1:20" s="32" customFormat="1" ht="13.5">
      <c r="A19" s="49"/>
      <c r="B19" s="35" t="s">
        <v>28</v>
      </c>
      <c r="C19" s="68">
        <v>5254.21086</v>
      </c>
      <c r="D19" s="68">
        <v>50179.100210000004</v>
      </c>
      <c r="E19" s="68">
        <v>16263.379050000001</v>
      </c>
      <c r="F19" s="68">
        <v>19775.43127</v>
      </c>
      <c r="G19" s="68">
        <v>3652.8214</v>
      </c>
      <c r="H19" s="68">
        <v>417247.85627999995</v>
      </c>
      <c r="I19" s="68">
        <v>72986.11570000001</v>
      </c>
      <c r="J19" s="68">
        <v>157601.59581</v>
      </c>
      <c r="K19" s="68">
        <v>2560.87265</v>
      </c>
      <c r="L19" s="68">
        <v>163319.93063999998</v>
      </c>
      <c r="M19" s="68">
        <v>13921.26966</v>
      </c>
      <c r="N19" s="68">
        <v>491202.76537</v>
      </c>
      <c r="O19" s="68">
        <v>118780.10128</v>
      </c>
      <c r="P19" s="68">
        <v>7076.14266</v>
      </c>
      <c r="Q19" s="68">
        <v>554496.1751799999</v>
      </c>
      <c r="R19" s="68">
        <v>5617.487639999999</v>
      </c>
      <c r="S19" s="68">
        <v>15643.756529999999</v>
      </c>
      <c r="T19" s="68">
        <v>2115579.0121899997</v>
      </c>
    </row>
    <row r="20" spans="1:20" s="32" customFormat="1" ht="13.5">
      <c r="A20" s="49"/>
      <c r="B20" s="35" t="s">
        <v>29</v>
      </c>
      <c r="C20" s="68">
        <v>2883.7036200000002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9.10024</v>
      </c>
      <c r="M20" s="68">
        <v>0</v>
      </c>
      <c r="N20" s="68">
        <v>0</v>
      </c>
      <c r="O20" s="68">
        <v>0</v>
      </c>
      <c r="P20" s="68">
        <v>0</v>
      </c>
      <c r="Q20" s="68">
        <v>3660.73464</v>
      </c>
      <c r="R20" s="68">
        <v>53.04342</v>
      </c>
      <c r="S20" s="68">
        <v>0</v>
      </c>
      <c r="T20" s="68">
        <v>6606.5819200000005</v>
      </c>
    </row>
    <row r="21" spans="1:20" s="32" customFormat="1" ht="13.5">
      <c r="A21" s="49"/>
      <c r="B21" s="35" t="s">
        <v>30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</row>
    <row r="22" spans="1:20" s="32" customFormat="1" ht="4.5" customHeight="1">
      <c r="A22" s="49"/>
      <c r="B22" s="35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s="29" customFormat="1" ht="13.5">
      <c r="A23" s="51"/>
      <c r="B23" s="28" t="s">
        <v>31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s="29" customFormat="1" ht="13.5">
      <c r="A24" s="52"/>
      <c r="B24" s="30" t="s">
        <v>32</v>
      </c>
      <c r="C24" s="71">
        <v>62258.5713502</v>
      </c>
      <c r="D24" s="71">
        <v>646962.15485</v>
      </c>
      <c r="E24" s="71">
        <v>296355.42182000005</v>
      </c>
      <c r="F24" s="71">
        <v>277363.6326799999</v>
      </c>
      <c r="G24" s="71">
        <v>39714.55318</v>
      </c>
      <c r="H24" s="71">
        <v>14824244.092569496</v>
      </c>
      <c r="I24" s="71">
        <v>1091113.1463400002</v>
      </c>
      <c r="J24" s="71">
        <v>5862467.805159999</v>
      </c>
      <c r="K24" s="71">
        <v>18313.1746395</v>
      </c>
      <c r="L24" s="71">
        <v>3270609.5671100006</v>
      </c>
      <c r="M24" s="71">
        <v>258123.6721244</v>
      </c>
      <c r="N24" s="71">
        <v>15065712.893699989</v>
      </c>
      <c r="O24" s="71">
        <v>3512807.4236239013</v>
      </c>
      <c r="P24" s="71">
        <v>116729.24613000001</v>
      </c>
      <c r="Q24" s="71">
        <v>15374978.025385996</v>
      </c>
      <c r="R24" s="71">
        <v>52248.5163173</v>
      </c>
      <c r="S24" s="71">
        <v>681621.7280000001</v>
      </c>
      <c r="T24" s="71">
        <v>61451623.62498079</v>
      </c>
    </row>
    <row r="25" spans="1:20" s="11" customFormat="1" ht="13.5">
      <c r="A25" s="53"/>
      <c r="B25" s="33" t="s">
        <v>68</v>
      </c>
      <c r="C25" s="69">
        <v>19861.979226</v>
      </c>
      <c r="D25" s="69">
        <v>157096.20318</v>
      </c>
      <c r="E25" s="69">
        <v>104668.52493000001</v>
      </c>
      <c r="F25" s="69">
        <v>87748.88787</v>
      </c>
      <c r="G25" s="69">
        <v>13521.90918</v>
      </c>
      <c r="H25" s="69">
        <v>373093.3177175</v>
      </c>
      <c r="I25" s="69">
        <v>114584.95094999997</v>
      </c>
      <c r="J25" s="69">
        <v>125892.48600000005</v>
      </c>
      <c r="K25" s="69">
        <v>1698.0515136</v>
      </c>
      <c r="L25" s="69">
        <v>100581.85678999999</v>
      </c>
      <c r="M25" s="69">
        <v>89734.14122</v>
      </c>
      <c r="N25" s="69">
        <v>295863.18934</v>
      </c>
      <c r="O25" s="69">
        <v>91309.51963</v>
      </c>
      <c r="P25" s="69">
        <v>33211.789549999994</v>
      </c>
      <c r="Q25" s="69">
        <v>1025541.6999954</v>
      </c>
      <c r="R25" s="69">
        <v>4445.967439399999</v>
      </c>
      <c r="S25" s="69">
        <v>39335.25211</v>
      </c>
      <c r="T25" s="69">
        <v>2678189.7266418976</v>
      </c>
    </row>
    <row r="26" spans="1:20" s="11" customFormat="1" ht="13.5">
      <c r="A26" s="53"/>
      <c r="B26" s="33" t="s">
        <v>67</v>
      </c>
      <c r="C26" s="69">
        <v>28950.024030000004</v>
      </c>
      <c r="D26" s="69">
        <v>479496.62624000007</v>
      </c>
      <c r="E26" s="69">
        <v>158824.34090000004</v>
      </c>
      <c r="F26" s="69">
        <v>170241.61183999997</v>
      </c>
      <c r="G26" s="69">
        <v>19167.14626</v>
      </c>
      <c r="H26" s="69">
        <v>12521767.772524897</v>
      </c>
      <c r="I26" s="69">
        <v>531693.7214500003</v>
      </c>
      <c r="J26" s="69">
        <v>4961417.29875</v>
      </c>
      <c r="K26" s="69">
        <v>14020.1361598</v>
      </c>
      <c r="L26" s="69">
        <v>2322796.3044600007</v>
      </c>
      <c r="M26" s="69">
        <v>107725.6483844</v>
      </c>
      <c r="N26" s="69">
        <v>12503278.92560999</v>
      </c>
      <c r="O26" s="69">
        <v>2295615.4108800013</v>
      </c>
      <c r="P26" s="69">
        <v>44781.293670000014</v>
      </c>
      <c r="Q26" s="69">
        <v>11450488.151339797</v>
      </c>
      <c r="R26" s="69">
        <v>41244.6904711</v>
      </c>
      <c r="S26" s="69">
        <v>609169.3459600001</v>
      </c>
      <c r="T26" s="69">
        <v>48260678.448929995</v>
      </c>
    </row>
    <row r="27" spans="1:20" s="11" customFormat="1" ht="13.5">
      <c r="A27" s="53"/>
      <c r="B27" s="33" t="s">
        <v>66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69">
        <v>542296.812619</v>
      </c>
      <c r="I27" s="69">
        <v>33286.38002</v>
      </c>
      <c r="J27" s="69">
        <v>180295.54304</v>
      </c>
      <c r="K27" s="69">
        <v>0</v>
      </c>
      <c r="L27" s="69">
        <v>24448.88008</v>
      </c>
      <c r="M27" s="69">
        <v>0</v>
      </c>
      <c r="N27" s="69">
        <v>899932.0307400001</v>
      </c>
      <c r="O27" s="69">
        <v>169348.29261</v>
      </c>
      <c r="P27" s="69">
        <v>0</v>
      </c>
      <c r="Q27" s="69">
        <v>637575.0298400002</v>
      </c>
      <c r="R27" s="69">
        <v>0</v>
      </c>
      <c r="S27" s="69">
        <v>7476.20076</v>
      </c>
      <c r="T27" s="69">
        <v>2494659.1697089993</v>
      </c>
    </row>
    <row r="28" spans="1:20" s="11" customFormat="1" ht="13.5">
      <c r="A28" s="53"/>
      <c r="B28" s="33" t="s">
        <v>65</v>
      </c>
      <c r="C28" s="69">
        <v>0</v>
      </c>
      <c r="D28" s="69">
        <v>0</v>
      </c>
      <c r="E28" s="69">
        <v>2706.2894</v>
      </c>
      <c r="F28" s="69">
        <v>4859.60946</v>
      </c>
      <c r="G28" s="69">
        <v>0</v>
      </c>
      <c r="H28" s="69">
        <v>1328675.2699827002</v>
      </c>
      <c r="I28" s="69">
        <v>77905.23463999998</v>
      </c>
      <c r="J28" s="69">
        <v>526349.469709999</v>
      </c>
      <c r="K28" s="69">
        <v>0</v>
      </c>
      <c r="L28" s="69">
        <v>328068.3539299999</v>
      </c>
      <c r="M28" s="69">
        <v>0</v>
      </c>
      <c r="N28" s="69">
        <v>725808.8461899996</v>
      </c>
      <c r="O28" s="69">
        <v>951236.25652</v>
      </c>
      <c r="P28" s="69">
        <v>0</v>
      </c>
      <c r="Q28" s="69">
        <v>1049453.0055186995</v>
      </c>
      <c r="R28" s="69">
        <v>0</v>
      </c>
      <c r="S28" s="69">
        <v>25640.929169999996</v>
      </c>
      <c r="T28" s="69">
        <v>5020703.264521398</v>
      </c>
    </row>
    <row r="29" spans="1:20" s="11" customFormat="1" ht="13.5">
      <c r="A29" s="53"/>
      <c r="B29" s="33" t="s">
        <v>64</v>
      </c>
      <c r="C29" s="69">
        <v>13446.5680942</v>
      </c>
      <c r="D29" s="69">
        <v>10369.325429999999</v>
      </c>
      <c r="E29" s="69">
        <v>30156.266589999996</v>
      </c>
      <c r="F29" s="69">
        <v>14513.523509999999</v>
      </c>
      <c r="G29" s="69">
        <v>7025.49774</v>
      </c>
      <c r="H29" s="69">
        <v>58410.9197254</v>
      </c>
      <c r="I29" s="69">
        <v>330385.66621</v>
      </c>
      <c r="J29" s="69">
        <v>65462.32833999999</v>
      </c>
      <c r="K29" s="69">
        <v>2594.9869661</v>
      </c>
      <c r="L29" s="69">
        <v>494714.17185</v>
      </c>
      <c r="M29" s="69">
        <v>60663.88252000001</v>
      </c>
      <c r="N29" s="69">
        <v>640829.9018199999</v>
      </c>
      <c r="O29" s="69">
        <v>5297.943983900001</v>
      </c>
      <c r="P29" s="69">
        <v>38736.16291000001</v>
      </c>
      <c r="Q29" s="69">
        <v>1211920.1386921</v>
      </c>
      <c r="R29" s="69">
        <v>6557.8584068</v>
      </c>
      <c r="S29" s="69">
        <v>0</v>
      </c>
      <c r="T29" s="69">
        <v>2991085.1427885005</v>
      </c>
    </row>
    <row r="30" spans="1:20" s="11" customFormat="1" ht="13.5">
      <c r="A30" s="53"/>
      <c r="B30" s="33" t="s">
        <v>63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3257.1930700000003</v>
      </c>
      <c r="J30" s="69">
        <v>3050.6793199999997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6307.87239</v>
      </c>
    </row>
    <row r="31" spans="1:20" s="11" customFormat="1" ht="4.5" customHeight="1">
      <c r="A31" s="53"/>
      <c r="B31" s="33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1:20" s="9" customFormat="1" ht="13.5">
      <c r="A32" s="49"/>
      <c r="B32" s="39" t="s">
        <v>33</v>
      </c>
      <c r="C32" s="67">
        <v>17173.17222</v>
      </c>
      <c r="D32" s="67">
        <v>86127.13604000001</v>
      </c>
      <c r="E32" s="67">
        <v>86748.79604</v>
      </c>
      <c r="F32" s="67">
        <v>13256.84687</v>
      </c>
      <c r="G32" s="67">
        <v>17175.60221</v>
      </c>
      <c r="H32" s="67">
        <v>193590.0828</v>
      </c>
      <c r="I32" s="67">
        <v>180800.26004</v>
      </c>
      <c r="J32" s="67">
        <v>346642.86356</v>
      </c>
      <c r="K32" s="67">
        <v>1332.6595</v>
      </c>
      <c r="L32" s="67">
        <v>152778.33741</v>
      </c>
      <c r="M32" s="67">
        <v>60374.78177</v>
      </c>
      <c r="N32" s="67">
        <v>1190352.48902</v>
      </c>
      <c r="O32" s="67">
        <v>47537.53369</v>
      </c>
      <c r="P32" s="67">
        <v>13055.727439999999</v>
      </c>
      <c r="Q32" s="67">
        <v>1320760.73175</v>
      </c>
      <c r="R32" s="67">
        <v>8585.60012</v>
      </c>
      <c r="S32" s="67">
        <v>10942.752849999999</v>
      </c>
      <c r="T32" s="67">
        <v>3747235.3733299994</v>
      </c>
    </row>
    <row r="33" spans="1:20" s="9" customFormat="1" ht="4.5" customHeight="1">
      <c r="A33" s="49"/>
      <c r="B33" s="47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</row>
    <row r="34" spans="1:20" s="9" customFormat="1" ht="13.5">
      <c r="A34" s="50"/>
      <c r="B34" s="40" t="s">
        <v>34</v>
      </c>
      <c r="C34" s="67">
        <v>3847.8575939999996</v>
      </c>
      <c r="D34" s="67">
        <v>2039.59759</v>
      </c>
      <c r="E34" s="67">
        <v>7907.88375</v>
      </c>
      <c r="F34" s="67">
        <v>30210.729610000006</v>
      </c>
      <c r="G34" s="67">
        <v>115385.04498999998</v>
      </c>
      <c r="H34" s="67">
        <v>0</v>
      </c>
      <c r="I34" s="67">
        <v>0</v>
      </c>
      <c r="J34" s="67">
        <v>0</v>
      </c>
      <c r="K34" s="67">
        <v>29390.1793726</v>
      </c>
      <c r="L34" s="67">
        <v>62822.9552</v>
      </c>
      <c r="M34" s="67">
        <v>0</v>
      </c>
      <c r="N34" s="67">
        <v>137148.90822530002</v>
      </c>
      <c r="O34" s="67">
        <v>0</v>
      </c>
      <c r="P34" s="67">
        <v>0</v>
      </c>
      <c r="Q34" s="67">
        <v>46825.68545</v>
      </c>
      <c r="R34" s="67">
        <v>13897.765618399999</v>
      </c>
      <c r="S34" s="67">
        <v>0</v>
      </c>
      <c r="T34" s="67">
        <v>449476.6074003</v>
      </c>
    </row>
    <row r="35" spans="1:20" s="11" customFormat="1" ht="13.5">
      <c r="A35" s="53"/>
      <c r="B35" s="33" t="s">
        <v>68</v>
      </c>
      <c r="C35" s="69">
        <v>3847.8575939999996</v>
      </c>
      <c r="D35" s="69">
        <v>0</v>
      </c>
      <c r="E35" s="69">
        <v>5848.7</v>
      </c>
      <c r="F35" s="69">
        <v>28511.954180000004</v>
      </c>
      <c r="G35" s="69">
        <v>100067.19752999999</v>
      </c>
      <c r="H35" s="69">
        <v>0</v>
      </c>
      <c r="I35" s="69">
        <v>0</v>
      </c>
      <c r="J35" s="69">
        <v>0</v>
      </c>
      <c r="K35" s="69">
        <v>25911.1587964</v>
      </c>
      <c r="L35" s="69">
        <v>0</v>
      </c>
      <c r="M35" s="69">
        <v>0</v>
      </c>
      <c r="N35" s="69">
        <v>277.83749</v>
      </c>
      <c r="O35" s="69">
        <v>0</v>
      </c>
      <c r="P35" s="69">
        <v>0</v>
      </c>
      <c r="Q35" s="69">
        <v>40238.15057</v>
      </c>
      <c r="R35" s="69">
        <v>-1662.3530294</v>
      </c>
      <c r="S35" s="69">
        <v>0</v>
      </c>
      <c r="T35" s="69">
        <v>203040.50313100003</v>
      </c>
    </row>
    <row r="36" spans="1:20" s="11" customFormat="1" ht="13.5">
      <c r="A36" s="53"/>
      <c r="B36" s="33" t="s">
        <v>67</v>
      </c>
      <c r="C36" s="69">
        <v>0</v>
      </c>
      <c r="D36" s="69">
        <v>2039.59759</v>
      </c>
      <c r="E36" s="69">
        <v>2059.18375</v>
      </c>
      <c r="F36" s="69">
        <v>235.43692000000001</v>
      </c>
      <c r="G36" s="69">
        <v>15294.415219999999</v>
      </c>
      <c r="H36" s="69">
        <v>0</v>
      </c>
      <c r="I36" s="69">
        <v>0</v>
      </c>
      <c r="J36" s="69">
        <v>0</v>
      </c>
      <c r="K36" s="69">
        <v>3479.0205762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15560.118647799998</v>
      </c>
      <c r="S36" s="69">
        <v>0</v>
      </c>
      <c r="T36" s="69">
        <v>38667.772704</v>
      </c>
    </row>
    <row r="37" spans="1:20" s="11" customFormat="1" ht="13.5">
      <c r="A37" s="53"/>
      <c r="B37" s="33" t="s">
        <v>66</v>
      </c>
      <c r="C37" s="69">
        <v>0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</row>
    <row r="38" spans="1:20" s="11" customFormat="1" ht="13.5">
      <c r="A38" s="53"/>
      <c r="B38" s="33" t="s">
        <v>65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</row>
    <row r="39" spans="1:20" s="11" customFormat="1" ht="13.5">
      <c r="A39" s="53"/>
      <c r="B39" s="33" t="s">
        <v>64</v>
      </c>
      <c r="C39" s="69">
        <v>0</v>
      </c>
      <c r="D39" s="69">
        <v>0</v>
      </c>
      <c r="E39" s="69">
        <v>0</v>
      </c>
      <c r="F39" s="69">
        <v>1463.33851</v>
      </c>
      <c r="G39" s="69">
        <v>23.43224</v>
      </c>
      <c r="H39" s="69">
        <v>0</v>
      </c>
      <c r="I39" s="69">
        <v>0</v>
      </c>
      <c r="J39" s="69">
        <v>0</v>
      </c>
      <c r="K39" s="69">
        <v>0</v>
      </c>
      <c r="L39" s="69">
        <v>62822.9552</v>
      </c>
      <c r="M39" s="69">
        <v>0</v>
      </c>
      <c r="N39" s="69">
        <v>136871.07073530002</v>
      </c>
      <c r="O39" s="69">
        <v>0</v>
      </c>
      <c r="P39" s="69">
        <v>0</v>
      </c>
      <c r="Q39" s="69">
        <v>6587.53488</v>
      </c>
      <c r="R39" s="69">
        <v>0</v>
      </c>
      <c r="S39" s="69">
        <v>0</v>
      </c>
      <c r="T39" s="69">
        <v>207768.33156529997</v>
      </c>
    </row>
    <row r="40" spans="1:20" s="11" customFormat="1" ht="13.5">
      <c r="A40" s="53"/>
      <c r="B40" s="33" t="s">
        <v>63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</row>
    <row r="41" spans="1:20" s="11" customFormat="1" ht="4.5" customHeight="1">
      <c r="A41" s="53"/>
      <c r="B41" s="33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0" s="9" customFormat="1" ht="13.5">
      <c r="A42" s="54"/>
      <c r="B42" s="34" t="s">
        <v>35</v>
      </c>
      <c r="C42" s="67">
        <v>0</v>
      </c>
      <c r="D42" s="67">
        <v>-0.43079</v>
      </c>
      <c r="E42" s="67">
        <v>0</v>
      </c>
      <c r="F42" s="67">
        <v>11643.41472</v>
      </c>
      <c r="G42" s="67">
        <v>0</v>
      </c>
      <c r="H42" s="67">
        <v>245580.9957664</v>
      </c>
      <c r="I42" s="67">
        <v>476041.04497</v>
      </c>
      <c r="J42" s="67">
        <v>175705.91217999998</v>
      </c>
      <c r="K42" s="67">
        <v>0</v>
      </c>
      <c r="L42" s="67">
        <v>18309.84743</v>
      </c>
      <c r="M42" s="67">
        <v>3735.43967</v>
      </c>
      <c r="N42" s="67">
        <v>748739.4098600001</v>
      </c>
      <c r="O42" s="67">
        <v>34839.22288999999</v>
      </c>
      <c r="P42" s="67">
        <v>0</v>
      </c>
      <c r="Q42" s="67">
        <v>279819.855201</v>
      </c>
      <c r="R42" s="67">
        <v>1037.9004883</v>
      </c>
      <c r="S42" s="67">
        <v>3936.9534300000005</v>
      </c>
      <c r="T42" s="67">
        <v>1999389.5658157</v>
      </c>
    </row>
    <row r="43" spans="1:20" s="11" customFormat="1" ht="13.5">
      <c r="A43" s="53"/>
      <c r="B43" s="33" t="s">
        <v>46</v>
      </c>
      <c r="C43" s="69">
        <v>0</v>
      </c>
      <c r="D43" s="69">
        <v>-0.43079</v>
      </c>
      <c r="E43" s="69">
        <v>0</v>
      </c>
      <c r="F43" s="69">
        <v>305.92744</v>
      </c>
      <c r="G43" s="69">
        <v>0</v>
      </c>
      <c r="H43" s="69">
        <v>0</v>
      </c>
      <c r="I43" s="69">
        <v>286.96417</v>
      </c>
      <c r="J43" s="69">
        <v>17.063029999999998</v>
      </c>
      <c r="K43" s="69">
        <v>0</v>
      </c>
      <c r="L43" s="69">
        <v>128.14488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-1.5</v>
      </c>
      <c r="S43" s="69">
        <v>1241.44027</v>
      </c>
      <c r="T43" s="69">
        <v>1977.609</v>
      </c>
    </row>
    <row r="44" spans="1:20" s="11" customFormat="1" ht="13.5">
      <c r="A44" s="53"/>
      <c r="B44" s="33" t="s">
        <v>41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16615.8599586</v>
      </c>
      <c r="I44" s="69">
        <v>137.96787</v>
      </c>
      <c r="J44" s="69">
        <v>1437.53246</v>
      </c>
      <c r="K44" s="69">
        <v>0</v>
      </c>
      <c r="L44" s="69">
        <v>0</v>
      </c>
      <c r="M44" s="69">
        <v>3735.43967</v>
      </c>
      <c r="N44" s="69">
        <v>11879.401380000003</v>
      </c>
      <c r="O44" s="69">
        <v>0</v>
      </c>
      <c r="P44" s="69">
        <v>0</v>
      </c>
      <c r="Q44" s="69">
        <v>0</v>
      </c>
      <c r="R44" s="69">
        <v>1039.4004883</v>
      </c>
      <c r="S44" s="69">
        <v>1456.6033400000001</v>
      </c>
      <c r="T44" s="69">
        <v>36302.20516689999</v>
      </c>
    </row>
    <row r="45" spans="1:20" s="11" customFormat="1" ht="13.5">
      <c r="A45" s="53"/>
      <c r="B45" s="33" t="s">
        <v>42</v>
      </c>
      <c r="C45" s="69">
        <v>0</v>
      </c>
      <c r="D45" s="69">
        <v>0</v>
      </c>
      <c r="E45" s="69">
        <v>0</v>
      </c>
      <c r="F45" s="69">
        <v>0</v>
      </c>
      <c r="G45" s="69">
        <v>0</v>
      </c>
      <c r="H45" s="69">
        <v>120300.28246700001</v>
      </c>
      <c r="I45" s="69">
        <v>474967.60801</v>
      </c>
      <c r="J45" s="69">
        <v>157737.58127999998</v>
      </c>
      <c r="K45" s="69">
        <v>0</v>
      </c>
      <c r="L45" s="69">
        <v>716.79935</v>
      </c>
      <c r="M45" s="69">
        <v>0</v>
      </c>
      <c r="N45" s="69">
        <v>730940.5112000001</v>
      </c>
      <c r="O45" s="69">
        <v>0</v>
      </c>
      <c r="P45" s="69">
        <v>0</v>
      </c>
      <c r="Q45" s="69">
        <v>279202.808982</v>
      </c>
      <c r="R45" s="69">
        <v>0</v>
      </c>
      <c r="S45" s="69">
        <v>1238.90982</v>
      </c>
      <c r="T45" s="69">
        <v>1765104.501109</v>
      </c>
    </row>
    <row r="46" spans="1:20" s="11" customFormat="1" ht="13.5">
      <c r="A46" s="53"/>
      <c r="B46" s="33" t="s">
        <v>43</v>
      </c>
      <c r="C46" s="69">
        <v>0</v>
      </c>
      <c r="D46" s="69">
        <v>0</v>
      </c>
      <c r="E46" s="69">
        <v>0</v>
      </c>
      <c r="F46" s="69">
        <v>11337.487280000001</v>
      </c>
      <c r="G46" s="69">
        <v>0</v>
      </c>
      <c r="H46" s="69">
        <v>108664.85334080001</v>
      </c>
      <c r="I46" s="69">
        <v>648.5049200000001</v>
      </c>
      <c r="J46" s="69">
        <v>16513.73541</v>
      </c>
      <c r="K46" s="69">
        <v>0</v>
      </c>
      <c r="L46" s="69">
        <v>17464.9032</v>
      </c>
      <c r="M46" s="69">
        <v>0</v>
      </c>
      <c r="N46" s="69">
        <v>5919.4972800000005</v>
      </c>
      <c r="O46" s="69">
        <v>34839.22288999999</v>
      </c>
      <c r="P46" s="69">
        <v>0</v>
      </c>
      <c r="Q46" s="69">
        <v>617.0462190000001</v>
      </c>
      <c r="R46" s="69">
        <v>0</v>
      </c>
      <c r="S46" s="69">
        <v>0</v>
      </c>
      <c r="T46" s="69">
        <v>196005.25053979995</v>
      </c>
    </row>
    <row r="47" spans="1:20" s="11" customFormat="1" ht="13.5">
      <c r="A47" s="53"/>
      <c r="B47" s="33" t="s">
        <v>40</v>
      </c>
      <c r="C47" s="69">
        <v>0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</row>
    <row r="48" spans="1:20" s="11" customFormat="1" ht="13.5">
      <c r="A48" s="53"/>
      <c r="B48" s="33" t="s">
        <v>44</v>
      </c>
      <c r="C48" s="69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</row>
    <row r="49" spans="1:20" s="11" customFormat="1" ht="4.5" customHeight="1">
      <c r="A49" s="53"/>
      <c r="B49" s="33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 spans="1:20" s="13" customFormat="1" ht="14.25" thickBot="1">
      <c r="A50" s="55"/>
      <c r="B50" s="41" t="s">
        <v>36</v>
      </c>
      <c r="C50" s="73">
        <v>3847.8575939999996</v>
      </c>
      <c r="D50" s="73">
        <v>2039.1668000000002</v>
      </c>
      <c r="E50" s="73">
        <v>7907.88375</v>
      </c>
      <c r="F50" s="73">
        <v>41854.14433000001</v>
      </c>
      <c r="G50" s="73">
        <v>115385.04498999998</v>
      </c>
      <c r="H50" s="73">
        <v>245580.9957664</v>
      </c>
      <c r="I50" s="73">
        <v>476041.04497</v>
      </c>
      <c r="J50" s="73">
        <v>175705.91217999998</v>
      </c>
      <c r="K50" s="73">
        <v>29390.1793726</v>
      </c>
      <c r="L50" s="73">
        <v>81132.80262999999</v>
      </c>
      <c r="M50" s="73">
        <v>3735.43967</v>
      </c>
      <c r="N50" s="73">
        <v>885888.3180853002</v>
      </c>
      <c r="O50" s="73">
        <v>34839.22288999999</v>
      </c>
      <c r="P50" s="73">
        <v>0</v>
      </c>
      <c r="Q50" s="73">
        <v>326645.540651</v>
      </c>
      <c r="R50" s="73">
        <v>14935.666106699999</v>
      </c>
      <c r="S50" s="73">
        <v>3936.9534300000005</v>
      </c>
      <c r="T50" s="73">
        <v>2448866.173216</v>
      </c>
    </row>
    <row r="51" spans="1:20" s="9" customFormat="1" ht="4.5" customHeight="1" thickTop="1">
      <c r="A51" s="50"/>
      <c r="B51" s="14"/>
      <c r="C51" s="15"/>
      <c r="D51" s="15"/>
      <c r="E51" s="15"/>
      <c r="F51" s="15"/>
      <c r="G51" s="14"/>
      <c r="H51" s="14"/>
      <c r="I51" s="14"/>
      <c r="J51" s="15"/>
      <c r="K51" s="14"/>
      <c r="L51" s="14"/>
      <c r="M51" s="14"/>
      <c r="N51" s="14"/>
      <c r="O51" s="14"/>
      <c r="P51" s="14"/>
      <c r="Q51" s="15"/>
      <c r="R51" s="14"/>
      <c r="S51" s="14"/>
      <c r="T51" s="14"/>
    </row>
    <row r="52" spans="1:20" s="13" customFormat="1" ht="13.5">
      <c r="A52" s="26"/>
      <c r="B52" s="66" t="s">
        <v>45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</row>
    <row r="53" spans="1:20" s="13" customFormat="1" ht="13.5">
      <c r="A53" s="26"/>
      <c r="B53" s="66" t="s">
        <v>48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</row>
    <row r="54" spans="1:20" s="13" customFormat="1" ht="13.5">
      <c r="A54" s="26"/>
      <c r="B54" s="57" t="s">
        <v>47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1:20" s="13" customFormat="1" ht="13.5">
      <c r="A55" s="26"/>
      <c r="B55" s="57" t="s">
        <v>52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</row>
    <row r="56" spans="1:20" s="13" customFormat="1" ht="13.5">
      <c r="A56" s="26"/>
      <c r="B56" s="57" t="s">
        <v>54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</row>
    <row r="57" spans="1:20" s="13" customFormat="1" ht="13.5">
      <c r="A57" s="26"/>
      <c r="B57" s="57" t="s">
        <v>53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</row>
    <row r="58" spans="1:20" s="13" customFormat="1" ht="13.5">
      <c r="A58" s="26"/>
      <c r="B58" s="57" t="s">
        <v>55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</row>
    <row r="59" spans="1:20" s="13" customFormat="1" ht="13.5">
      <c r="A59" s="26"/>
      <c r="B59" s="57" t="s">
        <v>56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</row>
    <row r="60" spans="1:20" s="13" customFormat="1" ht="13.5">
      <c r="A60" s="26"/>
      <c r="B60" s="57" t="s">
        <v>82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</row>
    <row r="61" spans="1:20" s="13" customFormat="1" ht="13.5">
      <c r="A61" s="26"/>
      <c r="B61" s="57" t="s">
        <v>57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s="13" customFormat="1" ht="13.5">
      <c r="A62" s="26"/>
      <c r="B62" s="57" t="s">
        <v>58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</row>
    <row r="63" spans="1:20" s="43" customFormat="1" ht="13.5">
      <c r="A63" s="42"/>
      <c r="B63" s="57" t="s">
        <v>59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</row>
    <row r="64" spans="1:20" s="43" customFormat="1" ht="13.5">
      <c r="A64" s="42"/>
      <c r="B64" s="57" t="s">
        <v>60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</row>
    <row r="65" spans="1:20" s="43" customFormat="1" ht="13.5">
      <c r="A65" s="42"/>
      <c r="B65" s="57" t="s">
        <v>61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</row>
    <row r="66" ht="13.5">
      <c r="B66" s="57" t="s">
        <v>62</v>
      </c>
    </row>
  </sheetData>
  <sheetProtection/>
  <mergeCells count="3">
    <mergeCell ref="B1:T1"/>
    <mergeCell ref="B2:T2"/>
    <mergeCell ref="B3: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.7109375" style="65" customWidth="1"/>
    <col min="2" max="2" width="50.140625" style="17" customWidth="1"/>
    <col min="3" max="16" width="11.7109375" style="17" customWidth="1"/>
    <col min="17" max="16384" width="11.421875" style="17" customWidth="1"/>
  </cols>
  <sheetData>
    <row r="1" spans="1:16" s="1" customFormat="1" ht="35.25">
      <c r="A1" s="61"/>
      <c r="B1" s="76" t="s">
        <v>37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2" customFormat="1" ht="18" customHeight="1">
      <c r="A2" s="62"/>
      <c r="B2" s="77" t="str">
        <f>'P032'!B2:T2</f>
        <v>Al 31 de octubre de 2023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" customFormat="1" ht="18.75" customHeight="1">
      <c r="A3" s="62"/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7" customFormat="1" ht="13.5" customHeight="1" thickBot="1">
      <c r="A4" s="62"/>
      <c r="B4" s="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6"/>
    </row>
    <row r="5" spans="1:16" s="19" customFormat="1" ht="30" thickTop="1">
      <c r="A5" s="63"/>
      <c r="B5" s="59" t="s">
        <v>2</v>
      </c>
      <c r="C5" s="60" t="s">
        <v>3</v>
      </c>
      <c r="D5" s="60" t="s">
        <v>4</v>
      </c>
      <c r="E5" s="60" t="s">
        <v>5</v>
      </c>
      <c r="F5" s="60" t="s">
        <v>84</v>
      </c>
      <c r="G5" s="60" t="s">
        <v>6</v>
      </c>
      <c r="H5" s="60" t="s">
        <v>85</v>
      </c>
      <c r="I5" s="60" t="s">
        <v>7</v>
      </c>
      <c r="J5" s="60" t="s">
        <v>9</v>
      </c>
      <c r="K5" s="60" t="s">
        <v>86</v>
      </c>
      <c r="L5" s="60" t="s">
        <v>87</v>
      </c>
      <c r="M5" s="60" t="s">
        <v>88</v>
      </c>
      <c r="N5" s="60" t="s">
        <v>12</v>
      </c>
      <c r="O5" s="60" t="s">
        <v>13</v>
      </c>
      <c r="P5" s="60" t="s">
        <v>14</v>
      </c>
    </row>
    <row r="6" spans="1:16" s="9" customFormat="1" ht="13.5">
      <c r="A6" s="64"/>
      <c r="B6" s="44" t="s">
        <v>15</v>
      </c>
      <c r="C6" s="67">
        <v>45085.399130000005</v>
      </c>
      <c r="D6" s="67">
        <v>87402.01494</v>
      </c>
      <c r="E6" s="67">
        <v>183272.2109</v>
      </c>
      <c r="F6" s="67">
        <v>11071.76218</v>
      </c>
      <c r="G6" s="67">
        <v>22538.950969999998</v>
      </c>
      <c r="H6" s="67">
        <v>75309.89838</v>
      </c>
      <c r="I6" s="67">
        <v>910312.8862999999</v>
      </c>
      <c r="J6" s="67">
        <v>16980.51514</v>
      </c>
      <c r="K6" s="67">
        <v>928411.05242</v>
      </c>
      <c r="L6" s="67">
        <v>1557616.3003800001</v>
      </c>
      <c r="M6" s="67">
        <v>103673.51869</v>
      </c>
      <c r="N6" s="67">
        <v>2492229.99417</v>
      </c>
      <c r="O6" s="67">
        <v>43662.9162</v>
      </c>
      <c r="P6" s="67">
        <v>6477567.419799999</v>
      </c>
    </row>
    <row r="7" spans="1:16" s="31" customFormat="1" ht="13.5">
      <c r="A7" s="64"/>
      <c r="B7" s="35" t="s">
        <v>16</v>
      </c>
      <c r="C7" s="68">
        <v>18971.4335</v>
      </c>
      <c r="D7" s="68">
        <v>38121.020399999994</v>
      </c>
      <c r="E7" s="68">
        <v>88050.68429</v>
      </c>
      <c r="F7" s="68">
        <v>5910.272010000001</v>
      </c>
      <c r="G7" s="68">
        <v>8021.61783</v>
      </c>
      <c r="H7" s="68">
        <v>49118.39285</v>
      </c>
      <c r="I7" s="68">
        <v>537546.56198</v>
      </c>
      <c r="J7" s="68">
        <v>5171.4201299999995</v>
      </c>
      <c r="K7" s="68">
        <v>485536.70767000003</v>
      </c>
      <c r="L7" s="68">
        <v>992558.61757</v>
      </c>
      <c r="M7" s="68">
        <v>67390.28469</v>
      </c>
      <c r="N7" s="68">
        <v>1438998.23226</v>
      </c>
      <c r="O7" s="68">
        <v>21448.12552</v>
      </c>
      <c r="P7" s="68">
        <v>3756843.3707</v>
      </c>
    </row>
    <row r="8" spans="1:16" s="9" customFormat="1" ht="13.5">
      <c r="A8" s="63"/>
      <c r="B8" s="36" t="s">
        <v>17</v>
      </c>
      <c r="C8" s="69">
        <v>4357.83309</v>
      </c>
      <c r="D8" s="69">
        <v>21950.806379999998</v>
      </c>
      <c r="E8" s="69">
        <v>24002.49558</v>
      </c>
      <c r="F8" s="69">
        <v>3815.95844</v>
      </c>
      <c r="G8" s="69">
        <v>1413.9629499999999</v>
      </c>
      <c r="H8" s="69">
        <v>12943.97866</v>
      </c>
      <c r="I8" s="69">
        <v>168024.49584000002</v>
      </c>
      <c r="J8" s="69">
        <v>968.37583</v>
      </c>
      <c r="K8" s="69">
        <v>173808.29856</v>
      </c>
      <c r="L8" s="69">
        <v>337621.94558999996</v>
      </c>
      <c r="M8" s="69">
        <v>25002.9936</v>
      </c>
      <c r="N8" s="69">
        <v>553254.87147</v>
      </c>
      <c r="O8" s="69">
        <v>8709.331769999999</v>
      </c>
      <c r="P8" s="69">
        <v>1335875.34776</v>
      </c>
    </row>
    <row r="9" spans="1:16" s="9" customFormat="1" ht="13.5">
      <c r="A9" s="64"/>
      <c r="B9" s="36" t="s">
        <v>18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101579.413</v>
      </c>
      <c r="M9" s="69">
        <v>0</v>
      </c>
      <c r="N9" s="69">
        <v>21257.15698</v>
      </c>
      <c r="O9" s="69">
        <v>0</v>
      </c>
      <c r="P9" s="69">
        <v>122836.56998</v>
      </c>
    </row>
    <row r="10" spans="1:16" s="9" customFormat="1" ht="13.5">
      <c r="A10" s="64"/>
      <c r="B10" s="36" t="s">
        <v>23</v>
      </c>
      <c r="C10" s="69">
        <v>13516.112369999999</v>
      </c>
      <c r="D10" s="69">
        <v>16170.21402</v>
      </c>
      <c r="E10" s="69">
        <v>54069.38871</v>
      </c>
      <c r="F10" s="69">
        <v>2094.3135700000003</v>
      </c>
      <c r="G10" s="69">
        <v>6607.65488</v>
      </c>
      <c r="H10" s="69">
        <v>36174.414189999996</v>
      </c>
      <c r="I10" s="69">
        <v>363215.95381</v>
      </c>
      <c r="J10" s="69">
        <v>4203.0443</v>
      </c>
      <c r="K10" s="69">
        <v>309809.40911</v>
      </c>
      <c r="L10" s="69">
        <v>514977.25898000004</v>
      </c>
      <c r="M10" s="69">
        <v>42387.291090000006</v>
      </c>
      <c r="N10" s="69">
        <v>801293.98669</v>
      </c>
      <c r="O10" s="69">
        <v>12738.79375</v>
      </c>
      <c r="P10" s="69">
        <v>2177257.8354700003</v>
      </c>
    </row>
    <row r="11" spans="1:16" s="9" customFormat="1" ht="13.5">
      <c r="A11" s="63"/>
      <c r="B11" s="36" t="s">
        <v>24</v>
      </c>
      <c r="C11" s="69">
        <v>1097.48804</v>
      </c>
      <c r="D11" s="69">
        <v>0</v>
      </c>
      <c r="E11" s="69">
        <v>9978.8</v>
      </c>
      <c r="F11" s="69">
        <v>0</v>
      </c>
      <c r="G11" s="69">
        <v>0</v>
      </c>
      <c r="H11" s="69">
        <v>0</v>
      </c>
      <c r="I11" s="69">
        <v>6306.11233</v>
      </c>
      <c r="J11" s="69">
        <v>0</v>
      </c>
      <c r="K11" s="69">
        <v>1919</v>
      </c>
      <c r="L11" s="69">
        <v>38380</v>
      </c>
      <c r="M11" s="69">
        <v>0</v>
      </c>
      <c r="N11" s="69">
        <v>63192.217119999994</v>
      </c>
      <c r="O11" s="69">
        <v>0</v>
      </c>
      <c r="P11" s="69">
        <v>120873.61749</v>
      </c>
    </row>
    <row r="12" spans="1:16" s="31" customFormat="1" ht="13.5">
      <c r="A12" s="64"/>
      <c r="B12" s="35" t="s">
        <v>25</v>
      </c>
      <c r="C12" s="68">
        <v>2964.0201</v>
      </c>
      <c r="D12" s="68">
        <v>14507.6538</v>
      </c>
      <c r="E12" s="68">
        <v>39786.0283</v>
      </c>
      <c r="F12" s="68">
        <v>333.13263</v>
      </c>
      <c r="G12" s="68">
        <v>427.87917</v>
      </c>
      <c r="H12" s="68">
        <v>0</v>
      </c>
      <c r="I12" s="68">
        <v>91248.44948000001</v>
      </c>
      <c r="J12" s="68">
        <v>1931.4433700000002</v>
      </c>
      <c r="K12" s="68">
        <v>143310.52143</v>
      </c>
      <c r="L12" s="68">
        <v>84809.11192</v>
      </c>
      <c r="M12" s="68">
        <v>8989.54088</v>
      </c>
      <c r="N12" s="68">
        <v>323353.21014</v>
      </c>
      <c r="O12" s="68">
        <v>492.98978000000005</v>
      </c>
      <c r="P12" s="68">
        <v>712153.9809999999</v>
      </c>
    </row>
    <row r="13" spans="1:16" s="31" customFormat="1" ht="13.5">
      <c r="A13" s="64"/>
      <c r="B13" s="45" t="s">
        <v>26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1.30515</v>
      </c>
      <c r="P13" s="68">
        <v>1.30515</v>
      </c>
    </row>
    <row r="14" spans="1:16" s="32" customFormat="1" ht="13.5">
      <c r="A14" s="63"/>
      <c r="B14" s="45" t="s">
        <v>27</v>
      </c>
      <c r="C14" s="68">
        <v>15012.03104</v>
      </c>
      <c r="D14" s="68">
        <v>25758.030179999998</v>
      </c>
      <c r="E14" s="68">
        <v>41063.33208</v>
      </c>
      <c r="F14" s="68">
        <v>3576.5611400000003</v>
      </c>
      <c r="G14" s="68">
        <v>10436.63257</v>
      </c>
      <c r="H14" s="68">
        <v>19401.11521</v>
      </c>
      <c r="I14" s="68">
        <v>208531.75913999998</v>
      </c>
      <c r="J14" s="68">
        <v>7316.77899</v>
      </c>
      <c r="K14" s="68">
        <v>221892.38747</v>
      </c>
      <c r="L14" s="68">
        <v>355739.68214</v>
      </c>
      <c r="M14" s="68">
        <v>20217.550460000002</v>
      </c>
      <c r="N14" s="68">
        <v>533495.54836</v>
      </c>
      <c r="O14" s="68">
        <v>16049.964689999999</v>
      </c>
      <c r="P14" s="68">
        <v>1478491.3734700002</v>
      </c>
    </row>
    <row r="15" spans="1:16" s="31" customFormat="1" ht="13.5">
      <c r="A15" s="64"/>
      <c r="B15" s="35" t="s">
        <v>28</v>
      </c>
      <c r="C15" s="68">
        <v>5254.21086</v>
      </c>
      <c r="D15" s="68">
        <v>9015.31056</v>
      </c>
      <c r="E15" s="68">
        <v>14372.16623</v>
      </c>
      <c r="F15" s="68">
        <v>1251.7964</v>
      </c>
      <c r="G15" s="68">
        <v>3652.8214</v>
      </c>
      <c r="H15" s="68">
        <v>6790.39032</v>
      </c>
      <c r="I15" s="68">
        <v>72986.11570000001</v>
      </c>
      <c r="J15" s="68">
        <v>2560.87265</v>
      </c>
      <c r="K15" s="68">
        <v>77662.33561</v>
      </c>
      <c r="L15" s="68">
        <v>124508.88875</v>
      </c>
      <c r="M15" s="68">
        <v>7076.14266</v>
      </c>
      <c r="N15" s="68">
        <v>192722.26877000002</v>
      </c>
      <c r="O15" s="68">
        <v>5617.487639999999</v>
      </c>
      <c r="P15" s="68">
        <v>523470.80755</v>
      </c>
    </row>
    <row r="16" spans="1:16" s="31" customFormat="1" ht="13.5">
      <c r="A16" s="64"/>
      <c r="B16" s="45" t="s">
        <v>29</v>
      </c>
      <c r="C16" s="68">
        <v>2883.7036200000002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9.10024</v>
      </c>
      <c r="L16" s="68">
        <v>0</v>
      </c>
      <c r="M16" s="68">
        <v>0</v>
      </c>
      <c r="N16" s="68">
        <v>3660.73464</v>
      </c>
      <c r="O16" s="68">
        <v>53.04342</v>
      </c>
      <c r="P16" s="68">
        <v>6606.5819200000005</v>
      </c>
    </row>
    <row r="17" spans="1:16" s="31" customFormat="1" ht="13.5">
      <c r="A17" s="63"/>
      <c r="B17" s="35" t="s">
        <v>30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</row>
    <row r="18" spans="1:16" s="31" customFormat="1" ht="4.5" customHeight="1">
      <c r="A18" s="64"/>
      <c r="B18" s="35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1:16" s="29" customFormat="1" ht="13.5">
      <c r="A19" s="64"/>
      <c r="B19" s="28" t="s">
        <v>31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s="29" customFormat="1" ht="13.5">
      <c r="A20" s="63"/>
      <c r="B20" s="30" t="s">
        <v>32</v>
      </c>
      <c r="C20" s="71">
        <v>62258.5713502</v>
      </c>
      <c r="D20" s="71">
        <v>125824.84725</v>
      </c>
      <c r="E20" s="71">
        <v>253263.19069999998</v>
      </c>
      <c r="F20" s="71">
        <v>11629.78114</v>
      </c>
      <c r="G20" s="71">
        <v>39714.55318</v>
      </c>
      <c r="H20" s="71">
        <v>79527.38023000001</v>
      </c>
      <c r="I20" s="71">
        <v>1091113.1463400002</v>
      </c>
      <c r="J20" s="71">
        <v>18313.1746395</v>
      </c>
      <c r="K20" s="71">
        <v>1032932.9008300002</v>
      </c>
      <c r="L20" s="71">
        <v>1711577.1302200004</v>
      </c>
      <c r="M20" s="71">
        <v>116729.24613000001</v>
      </c>
      <c r="N20" s="71">
        <v>3223683.31588</v>
      </c>
      <c r="O20" s="71">
        <v>52248.5163173</v>
      </c>
      <c r="P20" s="71">
        <v>7818815.754207001</v>
      </c>
    </row>
    <row r="21" spans="1:16" s="11" customFormat="1" ht="13.5">
      <c r="A21" s="64"/>
      <c r="B21" s="33" t="s">
        <v>80</v>
      </c>
      <c r="C21" s="69">
        <v>19861.979226</v>
      </c>
      <c r="D21" s="69">
        <v>30355.319119999996</v>
      </c>
      <c r="E21" s="69">
        <v>89882.36772999998</v>
      </c>
      <c r="F21" s="69">
        <v>7712.756219999999</v>
      </c>
      <c r="G21" s="69">
        <v>13521.90918</v>
      </c>
      <c r="H21" s="69">
        <v>3241.91512</v>
      </c>
      <c r="I21" s="69">
        <v>114584.95094999997</v>
      </c>
      <c r="J21" s="69">
        <v>1698.0515136</v>
      </c>
      <c r="K21" s="69">
        <v>62091.449819999994</v>
      </c>
      <c r="L21" s="69">
        <v>78499.07297</v>
      </c>
      <c r="M21" s="69">
        <v>33211.789549999994</v>
      </c>
      <c r="N21" s="69">
        <v>335198.2104088999</v>
      </c>
      <c r="O21" s="69">
        <v>4445.967439399999</v>
      </c>
      <c r="P21" s="69">
        <v>794305.739247899</v>
      </c>
    </row>
    <row r="22" spans="1:16" s="11" customFormat="1" ht="13.5">
      <c r="A22" s="64"/>
      <c r="B22" s="33" t="s">
        <v>79</v>
      </c>
      <c r="C22" s="69">
        <v>28950.024030000004</v>
      </c>
      <c r="D22" s="69">
        <v>85100.20270000001</v>
      </c>
      <c r="E22" s="69">
        <v>133284.14663</v>
      </c>
      <c r="F22" s="69">
        <v>3917.02492</v>
      </c>
      <c r="G22" s="69">
        <v>19167.14626</v>
      </c>
      <c r="H22" s="69">
        <v>17755.395210000006</v>
      </c>
      <c r="I22" s="69">
        <v>531693.7214500003</v>
      </c>
      <c r="J22" s="69">
        <v>14020.1361598</v>
      </c>
      <c r="K22" s="69">
        <v>423362.9715500002</v>
      </c>
      <c r="L22" s="69">
        <v>1034817.4167800003</v>
      </c>
      <c r="M22" s="69">
        <v>44781.29367</v>
      </c>
      <c r="N22" s="69">
        <v>1257441.8756799998</v>
      </c>
      <c r="O22" s="69">
        <v>41244.6904711</v>
      </c>
      <c r="P22" s="69">
        <v>3635536.045510903</v>
      </c>
    </row>
    <row r="23" spans="1:16" s="11" customFormat="1" ht="13.5">
      <c r="A23" s="63"/>
      <c r="B23" s="33" t="s">
        <v>78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14980.88683</v>
      </c>
      <c r="I23" s="69">
        <v>33286.38002</v>
      </c>
      <c r="J23" s="69">
        <v>0</v>
      </c>
      <c r="K23" s="69">
        <v>11227.126809999998</v>
      </c>
      <c r="L23" s="69">
        <v>0</v>
      </c>
      <c r="M23" s="69">
        <v>0</v>
      </c>
      <c r="N23" s="69">
        <v>197277.27915</v>
      </c>
      <c r="O23" s="69">
        <v>0</v>
      </c>
      <c r="P23" s="69">
        <v>256771.67281</v>
      </c>
    </row>
    <row r="24" spans="1:16" s="11" customFormat="1" ht="13.5">
      <c r="A24" s="64"/>
      <c r="B24" s="33" t="s">
        <v>77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77905.23463999998</v>
      </c>
      <c r="J24" s="69">
        <v>0</v>
      </c>
      <c r="K24" s="69">
        <v>55760.03256</v>
      </c>
      <c r="L24" s="69">
        <v>89994.18837999999</v>
      </c>
      <c r="M24" s="69">
        <v>0</v>
      </c>
      <c r="N24" s="69">
        <v>321931.7771232</v>
      </c>
      <c r="O24" s="69">
        <v>0</v>
      </c>
      <c r="P24" s="69">
        <v>545591.2327032</v>
      </c>
    </row>
    <row r="25" spans="1:16" s="11" customFormat="1" ht="13.5">
      <c r="A25" s="64"/>
      <c r="B25" s="33" t="s">
        <v>76</v>
      </c>
      <c r="C25" s="69">
        <v>13446.5680942</v>
      </c>
      <c r="D25" s="69">
        <v>10369.325429999999</v>
      </c>
      <c r="E25" s="69">
        <v>30096.676339999995</v>
      </c>
      <c r="F25" s="69">
        <v>0</v>
      </c>
      <c r="G25" s="69">
        <v>7025.49774</v>
      </c>
      <c r="H25" s="69">
        <v>43549.18307</v>
      </c>
      <c r="I25" s="69">
        <v>330385.66621</v>
      </c>
      <c r="J25" s="69">
        <v>2594.9869661</v>
      </c>
      <c r="K25" s="69">
        <v>480491.32009</v>
      </c>
      <c r="L25" s="69">
        <v>508266.45209</v>
      </c>
      <c r="M25" s="69">
        <v>38736.16291000001</v>
      </c>
      <c r="N25" s="69">
        <v>1111834.1735179</v>
      </c>
      <c r="O25" s="69">
        <v>6557.8584068</v>
      </c>
      <c r="P25" s="69">
        <v>2583353.8708650004</v>
      </c>
    </row>
    <row r="26" spans="1:16" s="11" customFormat="1" ht="13.5">
      <c r="A26" s="63"/>
      <c r="B26" s="33" t="s">
        <v>75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3257.1930700000003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3257.1930700000003</v>
      </c>
    </row>
    <row r="27" spans="1:16" s="11" customFormat="1" ht="4.5" customHeight="1">
      <c r="A27" s="64"/>
      <c r="B27" s="33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s="9" customFormat="1" ht="13.5">
      <c r="A28" s="64"/>
      <c r="B28" s="39" t="s">
        <v>33</v>
      </c>
      <c r="C28" s="67">
        <v>17173.17222</v>
      </c>
      <c r="D28" s="67">
        <v>38422.832310000005</v>
      </c>
      <c r="E28" s="67">
        <v>69990.9798</v>
      </c>
      <c r="F28" s="67">
        <v>558.01896</v>
      </c>
      <c r="G28" s="67">
        <v>17175.60221</v>
      </c>
      <c r="H28" s="67">
        <v>4217.481849999999</v>
      </c>
      <c r="I28" s="67">
        <v>180800.26004</v>
      </c>
      <c r="J28" s="67">
        <v>1332.6595</v>
      </c>
      <c r="K28" s="67">
        <v>104521.84840999999</v>
      </c>
      <c r="L28" s="67">
        <v>153960.82984</v>
      </c>
      <c r="M28" s="67">
        <v>13055.727439999999</v>
      </c>
      <c r="N28" s="67">
        <v>731453.32171</v>
      </c>
      <c r="O28" s="67">
        <v>8585.60012</v>
      </c>
      <c r="P28" s="67">
        <v>1341248.3344100001</v>
      </c>
    </row>
    <row r="29" spans="1:16" s="9" customFormat="1" ht="4.5" customHeight="1">
      <c r="A29" s="63"/>
      <c r="B29" s="3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6" s="11" customFormat="1" ht="13.5">
      <c r="A30" s="64"/>
      <c r="B30" s="40" t="s">
        <v>34</v>
      </c>
      <c r="C30" s="71">
        <v>3847.8575939999996</v>
      </c>
      <c r="D30" s="71">
        <v>2039.59759</v>
      </c>
      <c r="E30" s="71">
        <v>6294.38375</v>
      </c>
      <c r="F30" s="71">
        <v>18426.7827</v>
      </c>
      <c r="G30" s="71">
        <v>115385.04498999998</v>
      </c>
      <c r="H30" s="71">
        <v>0</v>
      </c>
      <c r="I30" s="71">
        <v>0</v>
      </c>
      <c r="J30" s="71">
        <v>29390.1793726</v>
      </c>
      <c r="K30" s="71">
        <v>58701.16672</v>
      </c>
      <c r="L30" s="71">
        <v>134319.9499556</v>
      </c>
      <c r="M30" s="71">
        <v>0</v>
      </c>
      <c r="N30" s="71">
        <v>28800</v>
      </c>
      <c r="O30" s="71">
        <v>13897.765618399999</v>
      </c>
      <c r="P30" s="71">
        <v>411102.7282906</v>
      </c>
    </row>
    <row r="31" spans="1:16" s="11" customFormat="1" ht="13.5">
      <c r="A31" s="64"/>
      <c r="B31" s="33" t="s">
        <v>80</v>
      </c>
      <c r="C31" s="69">
        <v>3847.8575939999996</v>
      </c>
      <c r="D31" s="69">
        <v>0</v>
      </c>
      <c r="E31" s="69">
        <v>5435.2</v>
      </c>
      <c r="F31" s="69">
        <v>18191.34578</v>
      </c>
      <c r="G31" s="69">
        <v>100067.19752999999</v>
      </c>
      <c r="H31" s="69">
        <v>0</v>
      </c>
      <c r="I31" s="69">
        <v>0</v>
      </c>
      <c r="J31" s="69">
        <v>25911.1587964</v>
      </c>
      <c r="K31" s="69">
        <v>0</v>
      </c>
      <c r="L31" s="69">
        <v>0</v>
      </c>
      <c r="M31" s="69">
        <v>0</v>
      </c>
      <c r="N31" s="69">
        <v>28800</v>
      </c>
      <c r="O31" s="69">
        <v>-1662.3530294</v>
      </c>
      <c r="P31" s="69">
        <v>180590.40667100003</v>
      </c>
    </row>
    <row r="32" spans="1:16" s="11" customFormat="1" ht="13.5">
      <c r="A32" s="63"/>
      <c r="B32" s="33" t="s">
        <v>79</v>
      </c>
      <c r="C32" s="69">
        <v>0</v>
      </c>
      <c r="D32" s="69">
        <v>2039.59759</v>
      </c>
      <c r="E32" s="69">
        <v>859.18375</v>
      </c>
      <c r="F32" s="69">
        <v>235.43692000000001</v>
      </c>
      <c r="G32" s="69">
        <v>15294.415219999999</v>
      </c>
      <c r="H32" s="69">
        <v>0</v>
      </c>
      <c r="I32" s="69">
        <v>0</v>
      </c>
      <c r="J32" s="69">
        <v>3479.0205762</v>
      </c>
      <c r="K32" s="69">
        <v>0</v>
      </c>
      <c r="L32" s="69">
        <v>0</v>
      </c>
      <c r="M32" s="69">
        <v>0</v>
      </c>
      <c r="N32" s="69">
        <v>0</v>
      </c>
      <c r="O32" s="69">
        <v>15560.118647799998</v>
      </c>
      <c r="P32" s="69">
        <v>37467.772704</v>
      </c>
    </row>
    <row r="33" spans="1:16" s="11" customFormat="1" ht="13.5">
      <c r="A33" s="64"/>
      <c r="B33" s="33" t="s">
        <v>78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</row>
    <row r="34" spans="1:16" s="11" customFormat="1" ht="13.5">
      <c r="A34" s="64"/>
      <c r="B34" s="33" t="s">
        <v>77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</row>
    <row r="35" spans="1:16" s="11" customFormat="1" ht="13.5">
      <c r="A35" s="63"/>
      <c r="B35" s="33" t="s">
        <v>76</v>
      </c>
      <c r="C35" s="69">
        <v>0</v>
      </c>
      <c r="D35" s="69">
        <v>0</v>
      </c>
      <c r="E35" s="69">
        <v>0</v>
      </c>
      <c r="F35" s="69">
        <v>0</v>
      </c>
      <c r="G35" s="69">
        <v>23.43224</v>
      </c>
      <c r="H35" s="69">
        <v>0</v>
      </c>
      <c r="I35" s="69">
        <v>0</v>
      </c>
      <c r="J35" s="69">
        <v>0</v>
      </c>
      <c r="K35" s="69">
        <v>58701.16672</v>
      </c>
      <c r="L35" s="69">
        <v>134319.9499556</v>
      </c>
      <c r="M35" s="69">
        <v>0</v>
      </c>
      <c r="N35" s="69">
        <v>0</v>
      </c>
      <c r="O35" s="69">
        <v>0</v>
      </c>
      <c r="P35" s="69">
        <v>193044.5489156</v>
      </c>
    </row>
    <row r="36" spans="1:16" s="11" customFormat="1" ht="13.5">
      <c r="A36" s="64"/>
      <c r="B36" s="33" t="s">
        <v>75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1:16" s="11" customFormat="1" ht="4.5" customHeight="1">
      <c r="A37" s="64"/>
      <c r="B37" s="33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1:16" s="11" customFormat="1" ht="13.5">
      <c r="A38" s="63"/>
      <c r="B38" s="34" t="s">
        <v>35</v>
      </c>
      <c r="C38" s="67">
        <v>0</v>
      </c>
      <c r="D38" s="67">
        <v>-0.43079</v>
      </c>
      <c r="E38" s="67">
        <v>0</v>
      </c>
      <c r="F38" s="67">
        <v>0</v>
      </c>
      <c r="G38" s="67">
        <v>0</v>
      </c>
      <c r="H38" s="67">
        <v>0</v>
      </c>
      <c r="I38" s="67">
        <v>476041.04497</v>
      </c>
      <c r="J38" s="67">
        <v>0</v>
      </c>
      <c r="K38" s="67">
        <v>1291.9783300000001</v>
      </c>
      <c r="L38" s="67">
        <v>716529.9408100001</v>
      </c>
      <c r="M38" s="67">
        <v>0</v>
      </c>
      <c r="N38" s="67">
        <v>276156.597362</v>
      </c>
      <c r="O38" s="67">
        <v>1037.9004883</v>
      </c>
      <c r="P38" s="67">
        <v>1471057.0311703004</v>
      </c>
    </row>
    <row r="39" spans="1:16" s="11" customFormat="1" ht="13.5">
      <c r="A39" s="64"/>
      <c r="B39" s="33" t="s">
        <v>46</v>
      </c>
      <c r="C39" s="69">
        <v>0</v>
      </c>
      <c r="D39" s="69">
        <v>-0.43079</v>
      </c>
      <c r="E39" s="69">
        <v>0</v>
      </c>
      <c r="F39" s="69">
        <v>0</v>
      </c>
      <c r="G39" s="69">
        <v>0</v>
      </c>
      <c r="H39" s="69">
        <v>0</v>
      </c>
      <c r="I39" s="69">
        <v>286.96417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-1.5</v>
      </c>
      <c r="P39" s="69">
        <v>285.03338</v>
      </c>
    </row>
    <row r="40" spans="1:16" s="11" customFormat="1" ht="13.5">
      <c r="A40" s="64"/>
      <c r="B40" s="33" t="s">
        <v>41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137.96787</v>
      </c>
      <c r="J40" s="69">
        <v>0</v>
      </c>
      <c r="K40" s="69">
        <v>0</v>
      </c>
      <c r="L40" s="69">
        <v>148.31951</v>
      </c>
      <c r="M40" s="69">
        <v>0</v>
      </c>
      <c r="N40" s="69">
        <v>0</v>
      </c>
      <c r="O40" s="69">
        <v>1039.4004883</v>
      </c>
      <c r="P40" s="69">
        <v>1325.6878683</v>
      </c>
    </row>
    <row r="41" spans="1:16" s="11" customFormat="1" ht="13.5">
      <c r="A41" s="63"/>
      <c r="B41" s="33" t="s">
        <v>42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474967.60801</v>
      </c>
      <c r="J41" s="69">
        <v>0</v>
      </c>
      <c r="K41" s="69">
        <v>620.2117900000001</v>
      </c>
      <c r="L41" s="69">
        <v>713939.2316200001</v>
      </c>
      <c r="M41" s="69">
        <v>0</v>
      </c>
      <c r="N41" s="69">
        <v>276156.597362</v>
      </c>
      <c r="O41" s="69">
        <v>0</v>
      </c>
      <c r="P41" s="69">
        <v>1465683.6487820004</v>
      </c>
    </row>
    <row r="42" spans="1:16" s="11" customFormat="1" ht="13.5">
      <c r="A42" s="64"/>
      <c r="B42" s="33" t="s">
        <v>43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648.5049200000001</v>
      </c>
      <c r="J42" s="69">
        <v>0</v>
      </c>
      <c r="K42" s="69">
        <v>671.7665400000001</v>
      </c>
      <c r="L42" s="69">
        <v>2442.38968</v>
      </c>
      <c r="M42" s="69">
        <v>0</v>
      </c>
      <c r="N42" s="69">
        <v>0</v>
      </c>
      <c r="O42" s="69">
        <v>0</v>
      </c>
      <c r="P42" s="69">
        <v>3762.66114</v>
      </c>
    </row>
    <row r="43" spans="1:16" s="11" customFormat="1" ht="13.5">
      <c r="A43" s="64"/>
      <c r="B43" s="33" t="s">
        <v>40</v>
      </c>
      <c r="C43" s="69">
        <v>0</v>
      </c>
      <c r="D43" s="69">
        <v>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</row>
    <row r="44" spans="1:16" s="11" customFormat="1" ht="13.5">
      <c r="A44" s="63"/>
      <c r="B44" s="33" t="s">
        <v>44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</row>
    <row r="45" spans="1:16" s="11" customFormat="1" ht="4.5" customHeight="1">
      <c r="A45" s="64"/>
      <c r="B45" s="33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1:16" s="13" customFormat="1" ht="14.25" thickBot="1">
      <c r="A46" s="64"/>
      <c r="B46" s="41" t="s">
        <v>36</v>
      </c>
      <c r="C46" s="73">
        <v>3847.8575939999996</v>
      </c>
      <c r="D46" s="73">
        <v>2039.1668000000002</v>
      </c>
      <c r="E46" s="73">
        <v>6294.38375</v>
      </c>
      <c r="F46" s="73">
        <v>18426.7827</v>
      </c>
      <c r="G46" s="73">
        <v>115385.04498999998</v>
      </c>
      <c r="H46" s="73">
        <v>0</v>
      </c>
      <c r="I46" s="73">
        <v>476041.04497</v>
      </c>
      <c r="J46" s="73">
        <v>29390.1793726</v>
      </c>
      <c r="K46" s="73">
        <v>59993.14505</v>
      </c>
      <c r="L46" s="73">
        <v>850849.8907656</v>
      </c>
      <c r="M46" s="73">
        <v>0</v>
      </c>
      <c r="N46" s="73">
        <v>304956.597362</v>
      </c>
      <c r="O46" s="73">
        <v>14935.666106699999</v>
      </c>
      <c r="P46" s="73">
        <v>1882159.7594609004</v>
      </c>
    </row>
    <row r="47" spans="1:16" s="9" customFormat="1" ht="4.5" customHeight="1" thickTop="1">
      <c r="A47" s="65"/>
      <c r="B47" s="16"/>
      <c r="C47" s="16"/>
      <c r="D47" s="14"/>
      <c r="E47" s="16"/>
      <c r="F47" s="16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s="9" customFormat="1" ht="13.5">
      <c r="A48" s="65"/>
      <c r="B48" s="16" t="s">
        <v>45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s="13" customFormat="1" ht="13.5">
      <c r="A49" s="65"/>
      <c r="B49" s="48" t="s">
        <v>48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 s="13" customFormat="1" ht="13.5">
      <c r="A50" s="65"/>
      <c r="B50" s="48" t="s">
        <v>47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6" s="13" customFormat="1" ht="13.5">
      <c r="A51" s="65"/>
      <c r="B51" s="48" t="s">
        <v>52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1:16" s="13" customFormat="1" ht="13.5">
      <c r="A52" s="65"/>
      <c r="B52" s="48" t="s">
        <v>54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6" s="13" customFormat="1" ht="13.5">
      <c r="A53" s="65"/>
      <c r="B53" s="48" t="s">
        <v>53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16" s="13" customFormat="1" ht="13.5">
      <c r="A54" s="65"/>
      <c r="B54" s="48" t="s">
        <v>83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6" s="13" customFormat="1" ht="13.5">
      <c r="A55" s="65"/>
      <c r="B55" s="48" t="s">
        <v>69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1:16" s="13" customFormat="1" ht="13.5">
      <c r="A56" s="65"/>
      <c r="B56" s="48" t="s">
        <v>70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1:16" s="13" customFormat="1" ht="13.5">
      <c r="A57" s="65"/>
      <c r="B57" s="48" t="s">
        <v>71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1:16" s="43" customFormat="1" ht="13.5">
      <c r="A58" s="65"/>
      <c r="B58" s="48" t="s">
        <v>72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s="43" customFormat="1" ht="13.5">
      <c r="A59" s="65"/>
      <c r="B59" s="48" t="s">
        <v>73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</sheetData>
  <sheetProtection/>
  <mergeCells count="3">
    <mergeCell ref="B1:P1"/>
    <mergeCell ref="B2:P2"/>
    <mergeCell ref="B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.7109375" style="17" customWidth="1"/>
    <col min="2" max="2" width="50.28125" style="17" customWidth="1"/>
    <col min="3" max="14" width="11.7109375" style="17" customWidth="1"/>
    <col min="15" max="16384" width="11.421875" style="17" customWidth="1"/>
  </cols>
  <sheetData>
    <row r="1" spans="2:14" s="21" customFormat="1" ht="33" customHeight="1">
      <c r="B1" s="76" t="s">
        <v>38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2:14" s="2" customFormat="1" ht="18" customHeight="1">
      <c r="B2" s="77" t="str">
        <f>'P033'!B2:P2</f>
        <v>Al 31 de octubre de 2023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s="22" customFormat="1" ht="18.75" customHeight="1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s="7" customFormat="1" ht="12" customHeight="1" thickBot="1">
      <c r="B4" s="4"/>
      <c r="C4" s="6"/>
      <c r="D4" s="5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s="19" customFormat="1" ht="27.75" customHeight="1" thickTop="1">
      <c r="B5" s="46" t="s">
        <v>2</v>
      </c>
      <c r="C5" s="60" t="s">
        <v>4</v>
      </c>
      <c r="D5" s="60" t="s">
        <v>5</v>
      </c>
      <c r="E5" s="60" t="s">
        <v>84</v>
      </c>
      <c r="F5" s="60" t="s">
        <v>89</v>
      </c>
      <c r="G5" s="60" t="s">
        <v>8</v>
      </c>
      <c r="H5" s="60" t="s">
        <v>86</v>
      </c>
      <c r="I5" s="60" t="s">
        <v>10</v>
      </c>
      <c r="J5" s="60" t="s">
        <v>87</v>
      </c>
      <c r="K5" s="60" t="s">
        <v>11</v>
      </c>
      <c r="L5" s="60" t="s">
        <v>12</v>
      </c>
      <c r="M5" s="60" t="s">
        <v>90</v>
      </c>
      <c r="N5" s="60" t="s">
        <v>14</v>
      </c>
    </row>
    <row r="6" spans="2:14" s="9" customFormat="1" ht="13.5">
      <c r="B6" s="44" t="s">
        <v>15</v>
      </c>
      <c r="C6" s="67">
        <v>473433.00387</v>
      </c>
      <c r="D6" s="67">
        <v>26334.41488</v>
      </c>
      <c r="E6" s="67">
        <v>253035.02362999998</v>
      </c>
      <c r="F6" s="67">
        <v>14555344.11139</v>
      </c>
      <c r="G6" s="67">
        <v>5515824.9416000005</v>
      </c>
      <c r="H6" s="67">
        <v>2189420.1772800004</v>
      </c>
      <c r="I6" s="67">
        <v>197748.89035</v>
      </c>
      <c r="J6" s="67">
        <v>12317744.1043</v>
      </c>
      <c r="K6" s="67">
        <v>3465269.8899299996</v>
      </c>
      <c r="L6" s="67">
        <v>11561987.29946</v>
      </c>
      <c r="M6" s="67">
        <v>670678.97515</v>
      </c>
      <c r="N6" s="71">
        <v>51226820.83184</v>
      </c>
    </row>
    <row r="7" spans="1:14" s="31" customFormat="1" ht="13.5">
      <c r="A7" s="9"/>
      <c r="B7" s="35" t="s">
        <v>16</v>
      </c>
      <c r="C7" s="68">
        <v>314658.38666</v>
      </c>
      <c r="D7" s="68">
        <v>19039.73687</v>
      </c>
      <c r="E7" s="68">
        <v>180350.62814000002</v>
      </c>
      <c r="F7" s="68">
        <v>13462612.12226</v>
      </c>
      <c r="G7" s="68">
        <v>5026986.20187</v>
      </c>
      <c r="H7" s="68">
        <v>1919906.63704</v>
      </c>
      <c r="I7" s="68">
        <v>144052.56451999999</v>
      </c>
      <c r="J7" s="68">
        <v>11262170.359649999</v>
      </c>
      <c r="K7" s="68">
        <v>3214408.43165</v>
      </c>
      <c r="L7" s="68">
        <v>10605397.6078</v>
      </c>
      <c r="M7" s="68">
        <v>628821.15525</v>
      </c>
      <c r="N7" s="68">
        <v>46778403.831709996</v>
      </c>
    </row>
    <row r="8" spans="1:14" s="11" customFormat="1" ht="13.5">
      <c r="A8" s="9"/>
      <c r="B8" s="36" t="s">
        <v>17</v>
      </c>
      <c r="C8" s="69">
        <v>105478.86545</v>
      </c>
      <c r="D8" s="69">
        <v>9248.3369</v>
      </c>
      <c r="E8" s="69">
        <v>27397.15952</v>
      </c>
      <c r="F8" s="69">
        <v>108335.62402</v>
      </c>
      <c r="G8" s="69">
        <v>644033.34395</v>
      </c>
      <c r="H8" s="69">
        <v>179497.92709</v>
      </c>
      <c r="I8" s="69">
        <v>760.87685</v>
      </c>
      <c r="J8" s="69">
        <v>911539.7395700001</v>
      </c>
      <c r="K8" s="69">
        <v>29697.91993</v>
      </c>
      <c r="L8" s="69">
        <v>694820.64701</v>
      </c>
      <c r="M8" s="69">
        <v>155.81261999999998</v>
      </c>
      <c r="N8" s="69">
        <v>2710966.2529100003</v>
      </c>
    </row>
    <row r="9" spans="1:14" s="11" customFormat="1" ht="13.5">
      <c r="A9" s="9"/>
      <c r="B9" s="36" t="s">
        <v>18</v>
      </c>
      <c r="C9" s="69">
        <v>209179.52121</v>
      </c>
      <c r="D9" s="69">
        <v>9791.39997</v>
      </c>
      <c r="E9" s="69">
        <v>23218.627660000002</v>
      </c>
      <c r="F9" s="69">
        <v>2518755.58246</v>
      </c>
      <c r="G9" s="69">
        <v>1087994.78604</v>
      </c>
      <c r="H9" s="69">
        <v>1734764.20432</v>
      </c>
      <c r="I9" s="69">
        <v>11675.60262</v>
      </c>
      <c r="J9" s="69">
        <v>4981502.988109999</v>
      </c>
      <c r="K9" s="69">
        <v>883103.3371499999</v>
      </c>
      <c r="L9" s="69">
        <v>4590578.31229</v>
      </c>
      <c r="M9" s="69">
        <v>99688.86251</v>
      </c>
      <c r="N9" s="69">
        <v>16150253.224339997</v>
      </c>
    </row>
    <row r="10" spans="1:14" s="11" customFormat="1" ht="13.5">
      <c r="A10" s="9"/>
      <c r="B10" s="36" t="s">
        <v>19</v>
      </c>
      <c r="C10" s="69">
        <v>0</v>
      </c>
      <c r="D10" s="69">
        <v>0</v>
      </c>
      <c r="E10" s="69">
        <v>127645.45147</v>
      </c>
      <c r="F10" s="69">
        <v>10814263.11895</v>
      </c>
      <c r="G10" s="69">
        <v>3268668.95722</v>
      </c>
      <c r="H10" s="69">
        <v>0</v>
      </c>
      <c r="I10" s="69">
        <v>131616.08505</v>
      </c>
      <c r="J10" s="69">
        <v>5369127.6319699995</v>
      </c>
      <c r="K10" s="69">
        <v>2296411.23816</v>
      </c>
      <c r="L10" s="69">
        <v>5319998.6485</v>
      </c>
      <c r="M10" s="69">
        <v>528854.9325</v>
      </c>
      <c r="N10" s="69">
        <v>27856586.063819997</v>
      </c>
    </row>
    <row r="11" spans="1:14" s="11" customFormat="1" ht="13.5">
      <c r="A11" s="9"/>
      <c r="B11" s="37" t="s">
        <v>20</v>
      </c>
      <c r="C11" s="69">
        <v>0</v>
      </c>
      <c r="D11" s="69">
        <v>0</v>
      </c>
      <c r="E11" s="69">
        <v>0</v>
      </c>
      <c r="F11" s="69">
        <v>33299.754010000004</v>
      </c>
      <c r="G11" s="69">
        <v>165776.61974000002</v>
      </c>
      <c r="H11" s="69">
        <v>0</v>
      </c>
      <c r="I11" s="69">
        <v>131616.08505</v>
      </c>
      <c r="J11" s="69">
        <v>659539.85799</v>
      </c>
      <c r="K11" s="69">
        <v>0</v>
      </c>
      <c r="L11" s="69">
        <v>59580.16212</v>
      </c>
      <c r="M11" s="69">
        <v>15246.91647</v>
      </c>
      <c r="N11" s="69">
        <v>1065059.3953800001</v>
      </c>
    </row>
    <row r="12" spans="1:14" s="11" customFormat="1" ht="13.5">
      <c r="A12" s="9"/>
      <c r="B12" s="37" t="s">
        <v>21</v>
      </c>
      <c r="C12" s="69">
        <v>0</v>
      </c>
      <c r="D12" s="69">
        <v>0</v>
      </c>
      <c r="E12" s="69">
        <v>124239.69533</v>
      </c>
      <c r="F12" s="69">
        <v>5704892.68198</v>
      </c>
      <c r="G12" s="69">
        <v>1891527.9650899998</v>
      </c>
      <c r="H12" s="69">
        <v>0</v>
      </c>
      <c r="I12" s="69">
        <v>0</v>
      </c>
      <c r="J12" s="69">
        <v>2502769.29541</v>
      </c>
      <c r="K12" s="69">
        <v>1837576.4286800001</v>
      </c>
      <c r="L12" s="69">
        <v>2778405.5170500004</v>
      </c>
      <c r="M12" s="69">
        <v>496635.64363999997</v>
      </c>
      <c r="N12" s="69">
        <v>15336047.22718</v>
      </c>
    </row>
    <row r="13" spans="1:14" s="11" customFormat="1" ht="13.5">
      <c r="A13" s="9"/>
      <c r="B13" s="37" t="s">
        <v>22</v>
      </c>
      <c r="C13" s="69">
        <v>0</v>
      </c>
      <c r="D13" s="69">
        <v>0</v>
      </c>
      <c r="E13" s="69">
        <v>3405.75614</v>
      </c>
      <c r="F13" s="69">
        <v>5076070.68296</v>
      </c>
      <c r="G13" s="69">
        <v>1211364.3723900001</v>
      </c>
      <c r="H13" s="69">
        <v>0</v>
      </c>
      <c r="I13" s="69">
        <v>0</v>
      </c>
      <c r="J13" s="69">
        <v>2206818.4785700003</v>
      </c>
      <c r="K13" s="69">
        <v>458834.80948</v>
      </c>
      <c r="L13" s="69">
        <v>2482012.9693299998</v>
      </c>
      <c r="M13" s="69">
        <v>16972.37239</v>
      </c>
      <c r="N13" s="69">
        <v>11455479.44126</v>
      </c>
    </row>
    <row r="14" spans="1:14" s="11" customFormat="1" ht="13.5">
      <c r="A14" s="9"/>
      <c r="B14" s="36" t="s">
        <v>39</v>
      </c>
      <c r="C14" s="69">
        <v>0</v>
      </c>
      <c r="D14" s="69">
        <v>0</v>
      </c>
      <c r="E14" s="69">
        <v>2089.38949</v>
      </c>
      <c r="F14" s="69">
        <v>21257.79683</v>
      </c>
      <c r="G14" s="69">
        <v>26289.11466</v>
      </c>
      <c r="H14" s="69">
        <v>5644.50563</v>
      </c>
      <c r="I14" s="69">
        <v>0</v>
      </c>
      <c r="J14" s="69">
        <v>0</v>
      </c>
      <c r="K14" s="69">
        <v>5195.93641</v>
      </c>
      <c r="L14" s="69">
        <v>0</v>
      </c>
      <c r="M14" s="69">
        <v>121.54762</v>
      </c>
      <c r="N14" s="69">
        <v>60598.29064</v>
      </c>
    </row>
    <row r="15" spans="1:14" s="32" customFormat="1" ht="13.5">
      <c r="A15" s="9"/>
      <c r="B15" s="35" t="s">
        <v>25</v>
      </c>
      <c r="C15" s="69">
        <v>0</v>
      </c>
      <c r="D15" s="69">
        <v>0</v>
      </c>
      <c r="E15" s="69">
        <v>1236.0895500000001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11.05242</v>
      </c>
      <c r="N15" s="68">
        <v>1247.1419700000001</v>
      </c>
    </row>
    <row r="16" spans="1:14" s="32" customFormat="1" ht="13.5">
      <c r="A16" s="9"/>
      <c r="B16" s="35" t="s">
        <v>26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8">
        <v>0</v>
      </c>
    </row>
    <row r="17" spans="1:14" s="32" customFormat="1" ht="13.5">
      <c r="A17" s="9"/>
      <c r="B17" s="35" t="s">
        <v>27</v>
      </c>
      <c r="C17" s="69">
        <v>117610.82756</v>
      </c>
      <c r="D17" s="69">
        <v>5403.465190000001</v>
      </c>
      <c r="E17" s="69">
        <v>52924.67107</v>
      </c>
      <c r="F17" s="69">
        <v>682274.5231799999</v>
      </c>
      <c r="G17" s="69">
        <v>331237.14392</v>
      </c>
      <c r="H17" s="69">
        <v>183855.94521</v>
      </c>
      <c r="I17" s="69">
        <v>39775.05617</v>
      </c>
      <c r="J17" s="69">
        <v>688879.86803</v>
      </c>
      <c r="K17" s="69">
        <v>132081.357</v>
      </c>
      <c r="L17" s="69">
        <v>594815.78525</v>
      </c>
      <c r="M17" s="69">
        <v>26203.01095</v>
      </c>
      <c r="N17" s="68">
        <v>2855061.65353</v>
      </c>
    </row>
    <row r="18" spans="1:14" s="32" customFormat="1" ht="13.5">
      <c r="A18" s="9"/>
      <c r="B18" s="35" t="s">
        <v>28</v>
      </c>
      <c r="C18" s="69">
        <v>41163.78965</v>
      </c>
      <c r="D18" s="69">
        <v>1891.21282</v>
      </c>
      <c r="E18" s="69">
        <v>18523.63487</v>
      </c>
      <c r="F18" s="69">
        <v>410457.46595</v>
      </c>
      <c r="G18" s="69">
        <v>157601.59581</v>
      </c>
      <c r="H18" s="69">
        <v>85657.59503</v>
      </c>
      <c r="I18" s="69">
        <v>13921.26966</v>
      </c>
      <c r="J18" s="69">
        <v>366693.87662</v>
      </c>
      <c r="K18" s="69">
        <v>118780.10128</v>
      </c>
      <c r="L18" s="69">
        <v>361773.90641000005</v>
      </c>
      <c r="M18" s="69">
        <v>15643.756529999999</v>
      </c>
      <c r="N18" s="68">
        <v>1592108.2046299998</v>
      </c>
    </row>
    <row r="19" spans="1:14" s="32" customFormat="1" ht="13.5">
      <c r="A19" s="9"/>
      <c r="B19" s="35" t="s">
        <v>29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8">
        <v>0</v>
      </c>
    </row>
    <row r="20" spans="1:14" s="32" customFormat="1" ht="13.5">
      <c r="A20" s="9"/>
      <c r="B20" s="35" t="s">
        <v>30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8">
        <v>0</v>
      </c>
    </row>
    <row r="21" spans="1:14" s="32" customFormat="1" ht="4.5" customHeight="1">
      <c r="A21" s="9"/>
      <c r="B21" s="35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8"/>
    </row>
    <row r="22" spans="2:14" s="9" customFormat="1" ht="13.5">
      <c r="B22" s="28" t="s">
        <v>31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2:14" s="9" customFormat="1" ht="13.5">
      <c r="B23" s="30" t="s">
        <v>32</v>
      </c>
      <c r="C23" s="71">
        <v>521137.30759999994</v>
      </c>
      <c r="D23" s="71">
        <v>43092.231120000004</v>
      </c>
      <c r="E23" s="71">
        <v>265733.85154000006</v>
      </c>
      <c r="F23" s="71">
        <v>14744716.712339494</v>
      </c>
      <c r="G23" s="71">
        <v>5862467.80516</v>
      </c>
      <c r="H23" s="71">
        <v>2237676.666280001</v>
      </c>
      <c r="I23" s="71">
        <v>258123.6721244</v>
      </c>
      <c r="J23" s="71">
        <v>13354135.763479976</v>
      </c>
      <c r="K23" s="71">
        <v>3512807.4236238985</v>
      </c>
      <c r="L23" s="71">
        <v>12151294.709506</v>
      </c>
      <c r="M23" s="71">
        <v>681621.7280000001</v>
      </c>
      <c r="N23" s="71">
        <v>53632807.8707738</v>
      </c>
    </row>
    <row r="24" spans="1:14" s="11" customFormat="1" ht="13.5">
      <c r="A24" s="9"/>
      <c r="B24" s="33" t="s">
        <v>80</v>
      </c>
      <c r="C24" s="69">
        <v>126740.88405999998</v>
      </c>
      <c r="D24" s="69">
        <v>14786.157200000003</v>
      </c>
      <c r="E24" s="69">
        <v>80036.13165000001</v>
      </c>
      <c r="F24" s="69">
        <v>369851.40259749995</v>
      </c>
      <c r="G24" s="69">
        <v>125892.48600000003</v>
      </c>
      <c r="H24" s="69">
        <v>38490.40697</v>
      </c>
      <c r="I24" s="69">
        <v>89734.14122</v>
      </c>
      <c r="J24" s="69">
        <v>217364.11636999997</v>
      </c>
      <c r="K24" s="69">
        <v>91309.51963000002</v>
      </c>
      <c r="L24" s="69">
        <v>690343.4895865003</v>
      </c>
      <c r="M24" s="69">
        <v>39335.25211</v>
      </c>
      <c r="N24" s="69">
        <v>1883883.987394001</v>
      </c>
    </row>
    <row r="25" spans="1:14" s="11" customFormat="1" ht="13.5">
      <c r="A25" s="9"/>
      <c r="B25" s="33" t="s">
        <v>79</v>
      </c>
      <c r="C25" s="69">
        <v>394396.42353999993</v>
      </c>
      <c r="D25" s="69">
        <v>25540.19427</v>
      </c>
      <c r="E25" s="69">
        <v>166324.58692000003</v>
      </c>
      <c r="F25" s="69">
        <v>12504012.377314895</v>
      </c>
      <c r="G25" s="69">
        <v>4961417.29875</v>
      </c>
      <c r="H25" s="69">
        <v>1899433.332910001</v>
      </c>
      <c r="I25" s="69">
        <v>107725.6483844</v>
      </c>
      <c r="J25" s="69">
        <v>11468461.508829976</v>
      </c>
      <c r="K25" s="69">
        <v>2295615.410879999</v>
      </c>
      <c r="L25" s="69">
        <v>10193046.2756598</v>
      </c>
      <c r="M25" s="69">
        <v>609169.3459600001</v>
      </c>
      <c r="N25" s="69">
        <v>44625142.4034191</v>
      </c>
    </row>
    <row r="26" spans="1:14" s="11" customFormat="1" ht="13.5">
      <c r="A26" s="9"/>
      <c r="B26" s="33" t="s">
        <v>78</v>
      </c>
      <c r="C26" s="69">
        <v>0</v>
      </c>
      <c r="D26" s="69">
        <v>0</v>
      </c>
      <c r="E26" s="69">
        <v>0</v>
      </c>
      <c r="F26" s="69">
        <v>527315.925789</v>
      </c>
      <c r="G26" s="69">
        <v>180295.54304</v>
      </c>
      <c r="H26" s="69">
        <v>13221.75327</v>
      </c>
      <c r="I26" s="69">
        <v>0</v>
      </c>
      <c r="J26" s="69">
        <v>899932.0307400001</v>
      </c>
      <c r="K26" s="69">
        <v>169348.29261</v>
      </c>
      <c r="L26" s="69">
        <v>440297.7506899999</v>
      </c>
      <c r="M26" s="69">
        <v>7476.20076</v>
      </c>
      <c r="N26" s="69">
        <v>2237887.4968989994</v>
      </c>
    </row>
    <row r="27" spans="1:14" s="11" customFormat="1" ht="13.5">
      <c r="A27" s="9"/>
      <c r="B27" s="33" t="s">
        <v>77</v>
      </c>
      <c r="C27" s="69">
        <v>0</v>
      </c>
      <c r="D27" s="69">
        <v>2706.2894</v>
      </c>
      <c r="E27" s="69">
        <v>4859.60946</v>
      </c>
      <c r="F27" s="69">
        <v>1328675.2699827002</v>
      </c>
      <c r="G27" s="69">
        <v>526349.4697100006</v>
      </c>
      <c r="H27" s="69">
        <v>272308.32136999996</v>
      </c>
      <c r="I27" s="69">
        <v>0</v>
      </c>
      <c r="J27" s="69">
        <v>635814.6578099999</v>
      </c>
      <c r="K27" s="69">
        <v>951236.25652</v>
      </c>
      <c r="L27" s="69">
        <v>727521.2283954998</v>
      </c>
      <c r="M27" s="69">
        <v>25640.929169999996</v>
      </c>
      <c r="N27" s="69">
        <v>4475112.031818202</v>
      </c>
    </row>
    <row r="28" spans="1:14" s="11" customFormat="1" ht="13.5">
      <c r="A28" s="9"/>
      <c r="B28" s="33" t="s">
        <v>76</v>
      </c>
      <c r="C28" s="69">
        <v>0</v>
      </c>
      <c r="D28" s="69">
        <v>59.59025</v>
      </c>
      <c r="E28" s="69">
        <v>14513.523509999999</v>
      </c>
      <c r="F28" s="69">
        <v>14861.736655399998</v>
      </c>
      <c r="G28" s="69">
        <v>65462.32833999999</v>
      </c>
      <c r="H28" s="69">
        <v>14222.85176</v>
      </c>
      <c r="I28" s="69">
        <v>60663.88252000001</v>
      </c>
      <c r="J28" s="69">
        <v>132563.44973</v>
      </c>
      <c r="K28" s="69">
        <v>5297.943983900001</v>
      </c>
      <c r="L28" s="69">
        <v>100085.9651742</v>
      </c>
      <c r="M28" s="69">
        <v>0</v>
      </c>
      <c r="N28" s="69">
        <v>407731.27192349976</v>
      </c>
    </row>
    <row r="29" spans="1:14" s="11" customFormat="1" ht="13.5">
      <c r="A29" s="9"/>
      <c r="B29" s="33" t="s">
        <v>75</v>
      </c>
      <c r="C29" s="69">
        <v>0</v>
      </c>
      <c r="D29" s="69">
        <v>0</v>
      </c>
      <c r="E29" s="69">
        <v>0</v>
      </c>
      <c r="F29" s="69">
        <v>0</v>
      </c>
      <c r="G29" s="69">
        <v>3050.67932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3050.67932</v>
      </c>
    </row>
    <row r="30" spans="1:14" s="11" customFormat="1" ht="4.5" customHeight="1">
      <c r="A30" s="9"/>
      <c r="B30" s="33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2:14" s="9" customFormat="1" ht="13.5">
      <c r="B31" s="39" t="s">
        <v>33</v>
      </c>
      <c r="C31" s="67">
        <v>47704.30373</v>
      </c>
      <c r="D31" s="67">
        <v>16757.81624</v>
      </c>
      <c r="E31" s="67">
        <v>12698.82791</v>
      </c>
      <c r="F31" s="67">
        <v>189372.60095</v>
      </c>
      <c r="G31" s="67">
        <v>346642.86356</v>
      </c>
      <c r="H31" s="67">
        <v>48256.489</v>
      </c>
      <c r="I31" s="67">
        <v>60374.78177</v>
      </c>
      <c r="J31" s="67">
        <v>1036391.65918</v>
      </c>
      <c r="K31" s="67">
        <v>47537.53369</v>
      </c>
      <c r="L31" s="67">
        <v>589307.41004</v>
      </c>
      <c r="M31" s="67">
        <v>10942.752849999999</v>
      </c>
      <c r="N31" s="67">
        <v>2405987.0389199997</v>
      </c>
    </row>
    <row r="32" spans="2:14" s="9" customFormat="1" ht="4.5" customHeight="1">
      <c r="B32" s="47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68"/>
    </row>
    <row r="33" spans="2:14" s="9" customFormat="1" ht="13.5">
      <c r="B33" s="40" t="s">
        <v>34</v>
      </c>
      <c r="C33" s="67">
        <v>0</v>
      </c>
      <c r="D33" s="67">
        <v>1613.5</v>
      </c>
      <c r="E33" s="67">
        <v>11783.94691</v>
      </c>
      <c r="F33" s="67">
        <v>0</v>
      </c>
      <c r="G33" s="67">
        <v>0</v>
      </c>
      <c r="H33" s="67">
        <v>4121.78848</v>
      </c>
      <c r="I33" s="67">
        <v>0</v>
      </c>
      <c r="J33" s="67">
        <v>2828.9582696999996</v>
      </c>
      <c r="K33" s="67">
        <v>0</v>
      </c>
      <c r="L33" s="67">
        <v>18025.68545</v>
      </c>
      <c r="M33" s="67">
        <v>0</v>
      </c>
      <c r="N33" s="67">
        <v>38373.8791097</v>
      </c>
    </row>
    <row r="34" spans="1:14" s="11" customFormat="1" ht="13.5">
      <c r="A34" s="9"/>
      <c r="B34" s="33" t="s">
        <v>80</v>
      </c>
      <c r="C34" s="69">
        <v>0</v>
      </c>
      <c r="D34" s="69">
        <v>413.5</v>
      </c>
      <c r="E34" s="69">
        <v>10320.608400000001</v>
      </c>
      <c r="F34" s="69">
        <v>0</v>
      </c>
      <c r="G34" s="69">
        <v>0</v>
      </c>
      <c r="H34" s="69">
        <v>0</v>
      </c>
      <c r="I34" s="69">
        <v>0</v>
      </c>
      <c r="J34" s="69">
        <v>277.83749</v>
      </c>
      <c r="K34" s="69">
        <v>0</v>
      </c>
      <c r="L34" s="69">
        <v>11438.15057</v>
      </c>
      <c r="M34" s="69">
        <v>0</v>
      </c>
      <c r="N34" s="69">
        <v>22450.096459999997</v>
      </c>
    </row>
    <row r="35" spans="1:14" s="11" customFormat="1" ht="13.5">
      <c r="A35" s="9"/>
      <c r="B35" s="33" t="s">
        <v>79</v>
      </c>
      <c r="C35" s="69">
        <v>0</v>
      </c>
      <c r="D35" s="69">
        <v>1200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1200</v>
      </c>
    </row>
    <row r="36" spans="1:14" s="11" customFormat="1" ht="13.5">
      <c r="A36" s="9"/>
      <c r="B36" s="33" t="s">
        <v>78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</row>
    <row r="37" spans="1:14" s="11" customFormat="1" ht="13.5">
      <c r="A37" s="9"/>
      <c r="B37" s="33" t="s">
        <v>77</v>
      </c>
      <c r="C37" s="69">
        <v>0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</row>
    <row r="38" spans="1:14" s="11" customFormat="1" ht="13.5">
      <c r="A38" s="9"/>
      <c r="B38" s="33" t="s">
        <v>76</v>
      </c>
      <c r="C38" s="69">
        <v>0</v>
      </c>
      <c r="D38" s="69">
        <v>0</v>
      </c>
      <c r="E38" s="69">
        <v>1463.33851</v>
      </c>
      <c r="F38" s="69">
        <v>0</v>
      </c>
      <c r="G38" s="69">
        <v>0</v>
      </c>
      <c r="H38" s="69">
        <v>4121.78848</v>
      </c>
      <c r="I38" s="69">
        <v>0</v>
      </c>
      <c r="J38" s="69">
        <v>2551.1207796999997</v>
      </c>
      <c r="K38" s="69">
        <v>0</v>
      </c>
      <c r="L38" s="69">
        <v>6587.53488</v>
      </c>
      <c r="M38" s="69">
        <v>0</v>
      </c>
      <c r="N38" s="69">
        <v>14723.7826497</v>
      </c>
    </row>
    <row r="39" spans="1:14" s="11" customFormat="1" ht="13.5">
      <c r="A39" s="9"/>
      <c r="B39" s="33" t="s">
        <v>75</v>
      </c>
      <c r="C39" s="69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</row>
    <row r="40" spans="1:14" s="11" customFormat="1" ht="4.5" customHeight="1">
      <c r="A40" s="9"/>
      <c r="B40" s="33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2:14" s="9" customFormat="1" ht="13.5">
      <c r="B41" s="39" t="s">
        <v>35</v>
      </c>
      <c r="C41" s="67">
        <v>0</v>
      </c>
      <c r="D41" s="67">
        <v>0</v>
      </c>
      <c r="E41" s="67">
        <v>11643.41472</v>
      </c>
      <c r="F41" s="67">
        <v>245580.9957664</v>
      </c>
      <c r="G41" s="67">
        <v>175705.91217999998</v>
      </c>
      <c r="H41" s="67">
        <v>17017.8691</v>
      </c>
      <c r="I41" s="67">
        <v>3735.43967</v>
      </c>
      <c r="J41" s="67">
        <v>32209.469050000003</v>
      </c>
      <c r="K41" s="67">
        <v>34839.22288999999</v>
      </c>
      <c r="L41" s="67">
        <v>3663.257839</v>
      </c>
      <c r="M41" s="67">
        <v>3936.9534300000005</v>
      </c>
      <c r="N41" s="67">
        <v>528332.5346453999</v>
      </c>
    </row>
    <row r="42" spans="1:14" s="11" customFormat="1" ht="13.5">
      <c r="A42" s="9"/>
      <c r="B42" s="33" t="s">
        <v>46</v>
      </c>
      <c r="C42" s="69">
        <v>0</v>
      </c>
      <c r="D42" s="69">
        <v>0</v>
      </c>
      <c r="E42" s="69">
        <v>305.92744</v>
      </c>
      <c r="F42" s="69">
        <v>0</v>
      </c>
      <c r="G42" s="69">
        <v>17.063029999999998</v>
      </c>
      <c r="H42" s="69">
        <v>128.14488</v>
      </c>
      <c r="I42" s="69">
        <v>0</v>
      </c>
      <c r="J42" s="69">
        <v>0</v>
      </c>
      <c r="K42" s="69">
        <v>0</v>
      </c>
      <c r="L42" s="69">
        <v>0</v>
      </c>
      <c r="M42" s="69">
        <v>1241.44027</v>
      </c>
      <c r="N42" s="69">
        <v>1692.57562</v>
      </c>
    </row>
    <row r="43" spans="1:14" s="11" customFormat="1" ht="13.5">
      <c r="A43" s="9"/>
      <c r="B43" s="33" t="s">
        <v>41</v>
      </c>
      <c r="C43" s="69">
        <v>0</v>
      </c>
      <c r="D43" s="69">
        <v>0</v>
      </c>
      <c r="E43" s="69">
        <v>0</v>
      </c>
      <c r="F43" s="69">
        <v>16615.8599586</v>
      </c>
      <c r="G43" s="69">
        <v>1437.53246</v>
      </c>
      <c r="H43" s="69">
        <v>0</v>
      </c>
      <c r="I43" s="69">
        <v>3735.43967</v>
      </c>
      <c r="J43" s="69">
        <v>11731.081870000004</v>
      </c>
      <c r="K43" s="69">
        <v>0</v>
      </c>
      <c r="L43" s="69">
        <v>0</v>
      </c>
      <c r="M43" s="69">
        <v>1456.6033400000001</v>
      </c>
      <c r="N43" s="69">
        <v>34976.517298599996</v>
      </c>
    </row>
    <row r="44" spans="1:14" s="11" customFormat="1" ht="13.5">
      <c r="A44" s="9"/>
      <c r="B44" s="33" t="s">
        <v>42</v>
      </c>
      <c r="C44" s="69">
        <v>0</v>
      </c>
      <c r="D44" s="69">
        <v>0</v>
      </c>
      <c r="E44" s="69">
        <v>0</v>
      </c>
      <c r="F44" s="69">
        <v>120300.28246700001</v>
      </c>
      <c r="G44" s="69">
        <v>157737.58127999998</v>
      </c>
      <c r="H44" s="69">
        <v>96.58756</v>
      </c>
      <c r="I44" s="69">
        <v>0</v>
      </c>
      <c r="J44" s="69">
        <v>17001.27958</v>
      </c>
      <c r="K44" s="69">
        <v>0</v>
      </c>
      <c r="L44" s="69">
        <v>3046.21162</v>
      </c>
      <c r="M44" s="69">
        <v>1238.90982</v>
      </c>
      <c r="N44" s="69">
        <v>299420.85232699994</v>
      </c>
    </row>
    <row r="45" spans="1:14" s="11" customFormat="1" ht="13.5">
      <c r="A45" s="9"/>
      <c r="B45" s="33" t="s">
        <v>43</v>
      </c>
      <c r="C45" s="69">
        <v>0</v>
      </c>
      <c r="D45" s="69">
        <v>0</v>
      </c>
      <c r="E45" s="69">
        <v>11337.487280000001</v>
      </c>
      <c r="F45" s="69">
        <v>108664.85334080001</v>
      </c>
      <c r="G45" s="69">
        <v>16513.73541</v>
      </c>
      <c r="H45" s="69">
        <v>16793.13666</v>
      </c>
      <c r="I45" s="69">
        <v>0</v>
      </c>
      <c r="J45" s="69">
        <v>3477.1076000000003</v>
      </c>
      <c r="K45" s="69">
        <v>34839.22288999999</v>
      </c>
      <c r="L45" s="69">
        <v>617.0462190000001</v>
      </c>
      <c r="M45" s="69">
        <v>0</v>
      </c>
      <c r="N45" s="69">
        <v>192242.58939979997</v>
      </c>
    </row>
    <row r="46" spans="1:14" s="11" customFormat="1" ht="13.5">
      <c r="A46" s="9"/>
      <c r="B46" s="33" t="s">
        <v>40</v>
      </c>
      <c r="C46" s="69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</row>
    <row r="47" spans="1:14" s="11" customFormat="1" ht="13.5">
      <c r="A47" s="9"/>
      <c r="B47" s="33" t="s">
        <v>44</v>
      </c>
      <c r="C47" s="69">
        <v>0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</row>
    <row r="48" spans="1:14" s="11" customFormat="1" ht="4.5" customHeight="1">
      <c r="A48" s="9"/>
      <c r="B48" s="33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</row>
    <row r="49" spans="1:14" s="13" customFormat="1" ht="14.25" thickBot="1">
      <c r="A49" s="9"/>
      <c r="B49" s="41" t="s">
        <v>36</v>
      </c>
      <c r="C49" s="73">
        <v>0</v>
      </c>
      <c r="D49" s="73">
        <v>1613.5</v>
      </c>
      <c r="E49" s="73">
        <v>23427.36163</v>
      </c>
      <c r="F49" s="73">
        <v>245580.9957664</v>
      </c>
      <c r="G49" s="73">
        <v>175705.91217999998</v>
      </c>
      <c r="H49" s="73">
        <v>21139.65758</v>
      </c>
      <c r="I49" s="73">
        <v>3735.43967</v>
      </c>
      <c r="J49" s="73">
        <v>35038.4273197</v>
      </c>
      <c r="K49" s="73">
        <v>34839.22288999999</v>
      </c>
      <c r="L49" s="73">
        <v>21688.943289000003</v>
      </c>
      <c r="M49" s="73">
        <v>3936.9534300000005</v>
      </c>
      <c r="N49" s="73">
        <v>566706.4137550999</v>
      </c>
    </row>
    <row r="50" spans="2:14" s="11" customFormat="1" ht="4.5" customHeight="1" thickTop="1">
      <c r="B50" s="1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2:14" s="58" customFormat="1" ht="13.5">
      <c r="B51" s="66" t="s">
        <v>45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spans="2:14" s="58" customFormat="1" ht="13.5">
      <c r="B52" s="56" t="s">
        <v>48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2:14" s="13" customFormat="1" ht="13.5">
      <c r="B53" s="56" t="s">
        <v>47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2:14" s="13" customFormat="1" ht="13.5">
      <c r="B54" s="56" t="s">
        <v>52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 s="13" customFormat="1" ht="13.5">
      <c r="B55" s="56" t="s">
        <v>51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2:14" s="13" customFormat="1" ht="13.5">
      <c r="B56" s="56" t="s">
        <v>50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</row>
    <row r="57" spans="2:14" s="13" customFormat="1" ht="13.5">
      <c r="B57" s="56" t="s">
        <v>49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2:14" s="13" customFormat="1" ht="13.5">
      <c r="B58" s="56" t="s">
        <v>69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2:14" s="13" customFormat="1" ht="13.5">
      <c r="B59" s="56" t="s">
        <v>70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2:14" s="13" customFormat="1" ht="13.5">
      <c r="B60" s="56" t="s">
        <v>71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2:14" s="43" customFormat="1" ht="13.5">
      <c r="B61" s="56" t="s">
        <v>72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2:14" ht="13.5">
      <c r="B62" s="48" t="s">
        <v>81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2:14" ht="13.5">
      <c r="B63" s="48" t="s">
        <v>74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</sheetData>
  <sheetProtection/>
  <mergeCells count="3">
    <mergeCell ref="B1:N1"/>
    <mergeCell ref="B2:N2"/>
    <mergeCell ref="B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Norhelia Emilia Echevarria Angeles</dc:creator>
  <cp:keywords/>
  <dc:description/>
  <cp:lastModifiedBy>Ricardo Alonso Morales Feliciano</cp:lastModifiedBy>
  <cp:lastPrinted>2018-08-02T22:25:31Z</cp:lastPrinted>
  <dcterms:created xsi:type="dcterms:W3CDTF">2018-07-18T23:28:30Z</dcterms:created>
  <dcterms:modified xsi:type="dcterms:W3CDTF">2023-12-05T21:24:20Z</dcterms:modified>
  <cp:category/>
  <cp:version/>
  <cp:contentType/>
  <cp:contentStatus/>
</cp:coreProperties>
</file>