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7752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<sst xmlns="http://schemas.openxmlformats.org/spreadsheetml/2006/main" count="209" uniqueCount="94">
  <si>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</si>
  <si>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</si>
  <si>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</si>
  <si>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</si>
  <si>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</si>
  <si>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</si>
  <si>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</si>
  <si>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</si>
  <si>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</si>
  <si>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</si>
  <si>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</si>
  <si>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</si>
  <si>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</si>
  <si>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</si>
  <si>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</si>
  <si>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</si>
  <si>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</si>
  <si>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</si>
  <si>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</si>
  <si>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</si>
  <si>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</si>
  <si>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</si>
  <si>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</si>
  <si>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</si>
  <si>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</si>
  <si>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</si>
  <si>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</si>
  <si>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</si>
  <si>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</si>
  <si>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</si>
  <si>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</si>
  <si>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</si>
  <si>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</si>
  <si>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</si>
  <si>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</si>
  <si>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</si>
  <si>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</si>
  <si>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</si>
  <si>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</si>
  <si>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</si>
  <si>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</si>
  <si>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</si>
  <si>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</si>
  <si>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</si>
  <si>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</si>
  <si>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</si>
  <si>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</si>
  <si>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</si>
  <si>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</si>
  <si>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t xml:space="preserve">(6) Mediante Resolución SBS N° 1749-2020 (01/07/2020), se autorizó la disolución voluntaria y el inicio del proceso liquidatorio de Rigel Perú Compañía de Seguros de Vida. 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</si>
  <si>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</si>
  <si>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</si>
  <si>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(3) Mediante Resolución SBS N° 1724-2022 (25/05/2022), se autorizó la fusión por absorción de Mapfre Perú Vida Compañía de Seguros y Reaseguros S.A. con Mapfre Perú Compañía de Seguros y Reaseguros S.A.</t>
  </si>
  <si>
    <t>(5) Mediante Resolución SBS N° 2296-2019 (22/05/2019), se autorizó la modificación parcial del estatuto social de HDI Seguros S.A. a Qualitas Compañía de 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</si>
  <si>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</si>
  <si>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</si>
  <si>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</si>
  <si>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(9) Incluye los activos señalados en el Reglamento, Artículo 25 literales a y b.</t>
  </si>
  <si>
    <t>(10) Incluye los activos señalados en el Reglamento, Artículo 25 literal c, Artículo 28 literal d y participaciones de fondos mutuos e inversión que invierten mayoritariamente en títulos de deuda.</t>
  </si>
  <si>
    <t>(11) Incluye los activos señalados en el Reglamento, Artículo 25 literales d, e, f y n, Artículo 28 literales a, b, c y h, y participaciones de fondos mutuos e inversión que no invierten principalmente en títulos de deuda.</t>
  </si>
  <si>
    <t>(12) Incluye los activos señalados en el Reglamento, Artículo 25 literales g y h, Artículo 28 literales e, f, y g.</t>
  </si>
  <si>
    <t>(13) Incluye los activos señalados en el Reglamento, Artículo 25 literales j, k, l, y m..</t>
  </si>
  <si>
    <t>(14) Incluye los activos señalados en el Reglamento, Artículo 25 literal i y Artículo 26 literal b.</t>
  </si>
  <si>
    <t>Otras Inversiones 14/</t>
  </si>
  <si>
    <t>Primas por Cobrar y préstamos con garantía de pólizas de seguros de vida 13/</t>
  </si>
  <si>
    <t>Inmuebles y otras formas de inversión inmobiliaria 12/</t>
  </si>
  <si>
    <t>Instrumentos Representativos de Capital 11/</t>
  </si>
  <si>
    <t>Instrumentos Representativos de Deuda 10/</t>
  </si>
  <si>
    <t>Efectivo y Depósitos 9/</t>
  </si>
  <si>
    <t>(7) Incluye los activos señalados en el Reglamento, Artículo 25 literales a y b.</t>
  </si>
  <si>
    <t>(8) Incluye los activos señalados en el Reglamento, Artículo 25 literal c, Artículo 28 literal d y participaciones de fondos mutuos e inversión que invierten mayoritariamente en títulos de deuda.</t>
  </si>
  <si>
    <t>(9) Incluye los activos señalados en el Reglamento, Artículo 25 literales d, e, f y n, Artículo 28 literales a, b, c y h, y participaciones de fondos mutuos e inversión que no invierten principalmente en títulos de deuda.</t>
  </si>
  <si>
    <t>(10) Incluye los activos señalados en el Reglamento, Artículo 25 literales g y h, Artículo 28 literales e, f, y g.</t>
  </si>
  <si>
    <t>(11) Incluye los activos señalados en el Reglamento, Artículo 25 literales j, k, l, y m..</t>
  </si>
  <si>
    <t>(12) Incluye los activos señalados en el Reglamento, Artículo 25 literal i y Artículo 26 literal b.</t>
  </si>
  <si>
    <t>Otras Inversiones 12/</t>
  </si>
  <si>
    <t>Primas por Cobrar y préstamos con garantía de pólizas de seguros de vida 11/</t>
  </si>
  <si>
    <t>Inmuebles y otras formas de inversión inmobiliaria 10/</t>
  </si>
  <si>
    <t>Instrumentos Representativos de Capital 9/</t>
  </si>
  <si>
    <t>Instrumentos Representativos de Deuda 8/</t>
  </si>
  <si>
    <t>Efectivo y Depósitos 7/</t>
  </si>
  <si>
    <t>(11) Incluye los activos señalados en el Reglamento, Artículo 25 literales j, k, l, y m.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</si>
  <si>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</si>
  <si>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</si>
  <si>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r>
      <t xml:space="preserve">Crecer Seguros </t>
    </r>
    <r>
      <rPr>
        <b/>
        <vertAlign val="superscript"/>
        <sz val="10"/>
        <rFont val="Arial Narrow"/>
        <family val="2"/>
      </rPr>
      <t>1</t>
    </r>
  </si>
  <si>
    <r>
      <t>Interseguro</t>
    </r>
    <r>
      <rPr>
        <b/>
        <vertAlign val="superscript"/>
        <sz val="10"/>
        <rFont val="Arial Narrow"/>
        <family val="2"/>
      </rPr>
      <t xml:space="preserve"> 2</t>
    </r>
  </si>
  <si>
    <r>
      <t xml:space="preserve">Mapfre Perú </t>
    </r>
    <r>
      <rPr>
        <b/>
        <vertAlign val="superscript"/>
        <sz val="10"/>
        <rFont val="Arial Narrow"/>
        <family val="2"/>
      </rPr>
      <t>3</t>
    </r>
  </si>
  <si>
    <r>
      <t xml:space="preserve">Pacífico Seguros </t>
    </r>
    <r>
      <rPr>
        <b/>
        <vertAlign val="superscript"/>
        <sz val="10"/>
        <rFont val="Arial Narrow"/>
        <family val="2"/>
      </rPr>
      <t>4</t>
    </r>
  </si>
  <si>
    <r>
      <t xml:space="preserve">Qualitas </t>
    </r>
    <r>
      <rPr>
        <b/>
        <vertAlign val="superscript"/>
        <sz val="10"/>
        <rFont val="Arial Narrow"/>
        <family val="2"/>
      </rPr>
      <t>5</t>
    </r>
  </si>
  <si>
    <r>
      <t xml:space="preserve">Interseguro </t>
    </r>
    <r>
      <rPr>
        <b/>
        <vertAlign val="superscript"/>
        <sz val="10"/>
        <rFont val="Arial Narrow"/>
        <family val="2"/>
      </rPr>
      <t>2</t>
    </r>
  </si>
  <si>
    <r>
      <t xml:space="preserve">Vivir Seguros </t>
    </r>
    <r>
      <rPr>
        <b/>
        <vertAlign val="superscript"/>
        <sz val="10"/>
        <rFont val="Arial Narrow"/>
        <family val="2"/>
      </rPr>
      <t>5</t>
    </r>
  </si>
  <si>
    <r>
      <t>Qualitas</t>
    </r>
    <r>
      <rPr>
        <b/>
        <vertAlign val="superscript"/>
        <sz val="10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</si>
  <si>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10"/>
        <rFont val="Arial Narrow"/>
        <family val="2"/>
      </rPr>
      <t>6</t>
    </r>
  </si>
  <si>
    <t>Al 30 de setiembre de 2023</t>
  </si>
</sst>
</file>

<file path=xl/styles.xml><?xml version="1.0" encoding="utf-8"?>
<styleSheet xmlns="http://schemas.openxmlformats.org/spreadsheetml/2006/main">
  <numFmts count="3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S/.&quot;* #,##0.00_-;\-&quot;S/.&quot;* #,##0.00_-;_-&quot;S/.&quot;* &quot;-&quot;??_-;_-@_-"/>
    <numFmt numFmtId="166" formatCode="#,##0.00\ &quot;€&quot;;[Red]\-#,##0.00\ &quot;€&quot;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\$#.00"/>
    <numFmt numFmtId="173" formatCode="_-* #,##0.00\ [$€]_-;\-* #,##0.00\ [$€]_-;_-* &quot;-&quot;??\ [$€]_-;_-@_-"/>
    <numFmt numFmtId="174" formatCode="_([$€-2]\ * #,##0.00_);_([$€-2]\ * \(#,##0.00\);_([$€-2]\ * &quot;-&quot;??_)"/>
    <numFmt numFmtId="175" formatCode="_([$€-2]\ * #.##0.00_);_([$€-2]\ * \(#.##0.00\);_([$€-2]\ * &quot;-&quot;??_)"/>
    <numFmt numFmtId="176" formatCode="#.00"/>
    <numFmt numFmtId="177" formatCode="_(* #,##0_);_(* \(#,##0\);_(* &quot;-&quot;_);_(@_)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\$#,##0\ ;\(\$#,##0\)"/>
    <numFmt numFmtId="185" formatCode="_ * #,##0_ ;_ * \-#,##0_ ;_ * &quot;-&quot;_ ;_ @_ \l"/>
    <numFmt numFmtId="186" formatCode="%#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10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22"/>
      <name val="Calibri"/>
      <family val="2"/>
    </font>
    <font>
      <sz val="9"/>
      <color indexed="22"/>
      <name val="Arial Narrow"/>
      <family val="2"/>
    </font>
    <font>
      <sz val="10"/>
      <color indexed="2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04997999966144562"/>
      <name val="Calibri"/>
      <family val="2"/>
    </font>
    <font>
      <sz val="9"/>
      <color theme="0" tint="-0.04997999966144562"/>
      <name val="Arial Narrow"/>
      <family val="2"/>
    </font>
    <font>
      <sz val="10"/>
      <color theme="0" tint="-0.04997999966144562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68" fillId="26" borderId="0" applyNumberFormat="0" applyBorder="0" applyAlignment="0" applyProtection="0"/>
    <xf numFmtId="0" fontId="16" fillId="27" borderId="0" applyNumberFormat="0" applyBorder="0" applyAlignment="0" applyProtection="0"/>
    <xf numFmtId="0" fontId="68" fillId="17" borderId="0" applyNumberFormat="0" applyBorder="0" applyAlignment="0" applyProtection="0"/>
    <xf numFmtId="0" fontId="68" fillId="28" borderId="0" applyNumberFormat="0" applyBorder="0" applyAlignment="0" applyProtection="0"/>
    <xf numFmtId="0" fontId="16" fillId="7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16" fillId="20" borderId="0" applyNumberFormat="0" applyBorder="0" applyAlignment="0" applyProtection="0"/>
    <xf numFmtId="0" fontId="68" fillId="25" borderId="0" applyNumberFormat="0" applyBorder="0" applyAlignment="0" applyProtection="0"/>
    <xf numFmtId="0" fontId="68" fillId="31" borderId="0" applyNumberFormat="0" applyBorder="0" applyAlignment="0" applyProtection="0"/>
    <xf numFmtId="0" fontId="16" fillId="32" borderId="0" applyNumberFormat="0" applyBorder="0" applyAlignment="0" applyProtection="0"/>
    <xf numFmtId="0" fontId="68" fillId="6" borderId="0" applyNumberFormat="0" applyBorder="0" applyAlignment="0" applyProtection="0"/>
    <xf numFmtId="0" fontId="68" fillId="33" borderId="0" applyNumberFormat="0" applyBorder="0" applyAlignment="0" applyProtection="0"/>
    <xf numFmtId="0" fontId="16" fillId="34" borderId="0" applyNumberFormat="0" applyBorder="0" applyAlignment="0" applyProtection="0"/>
    <xf numFmtId="0" fontId="68" fillId="17" borderId="0" applyNumberFormat="0" applyBorder="0" applyAlignment="0" applyProtection="0"/>
    <xf numFmtId="0" fontId="68" fillId="35" borderId="0" applyNumberFormat="0" applyBorder="0" applyAlignment="0" applyProtection="0"/>
    <xf numFmtId="0" fontId="16" fillId="36" borderId="0" applyNumberFormat="0" applyBorder="0" applyAlignment="0" applyProtection="0"/>
    <xf numFmtId="0" fontId="68" fillId="7" borderId="0" applyNumberFormat="0" applyBorder="0" applyAlignment="0" applyProtection="0"/>
    <xf numFmtId="0" fontId="17" fillId="9" borderId="0" applyNumberFormat="0" applyBorder="0" applyAlignment="0" applyProtection="0"/>
    <xf numFmtId="0" fontId="69" fillId="17" borderId="0" applyNumberFormat="0" applyBorder="0" applyAlignment="0" applyProtection="0"/>
    <xf numFmtId="0" fontId="69" fillId="3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38" borderId="1" applyNumberFormat="0" applyAlignment="0" applyProtection="0"/>
    <xf numFmtId="0" fontId="20" fillId="39" borderId="2" applyNumberFormat="0" applyAlignment="0" applyProtection="0"/>
    <xf numFmtId="0" fontId="55" fillId="40" borderId="1" applyNumberFormat="0" applyAlignment="0" applyProtection="0"/>
    <xf numFmtId="0" fontId="21" fillId="0" borderId="0">
      <alignment/>
      <protection/>
    </xf>
    <xf numFmtId="0" fontId="71" fillId="41" borderId="3" applyNumberFormat="0" applyAlignment="0" applyProtection="0"/>
    <xf numFmtId="0" fontId="71" fillId="41" borderId="3" applyNumberFormat="0" applyAlignment="0" applyProtection="0"/>
    <xf numFmtId="0" fontId="72" fillId="0" borderId="4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4" fontId="23" fillId="0" borderId="0">
      <alignment/>
      <protection locked="0"/>
    </xf>
    <xf numFmtId="172" fontId="23" fillId="0" borderId="0">
      <alignment/>
      <protection locked="0"/>
    </xf>
    <xf numFmtId="0" fontId="23" fillId="0" borderId="0">
      <alignment/>
      <protection locked="0"/>
    </xf>
    <xf numFmtId="0" fontId="21" fillId="0" borderId="7">
      <alignment/>
      <protection/>
    </xf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42" borderId="0" applyNumberFormat="0" applyBorder="0" applyAlignment="0" applyProtection="0"/>
    <xf numFmtId="0" fontId="16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16" fillId="46" borderId="0" applyNumberFormat="0" applyBorder="0" applyAlignment="0" applyProtection="0"/>
    <xf numFmtId="0" fontId="68" fillId="29" borderId="0" applyNumberFormat="0" applyBorder="0" applyAlignment="0" applyProtection="0"/>
    <xf numFmtId="0" fontId="68" fillId="47" borderId="0" applyNumberFormat="0" applyBorder="0" applyAlignment="0" applyProtection="0"/>
    <xf numFmtId="0" fontId="16" fillId="48" borderId="0" applyNumberFormat="0" applyBorder="0" applyAlignment="0" applyProtection="0"/>
    <xf numFmtId="0" fontId="68" fillId="25" borderId="0" applyNumberFormat="0" applyBorder="0" applyAlignment="0" applyProtection="0"/>
    <xf numFmtId="0" fontId="68" fillId="49" borderId="0" applyNumberFormat="0" applyBorder="0" applyAlignment="0" applyProtection="0"/>
    <xf numFmtId="0" fontId="16" fillId="32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2" borderId="0" applyNumberFormat="0" applyBorder="0" applyAlignment="0" applyProtection="0"/>
    <xf numFmtId="0" fontId="16" fillId="29" borderId="0" applyNumberFormat="0" applyBorder="0" applyAlignment="0" applyProtection="0"/>
    <xf numFmtId="0" fontId="68" fillId="46" borderId="0" applyNumberFormat="0" applyBorder="0" applyAlignment="0" applyProtection="0"/>
    <xf numFmtId="0" fontId="75" fillId="53" borderId="1" applyNumberFormat="0" applyAlignment="0" applyProtection="0"/>
    <xf numFmtId="0" fontId="25" fillId="13" borderId="2" applyNumberFormat="0" applyAlignment="0" applyProtection="0"/>
    <xf numFmtId="0" fontId="75" fillId="21" borderId="1" applyNumberFormat="0" applyAlignment="0" applyProtection="0"/>
    <xf numFmtId="173" fontId="11" fillId="0" borderId="0" applyFont="0" applyFill="0" applyBorder="0" applyAlignment="0" applyProtection="0"/>
    <xf numFmtId="174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30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2" fontId="30" fillId="0" borderId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0" fillId="0" borderId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0" fontId="32" fillId="0" borderId="0" applyNumberFormat="0" applyFill="0" applyBorder="0" applyAlignment="0" applyProtection="0"/>
    <xf numFmtId="0" fontId="33" fillId="0" borderId="0">
      <alignment/>
      <protection locked="0"/>
    </xf>
    <xf numFmtId="0" fontId="34" fillId="0" borderId="0" applyNumberFormat="0" applyFill="0" applyBorder="0" applyAlignment="0" applyProtection="0"/>
    <xf numFmtId="0" fontId="33" fillId="0" borderId="0">
      <alignment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54" borderId="0" applyNumberFormat="0" applyBorder="0" applyAlignment="0" applyProtection="0"/>
    <xf numFmtId="0" fontId="37" fillId="6" borderId="0" applyNumberFormat="0" applyBorder="0" applyAlignment="0" applyProtection="0"/>
    <xf numFmtId="0" fontId="76" fillId="12" borderId="0" applyNumberFormat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3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77" fillId="55" borderId="0" applyNumberFormat="0" applyBorder="0" applyAlignment="0" applyProtection="0"/>
    <xf numFmtId="0" fontId="40" fillId="21" borderId="0" applyNumberFormat="0" applyBorder="0" applyAlignment="0" applyProtection="0"/>
    <xf numFmtId="0" fontId="59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Fill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56" borderId="10" applyNumberFormat="0" applyFont="0" applyAlignment="0" applyProtection="0"/>
    <xf numFmtId="0" fontId="14" fillId="10" borderId="11" applyNumberFormat="0" applyFont="0" applyAlignment="0" applyProtection="0"/>
    <xf numFmtId="0" fontId="1" fillId="56" borderId="10" applyNumberFormat="0" applyFont="0" applyAlignment="0" applyProtection="0"/>
    <xf numFmtId="185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23" fillId="0" borderId="0">
      <alignment/>
      <protection locked="0"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78" fillId="38" borderId="12" applyNumberFormat="0" applyAlignment="0" applyProtection="0"/>
    <xf numFmtId="0" fontId="42" fillId="39" borderId="13" applyNumberFormat="0" applyAlignment="0" applyProtection="0"/>
    <xf numFmtId="0" fontId="78" fillId="40" borderId="12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62" fillId="0" borderId="15" applyNumberFormat="0" applyFill="0" applyAlignment="0" applyProtection="0"/>
    <xf numFmtId="0" fontId="82" fillId="0" borderId="16" applyNumberFormat="0" applyFill="0" applyAlignment="0" applyProtection="0"/>
    <xf numFmtId="0" fontId="44" fillId="0" borderId="17" applyNumberFormat="0" applyFill="0" applyAlignment="0" applyProtection="0"/>
    <xf numFmtId="0" fontId="63" fillId="0" borderId="18" applyNumberFormat="0" applyFill="0" applyAlignment="0" applyProtection="0"/>
    <xf numFmtId="0" fontId="74" fillId="0" borderId="19" applyNumberFormat="0" applyFill="0" applyAlignment="0" applyProtection="0"/>
    <xf numFmtId="0" fontId="24" fillId="0" borderId="20" applyNumberFormat="0" applyFill="0" applyAlignment="0" applyProtection="0"/>
    <xf numFmtId="0" fontId="58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3" fillId="0" borderId="22" applyNumberFormat="0" applyFill="0" applyAlignment="0" applyProtection="0"/>
    <xf numFmtId="0" fontId="46" fillId="0" borderId="23" applyNumberFormat="0" applyFill="0" applyAlignment="0" applyProtection="0"/>
    <xf numFmtId="0" fontId="83" fillId="0" borderId="24" applyNumberForma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on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on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71" fontId="1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center" indent="1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0" fillId="57" borderId="27" xfId="0" applyFont="1" applyFill="1" applyBorder="1" applyAlignment="1" applyProtection="1">
      <alignment horizontal="left" vertical="center"/>
      <protection/>
    </xf>
    <xf numFmtId="0" fontId="11" fillId="57" borderId="0" xfId="0" applyFont="1" applyFill="1" applyBorder="1" applyAlignment="1" applyProtection="1">
      <alignment/>
      <protection/>
    </xf>
    <xf numFmtId="0" fontId="10" fillId="57" borderId="28" xfId="0" applyFont="1" applyFill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12" fillId="57" borderId="0" xfId="0" applyFont="1" applyFill="1" applyBorder="1" applyAlignment="1" applyProtection="1">
      <alignment horizontal="left" vertical="center" indent="1"/>
      <protection/>
    </xf>
    <xf numFmtId="0" fontId="10" fillId="57" borderId="29" xfId="0" applyFont="1" applyFill="1" applyBorder="1" applyAlignment="1" applyProtection="1">
      <alignment vertical="center"/>
      <protection/>
    </xf>
    <xf numFmtId="0" fontId="10" fillId="57" borderId="0" xfId="0" applyFont="1" applyFill="1" applyBorder="1" applyAlignment="1" applyProtection="1">
      <alignment horizontal="left" vertical="center" indent="1"/>
      <protection/>
    </xf>
    <xf numFmtId="0" fontId="12" fillId="57" borderId="0" xfId="0" applyFont="1" applyFill="1" applyBorder="1" applyAlignment="1" applyProtection="1">
      <alignment horizontal="left" vertical="center" indent="2"/>
      <protection/>
    </xf>
    <xf numFmtId="0" fontId="12" fillId="57" borderId="0" xfId="0" applyFont="1" applyFill="1" applyBorder="1" applyAlignment="1" applyProtection="1">
      <alignment horizontal="left" vertical="center" indent="3"/>
      <protection/>
    </xf>
    <xf numFmtId="0" fontId="12" fillId="57" borderId="0" xfId="0" applyFont="1" applyFill="1" applyBorder="1" applyAlignment="1" applyProtection="1" quotePrefix="1">
      <alignment horizontal="left" vertical="center" indent="2"/>
      <protection/>
    </xf>
    <xf numFmtId="0" fontId="10" fillId="57" borderId="29" xfId="0" applyFont="1" applyFill="1" applyBorder="1" applyAlignment="1" applyProtection="1">
      <alignment horizontal="left" vertical="center"/>
      <protection/>
    </xf>
    <xf numFmtId="0" fontId="10" fillId="57" borderId="29" xfId="0" applyFont="1" applyFill="1" applyBorder="1" applyAlignment="1" applyProtection="1" quotePrefix="1">
      <alignment horizontal="left" vertical="center"/>
      <protection/>
    </xf>
    <xf numFmtId="0" fontId="10" fillId="57" borderId="30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0" fillId="57" borderId="28" xfId="0" applyFont="1" applyFill="1" applyBorder="1" applyAlignment="1" applyProtection="1">
      <alignment vertical="center"/>
      <protection/>
    </xf>
    <xf numFmtId="0" fontId="10" fillId="57" borderId="0" xfId="0" applyFont="1" applyFill="1" applyBorder="1" applyAlignment="1" applyProtection="1" quotePrefix="1">
      <alignment horizontal="left" vertical="center" indent="1"/>
      <protection/>
    </xf>
    <xf numFmtId="0" fontId="49" fillId="57" borderId="31" xfId="0" applyFont="1" applyFill="1" applyBorder="1" applyAlignment="1" applyProtection="1">
      <alignment horizontal="center" vertical="center" wrapText="1"/>
      <protection/>
    </xf>
    <xf numFmtId="0" fontId="10" fillId="57" borderId="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Border="1" applyAlignment="1" applyProtection="1">
      <alignment/>
      <protection/>
    </xf>
    <xf numFmtId="0" fontId="84" fillId="57" borderId="0" xfId="0" applyFont="1" applyFill="1" applyAlignment="1">
      <alignment/>
    </xf>
    <xf numFmtId="0" fontId="86" fillId="57" borderId="0" xfId="0" applyFont="1" applyFill="1" applyBorder="1" applyAlignment="1" applyProtection="1">
      <alignment/>
      <protection/>
    </xf>
    <xf numFmtId="0" fontId="84" fillId="0" borderId="0" xfId="0" applyFont="1" applyFill="1" applyAlignment="1">
      <alignment/>
    </xf>
    <xf numFmtId="0" fontId="86" fillId="0" borderId="0" xfId="0" applyFont="1" applyBorder="1" applyAlignment="1" applyProtection="1">
      <alignment/>
      <protection/>
    </xf>
    <xf numFmtId="0" fontId="85" fillId="0" borderId="0" xfId="0" applyFont="1" applyBorder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52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71" fontId="10" fillId="57" borderId="29" xfId="0" applyNumberFormat="1" applyFont="1" applyFill="1" applyBorder="1" applyAlignment="1">
      <alignment vertical="center"/>
    </xf>
    <xf numFmtId="171" fontId="10" fillId="57" borderId="0" xfId="0" applyNumberFormat="1" applyFont="1" applyFill="1" applyAlignment="1">
      <alignment vertical="center"/>
    </xf>
    <xf numFmtId="171" fontId="12" fillId="57" borderId="0" xfId="0" applyNumberFormat="1" applyFont="1" applyFill="1" applyAlignment="1">
      <alignment vertical="center"/>
    </xf>
    <xf numFmtId="0" fontId="10" fillId="57" borderId="27" xfId="0" applyFont="1" applyFill="1" applyBorder="1" applyAlignment="1">
      <alignment horizontal="left" vertical="center"/>
    </xf>
    <xf numFmtId="171" fontId="10" fillId="57" borderId="28" xfId="0" applyNumberFormat="1" applyFont="1" applyFill="1" applyBorder="1" applyAlignment="1">
      <alignment vertical="center"/>
    </xf>
    <xf numFmtId="171" fontId="10" fillId="0" borderId="0" xfId="0" applyNumberFormat="1" applyFont="1" applyAlignment="1">
      <alignment vertical="center"/>
    </xf>
    <xf numFmtId="171" fontId="10" fillId="57" borderId="30" xfId="0" applyNumberFormat="1" applyFont="1" applyFill="1" applyBorder="1" applyAlignment="1">
      <alignment vertical="center"/>
    </xf>
    <xf numFmtId="171" fontId="12" fillId="57" borderId="27" xfId="0" applyNumberFormat="1" applyFont="1" applyFill="1" applyBorder="1" applyAlignment="1">
      <alignment vertical="center"/>
    </xf>
    <xf numFmtId="171" fontId="10" fillId="57" borderId="2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 wrapText="1"/>
    </xf>
  </cellXfs>
  <cellStyles count="404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 2" xfId="67"/>
    <cellStyle name="Buena 3" xfId="68"/>
    <cellStyle name="Bueno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10" xfId="189"/>
    <cellStyle name="Millares 11" xfId="190"/>
    <cellStyle name="Millares 12" xfId="191"/>
    <cellStyle name="Millares 12 2" xfId="192"/>
    <cellStyle name="Millares 13" xfId="193"/>
    <cellStyle name="Millares 14" xfId="194"/>
    <cellStyle name="Millares 15" xfId="195"/>
    <cellStyle name="Millares 16" xfId="196"/>
    <cellStyle name="Millares 2" xfId="197"/>
    <cellStyle name="Millares 2 10" xfId="198"/>
    <cellStyle name="Millares 2 11" xfId="199"/>
    <cellStyle name="Millares 2 11 2" xfId="200"/>
    <cellStyle name="Millares 2 2" xfId="201"/>
    <cellStyle name="Millares 2 2 2" xfId="202"/>
    <cellStyle name="Millares 2 2 2 2" xfId="203"/>
    <cellStyle name="Millares 2 2 2 3" xfId="204"/>
    <cellStyle name="Millares 2 2 3" xfId="205"/>
    <cellStyle name="Millares 2 2 4" xfId="206"/>
    <cellStyle name="Millares 2 2 4 2" xfId="207"/>
    <cellStyle name="Millares 2 2 4 2 2" xfId="208"/>
    <cellStyle name="Millares 2 2 4_Hoja1" xfId="209"/>
    <cellStyle name="Millares 2 2 5" xfId="210"/>
    <cellStyle name="Millares 2 2 6" xfId="211"/>
    <cellStyle name="Millares 2 2 7" xfId="212"/>
    <cellStyle name="Millares 2 2 8" xfId="213"/>
    <cellStyle name="Millares 2 2_03" xfId="214"/>
    <cellStyle name="Millares 2 3" xfId="215"/>
    <cellStyle name="Millares 2 3 2" xfId="216"/>
    <cellStyle name="Millares 2 3 2 2" xfId="217"/>
    <cellStyle name="Millares 2 3 2 2 2" xfId="218"/>
    <cellStyle name="Millares 2 3 2 3" xfId="219"/>
    <cellStyle name="Millares 2 3 2_Hoja1" xfId="220"/>
    <cellStyle name="Millares 2 3 3" xfId="221"/>
    <cellStyle name="Millares 2 3 3 2" xfId="222"/>
    <cellStyle name="Millares 2 3 4" xfId="223"/>
    <cellStyle name="Millares 2 3 5" xfId="224"/>
    <cellStyle name="Millares 2 3_BG Fondos" xfId="225"/>
    <cellStyle name="Millares 2 4" xfId="226"/>
    <cellStyle name="Millares 2 4 2" xfId="227"/>
    <cellStyle name="Millares 2 4 2 2" xfId="228"/>
    <cellStyle name="Millares 2 4_Hoja1" xfId="229"/>
    <cellStyle name="Millares 2 5" xfId="230"/>
    <cellStyle name="Millares 2 5 2" xfId="231"/>
    <cellStyle name="Millares 2 6" xfId="232"/>
    <cellStyle name="Millares 2 7" xfId="233"/>
    <cellStyle name="Millares 2 8" xfId="234"/>
    <cellStyle name="Millares 2 9" xfId="235"/>
    <cellStyle name="Millares 2_Bol_0411(corregido emisor inst)" xfId="236"/>
    <cellStyle name="Millares 3 2" xfId="237"/>
    <cellStyle name="Millares 3 2 2" xfId="238"/>
    <cellStyle name="Millares 3 2 2 2" xfId="239"/>
    <cellStyle name="Millares 3 2 3" xfId="240"/>
    <cellStyle name="Millares 3 2_Hoja1" xfId="241"/>
    <cellStyle name="Millares 4" xfId="242"/>
    <cellStyle name="Millares 4 2" xfId="243"/>
    <cellStyle name="Millares 4 2 2" xfId="244"/>
    <cellStyle name="Millares 4 2 2 2" xfId="245"/>
    <cellStyle name="Millares 4 2 3" xfId="246"/>
    <cellStyle name="Millares 4 2_Hoja1" xfId="247"/>
    <cellStyle name="Millares 5" xfId="248"/>
    <cellStyle name="Millares 5 2" xfId="249"/>
    <cellStyle name="Millares 5 2 2" xfId="250"/>
    <cellStyle name="Millares 5 2 2 2" xfId="251"/>
    <cellStyle name="Millares 5 2 3" xfId="252"/>
    <cellStyle name="Millares 5 2_Hoja1" xfId="253"/>
    <cellStyle name="Millares 5 3" xfId="254"/>
    <cellStyle name="Millares 5 3 2" xfId="255"/>
    <cellStyle name="Millares 5 4" xfId="256"/>
    <cellStyle name="Millares 5_Bol_0411(corregido emisor inst)" xfId="257"/>
    <cellStyle name="Millares 6" xfId="258"/>
    <cellStyle name="Millares 6 2" xfId="259"/>
    <cellStyle name="Millares 7" xfId="260"/>
    <cellStyle name="Millares 8" xfId="261"/>
    <cellStyle name="Millares 9" xfId="262"/>
    <cellStyle name="Millares Sangría" xfId="263"/>
    <cellStyle name="Millares Sangría 1" xfId="264"/>
    <cellStyle name="Currency" xfId="265"/>
    <cellStyle name="Currency [0]" xfId="266"/>
    <cellStyle name="Moneda 2" xfId="267"/>
    <cellStyle name="Moneda 2 2" xfId="268"/>
    <cellStyle name="Moneda 2 2 2" xfId="269"/>
    <cellStyle name="Moneda 2_Hoja1" xfId="270"/>
    <cellStyle name="Moneda 3" xfId="271"/>
    <cellStyle name="Monetario0" xfId="272"/>
    <cellStyle name="Neutral" xfId="273"/>
    <cellStyle name="Neutral 2" xfId="274"/>
    <cellStyle name="Neutral 3" xfId="275"/>
    <cellStyle name="Normal 10" xfId="276"/>
    <cellStyle name="Normal 11" xfId="277"/>
    <cellStyle name="Normal 12" xfId="278"/>
    <cellStyle name="Normal 13" xfId="279"/>
    <cellStyle name="Normal 14" xfId="280"/>
    <cellStyle name="Normal 15" xfId="281"/>
    <cellStyle name="Normal 15 2" xfId="282"/>
    <cellStyle name="Normal 16" xfId="283"/>
    <cellStyle name="Normal 17" xfId="284"/>
    <cellStyle name="Normal 17 2" xfId="285"/>
    <cellStyle name="Normal 18" xfId="286"/>
    <cellStyle name="Normal 18 2" xfId="287"/>
    <cellStyle name="Normal 19" xfId="288"/>
    <cellStyle name="Normal 19 2" xfId="289"/>
    <cellStyle name="Normal 2" xfId="290"/>
    <cellStyle name="Normal 2 10" xfId="291"/>
    <cellStyle name="Normal 2 2" xfId="292"/>
    <cellStyle name="Normal 2 2 2" xfId="293"/>
    <cellStyle name="Normal 2 2 3" xfId="294"/>
    <cellStyle name="Normal 2 2_Sol Tra Pres" xfId="295"/>
    <cellStyle name="Normal 2 3" xfId="296"/>
    <cellStyle name="Normal 2 4" xfId="297"/>
    <cellStyle name="Normal 2 4 2" xfId="298"/>
    <cellStyle name="Normal 2 4 2 2" xfId="299"/>
    <cellStyle name="Normal 2 4_Hoja1" xfId="300"/>
    <cellStyle name="Normal 2 5" xfId="301"/>
    <cellStyle name="Normal 2 6" xfId="302"/>
    <cellStyle name="Normal 2 7" xfId="303"/>
    <cellStyle name="Normal 2 8" xfId="304"/>
    <cellStyle name="Normal 2 9" xfId="305"/>
    <cellStyle name="Normal 2_Aportes Voluntarios - Julio 2010" xfId="306"/>
    <cellStyle name="Normal 20" xfId="307"/>
    <cellStyle name="Normal 20 2" xfId="308"/>
    <cellStyle name="Normal 21" xfId="309"/>
    <cellStyle name="Normal 21 2" xfId="310"/>
    <cellStyle name="Normal 22" xfId="311"/>
    <cellStyle name="Normal 22 2" xfId="312"/>
    <cellStyle name="Normal 23" xfId="313"/>
    <cellStyle name="Normal 23 2" xfId="314"/>
    <cellStyle name="Normal 24" xfId="315"/>
    <cellStyle name="Normal 24 2" xfId="316"/>
    <cellStyle name="Normal 25" xfId="317"/>
    <cellStyle name="Normal 26" xfId="318"/>
    <cellStyle name="Normal 27" xfId="319"/>
    <cellStyle name="Normal 28" xfId="320"/>
    <cellStyle name="Normal 29" xfId="321"/>
    <cellStyle name="Normal 3" xfId="322"/>
    <cellStyle name="Normal 3 2" xfId="323"/>
    <cellStyle name="Normal 3 2 2" xfId="324"/>
    <cellStyle name="Normal 3 3" xfId="325"/>
    <cellStyle name="Normal 3 4" xfId="326"/>
    <cellStyle name="Normal 3_Aportes Voluntarios - Julio 2010" xfId="327"/>
    <cellStyle name="Normal 30" xfId="328"/>
    <cellStyle name="Normal 31" xfId="329"/>
    <cellStyle name="Normal 32" xfId="330"/>
    <cellStyle name="Normal 4" xfId="331"/>
    <cellStyle name="Normal 4 2" xfId="332"/>
    <cellStyle name="Normal 4 2 2" xfId="333"/>
    <cellStyle name="Normal 4 3" xfId="334"/>
    <cellStyle name="Normal 4_Formato nuevos cuadros" xfId="335"/>
    <cellStyle name="Normal 5" xfId="336"/>
    <cellStyle name="Normal 5 2" xfId="337"/>
    <cellStyle name="Normal 5 3" xfId="338"/>
    <cellStyle name="Normal 6" xfId="339"/>
    <cellStyle name="Normal 6 2" xfId="340"/>
    <cellStyle name="Normal 6 2 2" xfId="341"/>
    <cellStyle name="Normal 6_Hoja1" xfId="342"/>
    <cellStyle name="Normal 7" xfId="343"/>
    <cellStyle name="Normal 7 2" xfId="344"/>
    <cellStyle name="Normal 7 2 2" xfId="345"/>
    <cellStyle name="Normal 7 2 3" xfId="346"/>
    <cellStyle name="Normal 7 3" xfId="347"/>
    <cellStyle name="Normal 7_Hoja1" xfId="348"/>
    <cellStyle name="Normal 8" xfId="349"/>
    <cellStyle name="Normal 9" xfId="350"/>
    <cellStyle name="Notas" xfId="351"/>
    <cellStyle name="Notas 2" xfId="352"/>
    <cellStyle name="Notas 2 2" xfId="353"/>
    <cellStyle name="Original" xfId="354"/>
    <cellStyle name="Original 2" xfId="355"/>
    <cellStyle name="Original 3" xfId="356"/>
    <cellStyle name="Percent" xfId="357"/>
    <cellStyle name="Percent" xfId="358"/>
    <cellStyle name="Porcentaje 2" xfId="359"/>
    <cellStyle name="Porcentaje 2 2" xfId="360"/>
    <cellStyle name="Porcentaje 3" xfId="361"/>
    <cellStyle name="Porcentaje 3 2" xfId="362"/>
    <cellStyle name="Porcentaje 3 3" xfId="363"/>
    <cellStyle name="Porcentaje 4" xfId="364"/>
    <cellStyle name="Porcentaje 5" xfId="365"/>
    <cellStyle name="Porcentual 10" xfId="366"/>
    <cellStyle name="Porcentual 2" xfId="367"/>
    <cellStyle name="Porcentual 2 2" xfId="368"/>
    <cellStyle name="Porcentual 2 3" xfId="369"/>
    <cellStyle name="Porcentual 2 4" xfId="370"/>
    <cellStyle name="Porcentual 2 4 2" xfId="371"/>
    <cellStyle name="Porcentual 2 5" xfId="372"/>
    <cellStyle name="Porcentual 2 6" xfId="373"/>
    <cellStyle name="Porcentual 2 7" xfId="374"/>
    <cellStyle name="Porcentual 2 8" xfId="375"/>
    <cellStyle name="Porcentual 3 2" xfId="376"/>
    <cellStyle name="Porcentual 4 2" xfId="377"/>
    <cellStyle name="Porcentual 4 3" xfId="378"/>
    <cellStyle name="Porcentual 5" xfId="379"/>
    <cellStyle name="Porcentual 5 2" xfId="380"/>
    <cellStyle name="Porcentual 5 2 2" xfId="381"/>
    <cellStyle name="Porcentual 6" xfId="382"/>
    <cellStyle name="Porcentual 7" xfId="383"/>
    <cellStyle name="Porcentual 8" xfId="384"/>
    <cellStyle name="Porcentual 9" xfId="385"/>
    <cellStyle name="Punto0" xfId="386"/>
    <cellStyle name="Salida" xfId="387"/>
    <cellStyle name="Salida 2" xfId="388"/>
    <cellStyle name="Salida 3" xfId="389"/>
    <cellStyle name="Texto de advertencia" xfId="390"/>
    <cellStyle name="Texto de advertencia 2" xfId="391"/>
    <cellStyle name="Texto explicativo" xfId="392"/>
    <cellStyle name="Texto explicativo 2" xfId="393"/>
    <cellStyle name="Título" xfId="394"/>
    <cellStyle name="Título 1 2" xfId="395"/>
    <cellStyle name="Título 1 3" xfId="396"/>
    <cellStyle name="Título 2" xfId="397"/>
    <cellStyle name="Título 2 2" xfId="398"/>
    <cellStyle name="Título 2 3" xfId="399"/>
    <cellStyle name="Título 3" xfId="400"/>
    <cellStyle name="Título 3 2" xfId="401"/>
    <cellStyle name="Título 3 3" xfId="402"/>
    <cellStyle name="Título 4" xfId="403"/>
    <cellStyle name="Título 5" xfId="404"/>
    <cellStyle name="Total" xfId="405"/>
    <cellStyle name="Total 10" xfId="406"/>
    <cellStyle name="Total 10 2" xfId="407"/>
    <cellStyle name="Total 2 2" xfId="408"/>
    <cellStyle name="Total 2 3" xfId="409"/>
    <cellStyle name="Total 3 2" xfId="410"/>
    <cellStyle name="Total 3 2 2" xfId="411"/>
    <cellStyle name="Total 4" xfId="412"/>
    <cellStyle name="Total 5" xfId="413"/>
    <cellStyle name="Total 6" xfId="414"/>
    <cellStyle name="Total 7" xfId="415"/>
    <cellStyle name="Total 8" xfId="416"/>
    <cellStyle name="Total 9" xfId="4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27" customWidth="1"/>
    <col min="2" max="2" width="50.7109375" style="17" customWidth="1"/>
    <col min="3" max="17" width="11.7109375" style="17" customWidth="1"/>
    <col min="18" max="18" width="11.7109375" style="20" customWidth="1"/>
    <col min="19" max="20" width="11.7109375" style="17" customWidth="1"/>
    <col min="21" max="16384" width="11.421875" style="17" customWidth="1"/>
  </cols>
  <sheetData>
    <row r="1" spans="1:20" s="1" customFormat="1" ht="31.5" customHeight="1">
      <c r="A1" s="23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s="2" customFormat="1" ht="18" customHeight="1">
      <c r="A2" s="24"/>
      <c r="B2" s="77" t="s">
        <v>93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s="3" customFormat="1" ht="18.75" customHeight="1">
      <c r="A3" s="23"/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s="7" customFormat="1" ht="12.75" customHeight="1" thickBot="1">
      <c r="A4" s="25"/>
      <c r="B4" s="4"/>
      <c r="C4" s="5"/>
      <c r="D4" s="6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27.75" customHeight="1" thickTop="1">
      <c r="A5" s="50"/>
      <c r="B5" s="59" t="s">
        <v>2</v>
      </c>
      <c r="C5" s="60" t="s">
        <v>3</v>
      </c>
      <c r="D5" s="60" t="s">
        <v>4</v>
      </c>
      <c r="E5" s="60" t="s">
        <v>5</v>
      </c>
      <c r="F5" s="60" t="s">
        <v>84</v>
      </c>
      <c r="G5" s="60" t="s">
        <v>6</v>
      </c>
      <c r="H5" s="60" t="s">
        <v>89</v>
      </c>
      <c r="I5" s="60" t="s">
        <v>7</v>
      </c>
      <c r="J5" s="60" t="s">
        <v>8</v>
      </c>
      <c r="K5" s="60" t="s">
        <v>9</v>
      </c>
      <c r="L5" s="60" t="s">
        <v>86</v>
      </c>
      <c r="M5" s="60" t="s">
        <v>10</v>
      </c>
      <c r="N5" s="60" t="s">
        <v>87</v>
      </c>
      <c r="O5" s="60" t="s">
        <v>11</v>
      </c>
      <c r="P5" s="60" t="s">
        <v>91</v>
      </c>
      <c r="Q5" s="60" t="s">
        <v>12</v>
      </c>
      <c r="R5" s="60" t="s">
        <v>13</v>
      </c>
      <c r="S5" s="60" t="s">
        <v>92</v>
      </c>
      <c r="T5" s="60" t="s">
        <v>14</v>
      </c>
    </row>
    <row r="6" spans="1:20" s="9" customFormat="1" ht="13.5">
      <c r="A6" s="49"/>
      <c r="B6" s="34" t="s">
        <v>15</v>
      </c>
      <c r="C6" s="67">
        <v>45641.2189</v>
      </c>
      <c r="D6" s="67">
        <v>552303.8157</v>
      </c>
      <c r="E6" s="67">
        <v>211271.46607</v>
      </c>
      <c r="F6" s="67">
        <v>255782.71399000002</v>
      </c>
      <c r="G6" s="67">
        <v>22317.3952</v>
      </c>
      <c r="H6" s="67">
        <v>14557584.86286</v>
      </c>
      <c r="I6" s="67">
        <v>843858.61774</v>
      </c>
      <c r="J6" s="67">
        <v>5474950.069680001</v>
      </c>
      <c r="K6" s="67">
        <v>17096.47102</v>
      </c>
      <c r="L6" s="67">
        <v>3068196.61843</v>
      </c>
      <c r="M6" s="67">
        <v>192806.20336</v>
      </c>
      <c r="N6" s="67">
        <v>13784262.96865</v>
      </c>
      <c r="O6" s="67">
        <v>3431040.0879</v>
      </c>
      <c r="P6" s="67">
        <v>101710.79018000001</v>
      </c>
      <c r="Q6" s="67">
        <v>13990343.119959999</v>
      </c>
      <c r="R6" s="67">
        <v>43865.81764</v>
      </c>
      <c r="S6" s="67">
        <v>658325.60273</v>
      </c>
      <c r="T6" s="67">
        <v>57251357.84000999</v>
      </c>
    </row>
    <row r="7" spans="1:20" s="9" customFormat="1" ht="13.5">
      <c r="A7" s="50"/>
      <c r="B7" s="35" t="s">
        <v>16</v>
      </c>
      <c r="C7" s="68">
        <v>19202.1495</v>
      </c>
      <c r="D7" s="68">
        <v>346971.43242</v>
      </c>
      <c r="E7" s="68">
        <v>108974.12117</v>
      </c>
      <c r="F7" s="68">
        <v>177832.19193</v>
      </c>
      <c r="G7" s="68">
        <v>7939.65792</v>
      </c>
      <c r="H7" s="68">
        <v>13444587.773160001</v>
      </c>
      <c r="I7" s="68">
        <v>537705.5145699999</v>
      </c>
      <c r="J7" s="68">
        <v>4995663.03576</v>
      </c>
      <c r="K7" s="68">
        <v>5505.184939999999</v>
      </c>
      <c r="L7" s="68">
        <v>2363779.50243</v>
      </c>
      <c r="M7" s="68">
        <v>143466.54438000004</v>
      </c>
      <c r="N7" s="68">
        <v>12161776.85723</v>
      </c>
      <c r="O7" s="68">
        <v>3183977.5898200003</v>
      </c>
      <c r="P7" s="68">
        <v>65753.67701</v>
      </c>
      <c r="Q7" s="68">
        <v>11978003.453659998</v>
      </c>
      <c r="R7" s="68">
        <v>21417.63121</v>
      </c>
      <c r="S7" s="68">
        <v>617278.16739</v>
      </c>
      <c r="T7" s="68">
        <v>50179834.4845</v>
      </c>
    </row>
    <row r="8" spans="1:20" s="9" customFormat="1" ht="13.5">
      <c r="A8" s="49"/>
      <c r="B8" s="36" t="s">
        <v>17</v>
      </c>
      <c r="C8" s="69">
        <v>3959.58113</v>
      </c>
      <c r="D8" s="69">
        <v>122089.86834999999</v>
      </c>
      <c r="E8" s="69">
        <v>33932.57888</v>
      </c>
      <c r="F8" s="69">
        <v>29165.17425</v>
      </c>
      <c r="G8" s="69">
        <v>1210.60278</v>
      </c>
      <c r="H8" s="69">
        <v>119552.39254</v>
      </c>
      <c r="I8" s="69">
        <v>172126.03115999998</v>
      </c>
      <c r="J8" s="69">
        <v>631377.85224</v>
      </c>
      <c r="K8" s="69">
        <v>957.06939</v>
      </c>
      <c r="L8" s="69">
        <v>347651.8084</v>
      </c>
      <c r="M8" s="69">
        <v>716.45678</v>
      </c>
      <c r="N8" s="69">
        <v>1220504.67374</v>
      </c>
      <c r="O8" s="69">
        <v>26880.056579999997</v>
      </c>
      <c r="P8" s="69">
        <v>23904.27484</v>
      </c>
      <c r="Q8" s="69">
        <v>1245942.30458</v>
      </c>
      <c r="R8" s="69">
        <v>9203.84506</v>
      </c>
      <c r="S8" s="69">
        <v>129.63861</v>
      </c>
      <c r="T8" s="69">
        <v>3989304.20931</v>
      </c>
    </row>
    <row r="9" spans="1:20" s="9" customFormat="1" ht="13.5">
      <c r="A9" s="49"/>
      <c r="B9" s="36" t="s">
        <v>18</v>
      </c>
      <c r="C9" s="69">
        <v>0</v>
      </c>
      <c r="D9" s="69">
        <v>208374.64928</v>
      </c>
      <c r="E9" s="69">
        <v>9876.60492</v>
      </c>
      <c r="F9" s="69">
        <v>22927.7772</v>
      </c>
      <c r="G9" s="69">
        <v>0</v>
      </c>
      <c r="H9" s="69">
        <v>2489756.61571</v>
      </c>
      <c r="I9" s="69">
        <v>0</v>
      </c>
      <c r="J9" s="69">
        <v>1070891.98559</v>
      </c>
      <c r="K9" s="69">
        <v>0</v>
      </c>
      <c r="L9" s="69">
        <v>1693634.31021</v>
      </c>
      <c r="M9" s="69">
        <v>10132.06192</v>
      </c>
      <c r="N9" s="69">
        <v>5045083.436600001</v>
      </c>
      <c r="O9" s="69">
        <v>875512.9769700001</v>
      </c>
      <c r="P9" s="69">
        <v>0</v>
      </c>
      <c r="Q9" s="69">
        <v>4563958.79621</v>
      </c>
      <c r="R9" s="69">
        <v>0</v>
      </c>
      <c r="S9" s="69">
        <v>96811.17079999999</v>
      </c>
      <c r="T9" s="69">
        <v>16086960.385410002</v>
      </c>
    </row>
    <row r="10" spans="1:20" s="9" customFormat="1" ht="13.5">
      <c r="A10" s="49"/>
      <c r="B10" s="36" t="s">
        <v>19</v>
      </c>
      <c r="C10" s="69">
        <v>0</v>
      </c>
      <c r="D10" s="69">
        <v>0</v>
      </c>
      <c r="E10" s="69">
        <v>0</v>
      </c>
      <c r="F10" s="69">
        <v>121274.97074</v>
      </c>
      <c r="G10" s="69">
        <v>0</v>
      </c>
      <c r="H10" s="69">
        <v>10777379.171600001</v>
      </c>
      <c r="I10" s="69">
        <v>0</v>
      </c>
      <c r="J10" s="69">
        <v>3265471.0293000005</v>
      </c>
      <c r="K10" s="69">
        <v>0</v>
      </c>
      <c r="L10" s="69">
        <v>0</v>
      </c>
      <c r="M10" s="69">
        <v>132618.02568000002</v>
      </c>
      <c r="N10" s="69">
        <v>5350526.8918</v>
      </c>
      <c r="O10" s="69">
        <v>2276264.8633</v>
      </c>
      <c r="P10" s="69">
        <v>0</v>
      </c>
      <c r="Q10" s="69">
        <v>5302165.70249</v>
      </c>
      <c r="R10" s="69">
        <v>0</v>
      </c>
      <c r="S10" s="69">
        <v>520219.81077</v>
      </c>
      <c r="T10" s="69">
        <v>27745920.46568</v>
      </c>
    </row>
    <row r="11" spans="1:20" s="9" customFormat="1" ht="13.5">
      <c r="A11" s="49"/>
      <c r="B11" s="37" t="s">
        <v>20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33746.55006</v>
      </c>
      <c r="I11" s="69">
        <v>0</v>
      </c>
      <c r="J11" s="69">
        <v>169347.94087</v>
      </c>
      <c r="K11" s="69">
        <v>0</v>
      </c>
      <c r="L11" s="69">
        <v>0</v>
      </c>
      <c r="M11" s="69">
        <v>132618.02568000002</v>
      </c>
      <c r="N11" s="69">
        <v>666056.63444</v>
      </c>
      <c r="O11" s="69">
        <v>0</v>
      </c>
      <c r="P11" s="69">
        <v>0</v>
      </c>
      <c r="Q11" s="69">
        <v>60546.27983</v>
      </c>
      <c r="R11" s="69">
        <v>0</v>
      </c>
      <c r="S11" s="69">
        <v>16322.77566</v>
      </c>
      <c r="T11" s="69">
        <v>1078638.2065400002</v>
      </c>
    </row>
    <row r="12" spans="1:20" s="9" customFormat="1" ht="13.5">
      <c r="A12" s="49"/>
      <c r="B12" s="37" t="s">
        <v>21</v>
      </c>
      <c r="C12" s="69">
        <v>0</v>
      </c>
      <c r="D12" s="69">
        <v>0</v>
      </c>
      <c r="E12" s="69">
        <v>0</v>
      </c>
      <c r="F12" s="69">
        <v>117844.69695</v>
      </c>
      <c r="G12" s="69">
        <v>0</v>
      </c>
      <c r="H12" s="69">
        <v>5680587.97104</v>
      </c>
      <c r="I12" s="69">
        <v>0</v>
      </c>
      <c r="J12" s="69">
        <v>1887420.8847400001</v>
      </c>
      <c r="K12" s="69">
        <v>0</v>
      </c>
      <c r="L12" s="69">
        <v>0</v>
      </c>
      <c r="M12" s="69">
        <v>0</v>
      </c>
      <c r="N12" s="69">
        <v>2485291.74675</v>
      </c>
      <c r="O12" s="69">
        <v>1820200.27453</v>
      </c>
      <c r="P12" s="69">
        <v>0</v>
      </c>
      <c r="Q12" s="69">
        <v>2765466.14272</v>
      </c>
      <c r="R12" s="69">
        <v>0</v>
      </c>
      <c r="S12" s="69">
        <v>487139.48319</v>
      </c>
      <c r="T12" s="69">
        <v>15243951.199919999</v>
      </c>
    </row>
    <row r="13" spans="1:20" s="9" customFormat="1" ht="13.5">
      <c r="A13" s="49"/>
      <c r="B13" s="37" t="s">
        <v>22</v>
      </c>
      <c r="C13" s="69">
        <v>0</v>
      </c>
      <c r="D13" s="69">
        <v>0</v>
      </c>
      <c r="E13" s="69">
        <v>0</v>
      </c>
      <c r="F13" s="69">
        <v>3430.27379</v>
      </c>
      <c r="G13" s="69">
        <v>0</v>
      </c>
      <c r="H13" s="69">
        <v>5063044.6505</v>
      </c>
      <c r="I13" s="69">
        <v>0</v>
      </c>
      <c r="J13" s="69">
        <v>1208702.20369</v>
      </c>
      <c r="K13" s="69">
        <v>0</v>
      </c>
      <c r="L13" s="69">
        <v>0</v>
      </c>
      <c r="M13" s="69">
        <v>0</v>
      </c>
      <c r="N13" s="69">
        <v>2199178.51061</v>
      </c>
      <c r="O13" s="69">
        <v>456064.58877</v>
      </c>
      <c r="P13" s="69">
        <v>0</v>
      </c>
      <c r="Q13" s="69">
        <v>2476153.2799400003</v>
      </c>
      <c r="R13" s="69">
        <v>0</v>
      </c>
      <c r="S13" s="69">
        <v>16757.55192</v>
      </c>
      <c r="T13" s="69">
        <v>11423331.059220001</v>
      </c>
    </row>
    <row r="14" spans="1:20" s="9" customFormat="1" ht="13.5">
      <c r="A14" s="49"/>
      <c r="B14" s="38" t="s">
        <v>23</v>
      </c>
      <c r="C14" s="69">
        <v>14157.94823</v>
      </c>
      <c r="D14" s="69">
        <v>16506.91479</v>
      </c>
      <c r="E14" s="69">
        <v>55303.13737</v>
      </c>
      <c r="F14" s="69">
        <v>4464.269740000001</v>
      </c>
      <c r="G14" s="69">
        <v>6729.0551399999995</v>
      </c>
      <c r="H14" s="69">
        <v>57899.593310000004</v>
      </c>
      <c r="I14" s="69">
        <v>359347.30934</v>
      </c>
      <c r="J14" s="69">
        <v>27922.16863</v>
      </c>
      <c r="K14" s="69">
        <v>4548.1155499999995</v>
      </c>
      <c r="L14" s="69">
        <v>320596.88382</v>
      </c>
      <c r="M14" s="69">
        <v>0</v>
      </c>
      <c r="N14" s="69">
        <v>507731.85508999997</v>
      </c>
      <c r="O14" s="69">
        <v>5319.69297</v>
      </c>
      <c r="P14" s="69">
        <v>41849.40217</v>
      </c>
      <c r="Q14" s="69">
        <v>803485.3529500001</v>
      </c>
      <c r="R14" s="69">
        <v>12213.78615</v>
      </c>
      <c r="S14" s="69">
        <v>117.54721</v>
      </c>
      <c r="T14" s="69">
        <v>2238193.03246</v>
      </c>
    </row>
    <row r="15" spans="1:20" s="9" customFormat="1" ht="13.5">
      <c r="A15" s="49"/>
      <c r="B15" s="36" t="s">
        <v>24</v>
      </c>
      <c r="C15" s="69">
        <v>1084.62014</v>
      </c>
      <c r="D15" s="69">
        <v>0</v>
      </c>
      <c r="E15" s="69">
        <v>9861.8</v>
      </c>
      <c r="F15" s="69">
        <v>0</v>
      </c>
      <c r="G15" s="69">
        <v>0</v>
      </c>
      <c r="H15" s="69">
        <v>0</v>
      </c>
      <c r="I15" s="69">
        <v>6232.17407</v>
      </c>
      <c r="J15" s="69">
        <v>0</v>
      </c>
      <c r="K15" s="69">
        <v>0</v>
      </c>
      <c r="L15" s="69">
        <v>1896.5</v>
      </c>
      <c r="M15" s="69">
        <v>0</v>
      </c>
      <c r="N15" s="69">
        <v>37930</v>
      </c>
      <c r="O15" s="69">
        <v>0</v>
      </c>
      <c r="P15" s="69">
        <v>0</v>
      </c>
      <c r="Q15" s="69">
        <v>62451.29743</v>
      </c>
      <c r="R15" s="69">
        <v>0</v>
      </c>
      <c r="S15" s="69">
        <v>0</v>
      </c>
      <c r="T15" s="69">
        <v>119456.39163999999</v>
      </c>
    </row>
    <row r="16" spans="1:20" s="31" customFormat="1" ht="13.5">
      <c r="A16" s="49"/>
      <c r="B16" s="35" t="s">
        <v>25</v>
      </c>
      <c r="C16" s="68">
        <v>2930.69296</v>
      </c>
      <c r="D16" s="68">
        <v>14566.75171</v>
      </c>
      <c r="E16" s="68">
        <v>39423.02477</v>
      </c>
      <c r="F16" s="68">
        <v>1592.5793700000002</v>
      </c>
      <c r="G16" s="68">
        <v>460.32547</v>
      </c>
      <c r="H16" s="68">
        <v>0</v>
      </c>
      <c r="I16" s="68">
        <v>27686.761260000003</v>
      </c>
      <c r="J16" s="68">
        <v>0</v>
      </c>
      <c r="K16" s="68">
        <v>1819.0478</v>
      </c>
      <c r="L16" s="68">
        <v>143114.99074</v>
      </c>
      <c r="M16" s="68">
        <v>0</v>
      </c>
      <c r="N16" s="68">
        <v>89194.39776</v>
      </c>
      <c r="O16" s="68">
        <v>0</v>
      </c>
      <c r="P16" s="68">
        <v>8913.918699999998</v>
      </c>
      <c r="Q16" s="68">
        <v>333925.27011000004</v>
      </c>
      <c r="R16" s="68">
        <v>488.54375</v>
      </c>
      <c r="S16" s="68">
        <v>11.05242</v>
      </c>
      <c r="T16" s="68">
        <v>664127.35682</v>
      </c>
    </row>
    <row r="17" spans="1:20" s="31" customFormat="1" ht="13.5">
      <c r="A17" s="49"/>
      <c r="B17" s="35" t="s">
        <v>26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1.28985</v>
      </c>
      <c r="S17" s="68">
        <v>0</v>
      </c>
      <c r="T17" s="68">
        <v>1.28985</v>
      </c>
    </row>
    <row r="18" spans="1:20" s="31" customFormat="1" ht="13.5">
      <c r="A18" s="49"/>
      <c r="B18" s="35" t="s">
        <v>27</v>
      </c>
      <c r="C18" s="68">
        <v>14846.123160000001</v>
      </c>
      <c r="D18" s="68">
        <v>141307.87524000002</v>
      </c>
      <c r="E18" s="68">
        <v>46573.57047</v>
      </c>
      <c r="F18" s="68">
        <v>56561.43903</v>
      </c>
      <c r="G18" s="68">
        <v>10309.19393</v>
      </c>
      <c r="H18" s="68">
        <v>698282.5267200001</v>
      </c>
      <c r="I18" s="68">
        <v>206271.36437999998</v>
      </c>
      <c r="J18" s="68">
        <v>324811.80147</v>
      </c>
      <c r="K18" s="68">
        <v>7238.695019999999</v>
      </c>
      <c r="L18" s="68">
        <v>401374.014</v>
      </c>
      <c r="M18" s="68">
        <v>36547.89554</v>
      </c>
      <c r="N18" s="68">
        <v>1044714.08411</v>
      </c>
      <c r="O18" s="68">
        <v>131036.31956999999</v>
      </c>
      <c r="P18" s="68">
        <v>20031.995899999998</v>
      </c>
      <c r="Q18" s="68">
        <v>1123821.89876</v>
      </c>
      <c r="R18" s="68">
        <v>16226.214699999999</v>
      </c>
      <c r="S18" s="68">
        <v>25747.75506</v>
      </c>
      <c r="T18" s="68">
        <v>4305702.76706</v>
      </c>
    </row>
    <row r="19" spans="1:20" s="32" customFormat="1" ht="13.5">
      <c r="A19" s="49"/>
      <c r="B19" s="35" t="s">
        <v>28</v>
      </c>
      <c r="C19" s="68">
        <v>5196.14311</v>
      </c>
      <c r="D19" s="68">
        <v>49457.75633</v>
      </c>
      <c r="E19" s="68">
        <v>16300.74966</v>
      </c>
      <c r="F19" s="68">
        <v>19796.50366</v>
      </c>
      <c r="G19" s="68">
        <v>3608.2178799999997</v>
      </c>
      <c r="H19" s="68">
        <v>414714.56298000005</v>
      </c>
      <c r="I19" s="68">
        <v>72194.97753</v>
      </c>
      <c r="J19" s="68">
        <v>154475.23244999998</v>
      </c>
      <c r="K19" s="68">
        <v>2533.54326</v>
      </c>
      <c r="L19" s="68">
        <v>159919.01666999998</v>
      </c>
      <c r="M19" s="68">
        <v>12791.763439999999</v>
      </c>
      <c r="N19" s="68">
        <v>488577.62955</v>
      </c>
      <c r="O19" s="68">
        <v>116026.17851000001</v>
      </c>
      <c r="P19" s="68">
        <v>7011.1985700000005</v>
      </c>
      <c r="Q19" s="68">
        <v>550959.42157</v>
      </c>
      <c r="R19" s="68">
        <v>5679.17515</v>
      </c>
      <c r="S19" s="68">
        <v>15288.627859999999</v>
      </c>
      <c r="T19" s="68">
        <v>2094530.69818</v>
      </c>
    </row>
    <row r="20" spans="1:20" s="32" customFormat="1" ht="13.5">
      <c r="A20" s="49"/>
      <c r="B20" s="35" t="s">
        <v>29</v>
      </c>
      <c r="C20" s="68">
        <v>3466.11017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9.09459</v>
      </c>
      <c r="M20" s="68">
        <v>0</v>
      </c>
      <c r="N20" s="68">
        <v>0</v>
      </c>
      <c r="O20" s="68">
        <v>0</v>
      </c>
      <c r="P20" s="68">
        <v>0</v>
      </c>
      <c r="Q20" s="68">
        <v>3633.07586</v>
      </c>
      <c r="R20" s="68">
        <v>52.96299</v>
      </c>
      <c r="S20" s="68">
        <v>0</v>
      </c>
      <c r="T20" s="68">
        <v>7161.2436099999995</v>
      </c>
    </row>
    <row r="21" spans="1:20" s="32" customFormat="1" ht="13.5">
      <c r="A21" s="49"/>
      <c r="B21" s="35" t="s">
        <v>30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</row>
    <row r="22" spans="1:20" s="32" customFormat="1" ht="4.5" customHeight="1">
      <c r="A22" s="49"/>
      <c r="B22" s="3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s="29" customFormat="1" ht="13.5">
      <c r="A23" s="51"/>
      <c r="B23" s="28" t="s">
        <v>31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s="29" customFormat="1" ht="13.5">
      <c r="A24" s="52"/>
      <c r="B24" s="30" t="s">
        <v>32</v>
      </c>
      <c r="C24" s="71">
        <v>69312.7377309</v>
      </c>
      <c r="D24" s="71">
        <v>647575.8547700001</v>
      </c>
      <c r="E24" s="71">
        <v>284287.4206700001</v>
      </c>
      <c r="F24" s="71">
        <v>268664.30184</v>
      </c>
      <c r="G24" s="71">
        <v>38728.441640000005</v>
      </c>
      <c r="H24" s="71">
        <v>14848683.292912006</v>
      </c>
      <c r="I24" s="71">
        <v>987031.2352399998</v>
      </c>
      <c r="J24" s="71">
        <v>5819206.869379999</v>
      </c>
      <c r="K24" s="71">
        <v>17358.8554734</v>
      </c>
      <c r="L24" s="71">
        <v>3236228.354869999</v>
      </c>
      <c r="M24" s="71">
        <v>257091.90961700003</v>
      </c>
      <c r="N24" s="71">
        <v>14930389.409770003</v>
      </c>
      <c r="O24" s="71">
        <v>3472898.9198661</v>
      </c>
      <c r="P24" s="71">
        <v>114835.81671000001</v>
      </c>
      <c r="Q24" s="71">
        <v>15277013.408865996</v>
      </c>
      <c r="R24" s="71">
        <v>52554.7663718</v>
      </c>
      <c r="S24" s="71">
        <v>673585.7255200001</v>
      </c>
      <c r="T24" s="71">
        <v>60995447.321247205</v>
      </c>
    </row>
    <row r="25" spans="1:20" s="11" customFormat="1" ht="13.5">
      <c r="A25" s="53"/>
      <c r="B25" s="33" t="s">
        <v>68</v>
      </c>
      <c r="C25" s="69">
        <v>22643.199495</v>
      </c>
      <c r="D25" s="69">
        <v>152372.95100999996</v>
      </c>
      <c r="E25" s="69">
        <v>94509.45845000003</v>
      </c>
      <c r="F25" s="69">
        <v>76344.67983999998</v>
      </c>
      <c r="G25" s="69">
        <v>13385.829539999999</v>
      </c>
      <c r="H25" s="69">
        <v>397448.7836</v>
      </c>
      <c r="I25" s="69">
        <v>119574.05290000002</v>
      </c>
      <c r="J25" s="69">
        <v>104840.27085</v>
      </c>
      <c r="K25" s="69">
        <v>1709.6471018</v>
      </c>
      <c r="L25" s="69">
        <v>74733.54340999998</v>
      </c>
      <c r="M25" s="69">
        <v>93986.24441</v>
      </c>
      <c r="N25" s="69">
        <v>400807.5555300002</v>
      </c>
      <c r="O25" s="69">
        <v>88392.62744000001</v>
      </c>
      <c r="P25" s="69">
        <v>45973.63921000001</v>
      </c>
      <c r="Q25" s="69">
        <v>1047279.2249136999</v>
      </c>
      <c r="R25" s="69">
        <v>3234.0534154999996</v>
      </c>
      <c r="S25" s="69">
        <v>41217.15500999999</v>
      </c>
      <c r="T25" s="69">
        <v>2778452.916126</v>
      </c>
    </row>
    <row r="26" spans="1:20" s="11" customFormat="1" ht="13.5">
      <c r="A26" s="53"/>
      <c r="B26" s="33" t="s">
        <v>67</v>
      </c>
      <c r="C26" s="69">
        <v>32434.936603200003</v>
      </c>
      <c r="D26" s="69">
        <v>484597.7676700001</v>
      </c>
      <c r="E26" s="69">
        <v>158806.08433000004</v>
      </c>
      <c r="F26" s="69">
        <v>173022.53691999998</v>
      </c>
      <c r="G26" s="69">
        <v>18282.668560000002</v>
      </c>
      <c r="H26" s="69">
        <v>12515694.130538706</v>
      </c>
      <c r="I26" s="69">
        <v>513654.2047499999</v>
      </c>
      <c r="J26" s="69">
        <v>4948422.11635</v>
      </c>
      <c r="K26" s="69">
        <v>12013.639685199998</v>
      </c>
      <c r="L26" s="69">
        <v>2301889.7735799993</v>
      </c>
      <c r="M26" s="69">
        <v>103471.17786700003</v>
      </c>
      <c r="N26" s="69">
        <v>12264606.705410002</v>
      </c>
      <c r="O26" s="69">
        <v>2278331.945709999</v>
      </c>
      <c r="P26" s="69">
        <v>30703.13061</v>
      </c>
      <c r="Q26" s="69">
        <v>11292516.100227097</v>
      </c>
      <c r="R26" s="69">
        <v>40259.599752899994</v>
      </c>
      <c r="S26" s="69">
        <v>600120.4878400001</v>
      </c>
      <c r="T26" s="69">
        <v>47768827.006404154</v>
      </c>
    </row>
    <row r="27" spans="1:20" s="11" customFormat="1" ht="13.5">
      <c r="A27" s="53"/>
      <c r="B27" s="33" t="s">
        <v>66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549764.120087</v>
      </c>
      <c r="I27" s="69">
        <v>32470.106440000007</v>
      </c>
      <c r="J27" s="69">
        <v>168032.37778999997</v>
      </c>
      <c r="K27" s="69">
        <v>0</v>
      </c>
      <c r="L27" s="69">
        <v>27209.558940000003</v>
      </c>
      <c r="M27" s="69">
        <v>0</v>
      </c>
      <c r="N27" s="69">
        <v>902134.4771300002</v>
      </c>
      <c r="O27" s="69">
        <v>154717.34681000005</v>
      </c>
      <c r="P27" s="69">
        <v>0</v>
      </c>
      <c r="Q27" s="69">
        <v>657575.77701</v>
      </c>
      <c r="R27" s="69">
        <v>0</v>
      </c>
      <c r="S27" s="69">
        <v>6588.6169</v>
      </c>
      <c r="T27" s="69">
        <v>2498492.3811069992</v>
      </c>
    </row>
    <row r="28" spans="1:20" s="11" customFormat="1" ht="13.5">
      <c r="A28" s="53"/>
      <c r="B28" s="33" t="s">
        <v>65</v>
      </c>
      <c r="C28" s="69">
        <v>0</v>
      </c>
      <c r="D28" s="69">
        <v>0</v>
      </c>
      <c r="E28" s="69">
        <v>2715.52538</v>
      </c>
      <c r="F28" s="69">
        <v>4867.92742</v>
      </c>
      <c r="G28" s="69">
        <v>0</v>
      </c>
      <c r="H28" s="69">
        <v>1327436.7744751999</v>
      </c>
      <c r="I28" s="69">
        <v>78817.86699999994</v>
      </c>
      <c r="J28" s="69">
        <v>529762.3736599991</v>
      </c>
      <c r="K28" s="69">
        <v>0</v>
      </c>
      <c r="L28" s="69">
        <v>328298.86104999995</v>
      </c>
      <c r="M28" s="69">
        <v>0</v>
      </c>
      <c r="N28" s="69">
        <v>725776.3393599996</v>
      </c>
      <c r="O28" s="69">
        <v>945305.1905000007</v>
      </c>
      <c r="P28" s="69">
        <v>0</v>
      </c>
      <c r="Q28" s="69">
        <v>1049575.7051586995</v>
      </c>
      <c r="R28" s="69">
        <v>0</v>
      </c>
      <c r="S28" s="69">
        <v>25659.465769999995</v>
      </c>
      <c r="T28" s="69">
        <v>5018216.029773894</v>
      </c>
    </row>
    <row r="29" spans="1:20" s="11" customFormat="1" ht="13.5">
      <c r="A29" s="53"/>
      <c r="B29" s="33" t="s">
        <v>64</v>
      </c>
      <c r="C29" s="69">
        <v>14234.6016327</v>
      </c>
      <c r="D29" s="69">
        <v>10605.13609</v>
      </c>
      <c r="E29" s="69">
        <v>28256.352509999997</v>
      </c>
      <c r="F29" s="69">
        <v>14429.15766</v>
      </c>
      <c r="G29" s="69">
        <v>7059.94354</v>
      </c>
      <c r="H29" s="69">
        <v>58339.484211099996</v>
      </c>
      <c r="I29" s="69">
        <v>239934.94976999998</v>
      </c>
      <c r="J29" s="69">
        <v>64764.455449999994</v>
      </c>
      <c r="K29" s="69">
        <v>3635.5686864</v>
      </c>
      <c r="L29" s="69">
        <v>504096.61789</v>
      </c>
      <c r="M29" s="69">
        <v>59634.48734000001</v>
      </c>
      <c r="N29" s="69">
        <v>637064.33234</v>
      </c>
      <c r="O29" s="69">
        <v>6151.809406099999</v>
      </c>
      <c r="P29" s="69">
        <v>38159.04689</v>
      </c>
      <c r="Q29" s="69">
        <v>1230066.6015565002</v>
      </c>
      <c r="R29" s="69">
        <v>9061.1132034</v>
      </c>
      <c r="S29" s="69">
        <v>0</v>
      </c>
      <c r="T29" s="69">
        <v>2925493.6581762005</v>
      </c>
    </row>
    <row r="30" spans="1:20" s="11" customFormat="1" ht="13.5">
      <c r="A30" s="53"/>
      <c r="B30" s="33" t="s">
        <v>63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2580.05438</v>
      </c>
      <c r="J30" s="69">
        <v>3385.2752800000003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5965.32966</v>
      </c>
    </row>
    <row r="31" spans="1:20" s="11" customFormat="1" ht="4.5" customHeight="1">
      <c r="A31" s="53"/>
      <c r="B31" s="33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s="9" customFormat="1" ht="13.5">
      <c r="A32" s="49"/>
      <c r="B32" s="39" t="s">
        <v>33</v>
      </c>
      <c r="C32" s="67">
        <v>23671.518829999997</v>
      </c>
      <c r="D32" s="67">
        <v>95272.03907</v>
      </c>
      <c r="E32" s="67">
        <v>73015.9546</v>
      </c>
      <c r="F32" s="67">
        <v>12881.58785</v>
      </c>
      <c r="G32" s="67">
        <v>16411.04644</v>
      </c>
      <c r="H32" s="67">
        <v>291098.43005</v>
      </c>
      <c r="I32" s="67">
        <v>143172.6175</v>
      </c>
      <c r="J32" s="67">
        <v>344256.7997</v>
      </c>
      <c r="K32" s="67">
        <v>262.38446000000005</v>
      </c>
      <c r="L32" s="67">
        <v>168031.73644</v>
      </c>
      <c r="M32" s="67">
        <v>64285.70626</v>
      </c>
      <c r="N32" s="67">
        <v>1146126.4411199999</v>
      </c>
      <c r="O32" s="67">
        <v>41858.83197</v>
      </c>
      <c r="P32" s="67">
        <v>13125.02653</v>
      </c>
      <c r="Q32" s="67">
        <v>1286670.2889100001</v>
      </c>
      <c r="R32" s="67">
        <v>8688.94873</v>
      </c>
      <c r="S32" s="67">
        <v>15260.12279</v>
      </c>
      <c r="T32" s="67">
        <v>3744089.4812499997</v>
      </c>
    </row>
    <row r="33" spans="1:20" s="9" customFormat="1" ht="4.5" customHeight="1">
      <c r="A33" s="49"/>
      <c r="B33" s="47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s="9" customFormat="1" ht="13.5">
      <c r="A34" s="50"/>
      <c r="B34" s="40" t="s">
        <v>34</v>
      </c>
      <c r="C34" s="67">
        <v>2478.695737</v>
      </c>
      <c r="D34" s="67">
        <v>2378.67861</v>
      </c>
      <c r="E34" s="67">
        <v>14396.44839</v>
      </c>
      <c r="F34" s="67">
        <v>31879.885110000003</v>
      </c>
      <c r="G34" s="67">
        <v>113002.28572000003</v>
      </c>
      <c r="H34" s="67">
        <v>0</v>
      </c>
      <c r="I34" s="67">
        <v>0</v>
      </c>
      <c r="J34" s="67">
        <v>0</v>
      </c>
      <c r="K34" s="67">
        <v>30112.9742231</v>
      </c>
      <c r="L34" s="67">
        <v>130254.66966</v>
      </c>
      <c r="M34" s="67">
        <v>0</v>
      </c>
      <c r="N34" s="67">
        <v>130690.4106714</v>
      </c>
      <c r="O34" s="67">
        <v>0</v>
      </c>
      <c r="P34" s="67">
        <v>0</v>
      </c>
      <c r="Q34" s="67">
        <v>105547.729579</v>
      </c>
      <c r="R34" s="67">
        <v>20159.621505000003</v>
      </c>
      <c r="S34" s="67">
        <v>0</v>
      </c>
      <c r="T34" s="67">
        <v>580901.3992054999</v>
      </c>
    </row>
    <row r="35" spans="1:20" s="11" customFormat="1" ht="13.5">
      <c r="A35" s="53"/>
      <c r="B35" s="33" t="s">
        <v>68</v>
      </c>
      <c r="C35" s="69">
        <v>2357.320565</v>
      </c>
      <c r="D35" s="69">
        <v>0</v>
      </c>
      <c r="E35" s="69">
        <v>6151.80839</v>
      </c>
      <c r="F35" s="69">
        <v>24680.587270000004</v>
      </c>
      <c r="G35" s="69">
        <v>97504.49215000002</v>
      </c>
      <c r="H35" s="69">
        <v>0</v>
      </c>
      <c r="I35" s="69">
        <v>0</v>
      </c>
      <c r="J35" s="69">
        <v>0</v>
      </c>
      <c r="K35" s="69">
        <v>24956.1934982</v>
      </c>
      <c r="L35" s="69">
        <v>0</v>
      </c>
      <c r="M35" s="69">
        <v>0</v>
      </c>
      <c r="N35" s="69">
        <v>275.99849</v>
      </c>
      <c r="O35" s="69">
        <v>0</v>
      </c>
      <c r="P35" s="69">
        <v>0</v>
      </c>
      <c r="Q35" s="69">
        <v>12516.737560000001</v>
      </c>
      <c r="R35" s="69">
        <v>6177.734664300001</v>
      </c>
      <c r="S35" s="69">
        <v>0</v>
      </c>
      <c r="T35" s="69">
        <v>174620.8725874999</v>
      </c>
    </row>
    <row r="36" spans="1:20" s="11" customFormat="1" ht="13.5">
      <c r="A36" s="53"/>
      <c r="B36" s="33" t="s">
        <v>67</v>
      </c>
      <c r="C36" s="69">
        <v>121.375172</v>
      </c>
      <c r="D36" s="69">
        <v>2378.67861</v>
      </c>
      <c r="E36" s="69">
        <v>8244.64</v>
      </c>
      <c r="F36" s="69">
        <v>189.05759</v>
      </c>
      <c r="G36" s="69">
        <v>15352.93232</v>
      </c>
      <c r="H36" s="69">
        <v>0</v>
      </c>
      <c r="I36" s="69">
        <v>0</v>
      </c>
      <c r="J36" s="69">
        <v>0</v>
      </c>
      <c r="K36" s="69">
        <v>5156.7807249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13981.8868407</v>
      </c>
      <c r="S36" s="69">
        <v>0</v>
      </c>
      <c r="T36" s="69">
        <v>45425.351257599985</v>
      </c>
    </row>
    <row r="37" spans="1:20" s="11" customFormat="1" ht="13.5">
      <c r="A37" s="53"/>
      <c r="B37" s="33" t="s">
        <v>66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</row>
    <row r="38" spans="1:20" s="11" customFormat="1" ht="13.5">
      <c r="A38" s="53"/>
      <c r="B38" s="33" t="s">
        <v>65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</row>
    <row r="39" spans="1:20" s="11" customFormat="1" ht="13.5">
      <c r="A39" s="53"/>
      <c r="B39" s="33" t="s">
        <v>64</v>
      </c>
      <c r="C39" s="69">
        <v>0</v>
      </c>
      <c r="D39" s="69">
        <v>0</v>
      </c>
      <c r="E39" s="69">
        <v>0</v>
      </c>
      <c r="F39" s="69">
        <v>7010.24025</v>
      </c>
      <c r="G39" s="69">
        <v>144.86125</v>
      </c>
      <c r="H39" s="69">
        <v>0</v>
      </c>
      <c r="I39" s="69">
        <v>0</v>
      </c>
      <c r="J39" s="69">
        <v>0</v>
      </c>
      <c r="K39" s="69">
        <v>0</v>
      </c>
      <c r="L39" s="69">
        <v>130254.66966</v>
      </c>
      <c r="M39" s="69">
        <v>0</v>
      </c>
      <c r="N39" s="69">
        <v>130414.4121814</v>
      </c>
      <c r="O39" s="69">
        <v>0</v>
      </c>
      <c r="P39" s="69">
        <v>0</v>
      </c>
      <c r="Q39" s="69">
        <v>93030.99201900001</v>
      </c>
      <c r="R39" s="69">
        <v>0</v>
      </c>
      <c r="S39" s="69">
        <v>0</v>
      </c>
      <c r="T39" s="69">
        <v>360855.1753604</v>
      </c>
    </row>
    <row r="40" spans="1:20" s="11" customFormat="1" ht="13.5">
      <c r="A40" s="53"/>
      <c r="B40" s="33" t="s">
        <v>63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</row>
    <row r="41" spans="1:20" s="11" customFormat="1" ht="4.5" customHeight="1">
      <c r="A41" s="53"/>
      <c r="B41" s="33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s="9" customFormat="1" ht="13.5">
      <c r="A42" s="54"/>
      <c r="B42" s="34" t="s">
        <v>35</v>
      </c>
      <c r="C42" s="67">
        <v>0</v>
      </c>
      <c r="D42" s="67">
        <v>-2.48079</v>
      </c>
      <c r="E42" s="67">
        <v>0</v>
      </c>
      <c r="F42" s="67">
        <v>11638.955150000002</v>
      </c>
      <c r="G42" s="67">
        <v>0</v>
      </c>
      <c r="H42" s="67">
        <v>244251.1620221</v>
      </c>
      <c r="I42" s="67">
        <v>466459.43770000007</v>
      </c>
      <c r="J42" s="67">
        <v>170191.03188</v>
      </c>
      <c r="K42" s="67">
        <v>0</v>
      </c>
      <c r="L42" s="67">
        <v>18217.34632</v>
      </c>
      <c r="M42" s="67">
        <v>2635.94362</v>
      </c>
      <c r="N42" s="67">
        <v>741813.60658</v>
      </c>
      <c r="O42" s="67">
        <v>28827.346630000004</v>
      </c>
      <c r="P42" s="67">
        <v>0</v>
      </c>
      <c r="Q42" s="67">
        <v>314847.3013905</v>
      </c>
      <c r="R42" s="67">
        <v>1019.2268842</v>
      </c>
      <c r="S42" s="67">
        <v>2668.67379</v>
      </c>
      <c r="T42" s="67">
        <v>2002567.5511768002</v>
      </c>
    </row>
    <row r="43" spans="1:20" s="11" customFormat="1" ht="13.5">
      <c r="A43" s="53"/>
      <c r="B43" s="33" t="s">
        <v>46</v>
      </c>
      <c r="C43" s="69">
        <v>0</v>
      </c>
      <c r="D43" s="69">
        <v>-2.48079</v>
      </c>
      <c r="E43" s="69">
        <v>0</v>
      </c>
      <c r="F43" s="69">
        <v>294.79094</v>
      </c>
      <c r="G43" s="69">
        <v>0</v>
      </c>
      <c r="H43" s="69">
        <v>0</v>
      </c>
      <c r="I43" s="69">
        <v>152.32820999999998</v>
      </c>
      <c r="J43" s="69">
        <v>2.0867</v>
      </c>
      <c r="K43" s="69">
        <v>0</v>
      </c>
      <c r="L43" s="69">
        <v>126.86488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-1.5</v>
      </c>
      <c r="S43" s="69">
        <v>0</v>
      </c>
      <c r="T43" s="69">
        <v>572.0899400000002</v>
      </c>
    </row>
    <row r="44" spans="1:20" s="11" customFormat="1" ht="13.5">
      <c r="A44" s="53"/>
      <c r="B44" s="33" t="s">
        <v>41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20805.9293933</v>
      </c>
      <c r="I44" s="69">
        <v>0</v>
      </c>
      <c r="J44" s="69">
        <v>0</v>
      </c>
      <c r="K44" s="69">
        <v>0</v>
      </c>
      <c r="L44" s="69">
        <v>0</v>
      </c>
      <c r="M44" s="69">
        <v>2635.94362</v>
      </c>
      <c r="N44" s="69">
        <v>10603.708419999999</v>
      </c>
      <c r="O44" s="69">
        <v>0</v>
      </c>
      <c r="P44" s="69">
        <v>0</v>
      </c>
      <c r="Q44" s="69">
        <v>0</v>
      </c>
      <c r="R44" s="69">
        <v>1020.7268842</v>
      </c>
      <c r="S44" s="69">
        <v>1429.13923</v>
      </c>
      <c r="T44" s="69">
        <v>36495.44754750001</v>
      </c>
    </row>
    <row r="45" spans="1:20" s="11" customFormat="1" ht="13.5">
      <c r="A45" s="53"/>
      <c r="B45" s="33" t="s">
        <v>42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115098.195588</v>
      </c>
      <c r="I45" s="69">
        <v>465658.6045700001</v>
      </c>
      <c r="J45" s="69">
        <v>153675.20977</v>
      </c>
      <c r="K45" s="69">
        <v>0</v>
      </c>
      <c r="L45" s="69">
        <v>711.1089000000001</v>
      </c>
      <c r="M45" s="69">
        <v>0</v>
      </c>
      <c r="N45" s="69">
        <v>724668.70999</v>
      </c>
      <c r="O45" s="69">
        <v>0</v>
      </c>
      <c r="P45" s="69">
        <v>0</v>
      </c>
      <c r="Q45" s="69">
        <v>314239.6717685</v>
      </c>
      <c r="R45" s="69">
        <v>0</v>
      </c>
      <c r="S45" s="69">
        <v>1239.53456</v>
      </c>
      <c r="T45" s="69">
        <v>1775291.0351465</v>
      </c>
    </row>
    <row r="46" spans="1:20" s="11" customFormat="1" ht="13.5">
      <c r="A46" s="53"/>
      <c r="B46" s="33" t="s">
        <v>43</v>
      </c>
      <c r="C46" s="69">
        <v>0</v>
      </c>
      <c r="D46" s="69">
        <v>0</v>
      </c>
      <c r="E46" s="69">
        <v>0</v>
      </c>
      <c r="F46" s="69">
        <v>11344.16421</v>
      </c>
      <c r="G46" s="69">
        <v>0</v>
      </c>
      <c r="H46" s="69">
        <v>108347.03704079999</v>
      </c>
      <c r="I46" s="69">
        <v>648.5049200000001</v>
      </c>
      <c r="J46" s="69">
        <v>16513.73541</v>
      </c>
      <c r="K46" s="69">
        <v>0</v>
      </c>
      <c r="L46" s="69">
        <v>17379.37254</v>
      </c>
      <c r="M46" s="69">
        <v>0</v>
      </c>
      <c r="N46" s="69">
        <v>6541.18817</v>
      </c>
      <c r="O46" s="69">
        <v>28827.346630000004</v>
      </c>
      <c r="P46" s="69">
        <v>0</v>
      </c>
      <c r="Q46" s="69">
        <v>607.6296219999999</v>
      </c>
      <c r="R46" s="69">
        <v>0</v>
      </c>
      <c r="S46" s="69">
        <v>0</v>
      </c>
      <c r="T46" s="69">
        <v>190208.9785428</v>
      </c>
    </row>
    <row r="47" spans="1:20" s="11" customFormat="1" ht="13.5">
      <c r="A47" s="53"/>
      <c r="B47" s="33" t="s">
        <v>40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</row>
    <row r="48" spans="1:20" s="11" customFormat="1" ht="13.5">
      <c r="A48" s="53"/>
      <c r="B48" s="33" t="s">
        <v>44</v>
      </c>
      <c r="C48" s="69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</row>
    <row r="49" spans="1:20" s="11" customFormat="1" ht="4.5" customHeight="1">
      <c r="A49" s="53"/>
      <c r="B49" s="33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1:20" s="13" customFormat="1" ht="14.25" thickBot="1">
      <c r="A50" s="55"/>
      <c r="B50" s="41" t="s">
        <v>36</v>
      </c>
      <c r="C50" s="73">
        <v>2478.695737</v>
      </c>
      <c r="D50" s="73">
        <v>2376.19782</v>
      </c>
      <c r="E50" s="73">
        <v>14396.44839</v>
      </c>
      <c r="F50" s="73">
        <v>43518.840260000004</v>
      </c>
      <c r="G50" s="73">
        <v>113002.28572000003</v>
      </c>
      <c r="H50" s="73">
        <v>244251.1620221</v>
      </c>
      <c r="I50" s="73">
        <v>466459.43770000007</v>
      </c>
      <c r="J50" s="73">
        <v>170191.03188</v>
      </c>
      <c r="K50" s="73">
        <v>30112.9742231</v>
      </c>
      <c r="L50" s="73">
        <v>148472.01598</v>
      </c>
      <c r="M50" s="73">
        <v>2635.94362</v>
      </c>
      <c r="N50" s="73">
        <v>872504.0172514</v>
      </c>
      <c r="O50" s="73">
        <v>28827.346630000004</v>
      </c>
      <c r="P50" s="73">
        <v>0</v>
      </c>
      <c r="Q50" s="73">
        <v>420395.03096949996</v>
      </c>
      <c r="R50" s="73">
        <v>21178.848389200004</v>
      </c>
      <c r="S50" s="73">
        <v>2668.67379</v>
      </c>
      <c r="T50" s="73">
        <v>2583468.9503823</v>
      </c>
    </row>
    <row r="51" spans="1:20" s="9" customFormat="1" ht="4.5" customHeight="1" thickTop="1">
      <c r="A51" s="50"/>
      <c r="B51" s="14"/>
      <c r="C51" s="15"/>
      <c r="D51" s="15"/>
      <c r="E51" s="15"/>
      <c r="F51" s="15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5"/>
      <c r="R51" s="14"/>
      <c r="S51" s="14"/>
      <c r="T51" s="14"/>
    </row>
    <row r="52" spans="1:20" s="13" customFormat="1" ht="13.5">
      <c r="A52" s="26"/>
      <c r="B52" s="66" t="s">
        <v>45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1:20" s="13" customFormat="1" ht="13.5">
      <c r="A53" s="26"/>
      <c r="B53" s="66" t="s">
        <v>48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</row>
    <row r="54" spans="1:20" s="13" customFormat="1" ht="13.5">
      <c r="A54" s="26"/>
      <c r="B54" s="57" t="s">
        <v>47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1:20" s="13" customFormat="1" ht="13.5">
      <c r="A55" s="26"/>
      <c r="B55" s="57" t="s">
        <v>52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</row>
    <row r="56" spans="1:20" s="13" customFormat="1" ht="13.5">
      <c r="A56" s="26"/>
      <c r="B56" s="57" t="s">
        <v>54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</row>
    <row r="57" spans="1:20" s="13" customFormat="1" ht="13.5">
      <c r="A57" s="26"/>
      <c r="B57" s="57" t="s">
        <v>53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</row>
    <row r="58" spans="1:20" s="13" customFormat="1" ht="13.5">
      <c r="A58" s="26"/>
      <c r="B58" s="57" t="s">
        <v>55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</row>
    <row r="59" spans="1:20" s="13" customFormat="1" ht="13.5">
      <c r="A59" s="26"/>
      <c r="B59" s="57" t="s">
        <v>56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</row>
    <row r="60" spans="1:20" s="13" customFormat="1" ht="13.5">
      <c r="A60" s="26"/>
      <c r="B60" s="57" t="s">
        <v>82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</row>
    <row r="61" spans="1:20" s="13" customFormat="1" ht="13.5">
      <c r="A61" s="26"/>
      <c r="B61" s="57" t="s">
        <v>57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s="13" customFormat="1" ht="13.5">
      <c r="A62" s="26"/>
      <c r="B62" s="57" t="s">
        <v>58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s="43" customFormat="1" ht="13.5">
      <c r="A63" s="42"/>
      <c r="B63" s="57" t="s">
        <v>59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1:20" s="43" customFormat="1" ht="13.5">
      <c r="A64" s="42"/>
      <c r="B64" s="57" t="s">
        <v>60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</row>
    <row r="65" spans="1:20" s="43" customFormat="1" ht="13.5">
      <c r="A65" s="42"/>
      <c r="B65" s="57" t="s">
        <v>61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</row>
    <row r="66" ht="13.5">
      <c r="B66" s="57" t="s">
        <v>62</v>
      </c>
    </row>
  </sheetData>
  <sheetProtection/>
  <mergeCells count="3">
    <mergeCell ref="B1:T1"/>
    <mergeCell ref="B2:T2"/>
    <mergeCell ref="B3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65" customWidth="1"/>
    <col min="2" max="2" width="50.140625" style="17" customWidth="1"/>
    <col min="3" max="16" width="11.7109375" style="17" customWidth="1"/>
    <col min="17" max="16384" width="11.421875" style="17" customWidth="1"/>
  </cols>
  <sheetData>
    <row r="1" spans="1:16" s="1" customFormat="1" ht="35.25">
      <c r="A1" s="61"/>
      <c r="B1" s="76" t="s">
        <v>37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2" customFormat="1" ht="18" customHeight="1">
      <c r="A2" s="62"/>
      <c r="B2" s="77" t="str">
        <f>'P032'!B2:T2</f>
        <v>Al 30 de setiembre de 2023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" customFormat="1" ht="18.75" customHeight="1">
      <c r="A3" s="62"/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7" customFormat="1" ht="13.5" customHeight="1" thickBot="1">
      <c r="A4" s="62"/>
      <c r="B4" s="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6"/>
    </row>
    <row r="5" spans="1:16" s="19" customFormat="1" ht="30" thickTop="1">
      <c r="A5" s="63"/>
      <c r="B5" s="59" t="s">
        <v>2</v>
      </c>
      <c r="C5" s="60" t="s">
        <v>3</v>
      </c>
      <c r="D5" s="60" t="s">
        <v>4</v>
      </c>
      <c r="E5" s="60" t="s">
        <v>5</v>
      </c>
      <c r="F5" s="60" t="s">
        <v>84</v>
      </c>
      <c r="G5" s="60" t="s">
        <v>6</v>
      </c>
      <c r="H5" s="60" t="s">
        <v>85</v>
      </c>
      <c r="I5" s="60" t="s">
        <v>7</v>
      </c>
      <c r="J5" s="60" t="s">
        <v>9</v>
      </c>
      <c r="K5" s="60" t="s">
        <v>86</v>
      </c>
      <c r="L5" s="60" t="s">
        <v>87</v>
      </c>
      <c r="M5" s="60" t="s">
        <v>88</v>
      </c>
      <c r="N5" s="60" t="s">
        <v>12</v>
      </c>
      <c r="O5" s="60" t="s">
        <v>13</v>
      </c>
      <c r="P5" s="60" t="s">
        <v>14</v>
      </c>
    </row>
    <row r="6" spans="1:16" s="9" customFormat="1" ht="13.5">
      <c r="A6" s="64"/>
      <c r="B6" s="44" t="s">
        <v>15</v>
      </c>
      <c r="C6" s="67">
        <v>45641.2189</v>
      </c>
      <c r="D6" s="67">
        <v>85967.46501</v>
      </c>
      <c r="E6" s="67">
        <v>184828.80094999998</v>
      </c>
      <c r="F6" s="67">
        <v>11999.45579</v>
      </c>
      <c r="G6" s="67">
        <v>22317.3952</v>
      </c>
      <c r="H6" s="67">
        <v>75631.31691</v>
      </c>
      <c r="I6" s="67">
        <v>843858.61774</v>
      </c>
      <c r="J6" s="67">
        <v>17096.47102</v>
      </c>
      <c r="K6" s="67">
        <v>925647.15663</v>
      </c>
      <c r="L6" s="67">
        <v>1561662.5303900002</v>
      </c>
      <c r="M6" s="67">
        <v>101710.79018000001</v>
      </c>
      <c r="N6" s="67">
        <v>2498585.04632</v>
      </c>
      <c r="O6" s="67">
        <v>43865.81764</v>
      </c>
      <c r="P6" s="67">
        <v>6418812.08268</v>
      </c>
    </row>
    <row r="7" spans="1:16" s="31" customFormat="1" ht="13.5">
      <c r="A7" s="64"/>
      <c r="B7" s="35" t="s">
        <v>16</v>
      </c>
      <c r="C7" s="68">
        <v>19202.1495</v>
      </c>
      <c r="D7" s="68">
        <v>37190.83105</v>
      </c>
      <c r="E7" s="68">
        <v>89945.3716</v>
      </c>
      <c r="F7" s="68">
        <v>6027.868630000001</v>
      </c>
      <c r="G7" s="68">
        <v>7939.65792</v>
      </c>
      <c r="H7" s="68">
        <v>49403.34363</v>
      </c>
      <c r="I7" s="68">
        <v>537705.5145699999</v>
      </c>
      <c r="J7" s="68">
        <v>5505.184939999999</v>
      </c>
      <c r="K7" s="68">
        <v>487040.87458999996</v>
      </c>
      <c r="L7" s="68">
        <v>982204.85881</v>
      </c>
      <c r="M7" s="68">
        <v>65753.67701</v>
      </c>
      <c r="N7" s="68">
        <v>1434146.2015600002</v>
      </c>
      <c r="O7" s="68">
        <v>21417.63121</v>
      </c>
      <c r="P7" s="68">
        <v>3743483.1650199997</v>
      </c>
    </row>
    <row r="8" spans="1:16" s="9" customFormat="1" ht="13.5">
      <c r="A8" s="63"/>
      <c r="B8" s="36" t="s">
        <v>17</v>
      </c>
      <c r="C8" s="69">
        <v>3959.58113</v>
      </c>
      <c r="D8" s="69">
        <v>20683.91626</v>
      </c>
      <c r="E8" s="69">
        <v>24780.43423</v>
      </c>
      <c r="F8" s="69">
        <v>3782.91424</v>
      </c>
      <c r="G8" s="69">
        <v>1210.60278</v>
      </c>
      <c r="H8" s="69">
        <v>12352.81051</v>
      </c>
      <c r="I8" s="69">
        <v>172126.03115999998</v>
      </c>
      <c r="J8" s="69">
        <v>957.06939</v>
      </c>
      <c r="K8" s="69">
        <v>170614.87494</v>
      </c>
      <c r="L8" s="69">
        <v>337717.4022</v>
      </c>
      <c r="M8" s="69">
        <v>23904.27484</v>
      </c>
      <c r="N8" s="69">
        <v>547365.3599800001</v>
      </c>
      <c r="O8" s="69">
        <v>9203.84506</v>
      </c>
      <c r="P8" s="69">
        <v>1328659.11672</v>
      </c>
    </row>
    <row r="9" spans="1:16" s="9" customFormat="1" ht="13.5">
      <c r="A9" s="64"/>
      <c r="B9" s="36" t="s">
        <v>18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98825.60152</v>
      </c>
      <c r="M9" s="69">
        <v>0</v>
      </c>
      <c r="N9" s="69">
        <v>20844.191199999997</v>
      </c>
      <c r="O9" s="69">
        <v>0</v>
      </c>
      <c r="P9" s="69">
        <v>119669.79272</v>
      </c>
    </row>
    <row r="10" spans="1:16" s="9" customFormat="1" ht="13.5">
      <c r="A10" s="64"/>
      <c r="B10" s="36" t="s">
        <v>23</v>
      </c>
      <c r="C10" s="69">
        <v>14157.94823</v>
      </c>
      <c r="D10" s="69">
        <v>16506.91479</v>
      </c>
      <c r="E10" s="69">
        <v>55303.13737</v>
      </c>
      <c r="F10" s="69">
        <v>2244.9543900000003</v>
      </c>
      <c r="G10" s="69">
        <v>6729.0551399999995</v>
      </c>
      <c r="H10" s="69">
        <v>37050.53312</v>
      </c>
      <c r="I10" s="69">
        <v>359347.30934</v>
      </c>
      <c r="J10" s="69">
        <v>4548.1155499999995</v>
      </c>
      <c r="K10" s="69">
        <v>314529.49964999995</v>
      </c>
      <c r="L10" s="69">
        <v>507731.85508999997</v>
      </c>
      <c r="M10" s="69">
        <v>41849.40217</v>
      </c>
      <c r="N10" s="69">
        <v>803485.3529500001</v>
      </c>
      <c r="O10" s="69">
        <v>12213.78615</v>
      </c>
      <c r="P10" s="69">
        <v>2175697.86394</v>
      </c>
    </row>
    <row r="11" spans="1:16" s="9" customFormat="1" ht="13.5">
      <c r="A11" s="63"/>
      <c r="B11" s="36" t="s">
        <v>24</v>
      </c>
      <c r="C11" s="69">
        <v>1084.62014</v>
      </c>
      <c r="D11" s="69">
        <v>0</v>
      </c>
      <c r="E11" s="69">
        <v>9861.8</v>
      </c>
      <c r="F11" s="69">
        <v>0</v>
      </c>
      <c r="G11" s="69">
        <v>0</v>
      </c>
      <c r="H11" s="69">
        <v>0</v>
      </c>
      <c r="I11" s="69">
        <v>6232.17407</v>
      </c>
      <c r="J11" s="69">
        <v>0</v>
      </c>
      <c r="K11" s="69">
        <v>1896.5</v>
      </c>
      <c r="L11" s="69">
        <v>37930</v>
      </c>
      <c r="M11" s="69">
        <v>0</v>
      </c>
      <c r="N11" s="69">
        <v>62451.29743</v>
      </c>
      <c r="O11" s="69">
        <v>0</v>
      </c>
      <c r="P11" s="69">
        <v>119456.39163999999</v>
      </c>
    </row>
    <row r="12" spans="1:16" s="31" customFormat="1" ht="13.5">
      <c r="A12" s="64"/>
      <c r="B12" s="35" t="s">
        <v>25</v>
      </c>
      <c r="C12" s="68">
        <v>2930.69296</v>
      </c>
      <c r="D12" s="68">
        <v>14566.75171</v>
      </c>
      <c r="E12" s="68">
        <v>39423.02477</v>
      </c>
      <c r="F12" s="68">
        <v>330.00752</v>
      </c>
      <c r="G12" s="68">
        <v>460.32547</v>
      </c>
      <c r="H12" s="68">
        <v>0</v>
      </c>
      <c r="I12" s="68">
        <v>27686.761260000003</v>
      </c>
      <c r="J12" s="68">
        <v>1819.0478</v>
      </c>
      <c r="K12" s="68">
        <v>143114.99074</v>
      </c>
      <c r="L12" s="68">
        <v>89194.39776</v>
      </c>
      <c r="M12" s="68">
        <v>8913.918699999998</v>
      </c>
      <c r="N12" s="68">
        <v>333925.27011000004</v>
      </c>
      <c r="O12" s="68">
        <v>488.54375</v>
      </c>
      <c r="P12" s="68">
        <v>662853.7325500001</v>
      </c>
    </row>
    <row r="13" spans="1:16" s="31" customFormat="1" ht="13.5">
      <c r="A13" s="64"/>
      <c r="B13" s="45" t="s">
        <v>26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1.28985</v>
      </c>
      <c r="P13" s="68">
        <v>1.28985</v>
      </c>
    </row>
    <row r="14" spans="1:16" s="32" customFormat="1" ht="13.5">
      <c r="A14" s="63"/>
      <c r="B14" s="45" t="s">
        <v>27</v>
      </c>
      <c r="C14" s="68">
        <v>14846.123160000001</v>
      </c>
      <c r="D14" s="68">
        <v>25340.65352</v>
      </c>
      <c r="E14" s="68">
        <v>41081.78117</v>
      </c>
      <c r="F14" s="68">
        <v>4178.94788</v>
      </c>
      <c r="G14" s="68">
        <v>10309.19393</v>
      </c>
      <c r="H14" s="68">
        <v>19428.128350000003</v>
      </c>
      <c r="I14" s="68">
        <v>206271.36437999998</v>
      </c>
      <c r="J14" s="68">
        <v>7238.695019999999</v>
      </c>
      <c r="K14" s="68">
        <v>218875.70127000002</v>
      </c>
      <c r="L14" s="68">
        <v>363157.98061</v>
      </c>
      <c r="M14" s="68">
        <v>20031.995899999998</v>
      </c>
      <c r="N14" s="68">
        <v>533986.42367</v>
      </c>
      <c r="O14" s="68">
        <v>16226.214699999999</v>
      </c>
      <c r="P14" s="68">
        <v>1480973.2035599998</v>
      </c>
    </row>
    <row r="15" spans="1:16" s="31" customFormat="1" ht="13.5">
      <c r="A15" s="64"/>
      <c r="B15" s="35" t="s">
        <v>28</v>
      </c>
      <c r="C15" s="68">
        <v>5196.14311</v>
      </c>
      <c r="D15" s="68">
        <v>8869.22873</v>
      </c>
      <c r="E15" s="68">
        <v>14378.62341</v>
      </c>
      <c r="F15" s="68">
        <v>1462.63176</v>
      </c>
      <c r="G15" s="68">
        <v>3608.2178799999997</v>
      </c>
      <c r="H15" s="68">
        <v>6799.84492</v>
      </c>
      <c r="I15" s="68">
        <v>72194.97753</v>
      </c>
      <c r="J15" s="68">
        <v>2533.54326</v>
      </c>
      <c r="K15" s="68">
        <v>76606.49544</v>
      </c>
      <c r="L15" s="68">
        <v>127105.29320999999</v>
      </c>
      <c r="M15" s="68">
        <v>7011.1985700000005</v>
      </c>
      <c r="N15" s="68">
        <v>192894.07512</v>
      </c>
      <c r="O15" s="68">
        <v>5679.17515</v>
      </c>
      <c r="P15" s="68">
        <v>524339.44809</v>
      </c>
    </row>
    <row r="16" spans="1:16" s="31" customFormat="1" ht="13.5">
      <c r="A16" s="64"/>
      <c r="B16" s="45" t="s">
        <v>29</v>
      </c>
      <c r="C16" s="68">
        <v>3466.11017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9.09459</v>
      </c>
      <c r="L16" s="68">
        <v>0</v>
      </c>
      <c r="M16" s="68">
        <v>0</v>
      </c>
      <c r="N16" s="68">
        <v>3633.07586</v>
      </c>
      <c r="O16" s="68">
        <v>52.96299</v>
      </c>
      <c r="P16" s="68">
        <v>7161.2436099999995</v>
      </c>
    </row>
    <row r="17" spans="1:16" s="31" customFormat="1" ht="13.5">
      <c r="A17" s="63"/>
      <c r="B17" s="35" t="s">
        <v>30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</row>
    <row r="18" spans="1:16" s="31" customFormat="1" ht="4.5" customHeight="1">
      <c r="A18" s="64"/>
      <c r="B18" s="35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s="29" customFormat="1" ht="13.5">
      <c r="A19" s="64"/>
      <c r="B19" s="28" t="s">
        <v>31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29" customFormat="1" ht="13.5">
      <c r="A20" s="63"/>
      <c r="B20" s="30" t="s">
        <v>32</v>
      </c>
      <c r="C20" s="71">
        <v>69312.7377309</v>
      </c>
      <c r="D20" s="71">
        <v>122594.03735</v>
      </c>
      <c r="E20" s="71">
        <v>241916.04960000003</v>
      </c>
      <c r="F20" s="71">
        <v>12611.68133</v>
      </c>
      <c r="G20" s="71">
        <v>38728.441640000005</v>
      </c>
      <c r="H20" s="71">
        <v>82196.27781</v>
      </c>
      <c r="I20" s="71">
        <v>987031.2352399998</v>
      </c>
      <c r="J20" s="71">
        <v>17358.8554734</v>
      </c>
      <c r="K20" s="71">
        <v>1040408.9853000001</v>
      </c>
      <c r="L20" s="71">
        <v>1711428.4724299996</v>
      </c>
      <c r="M20" s="71">
        <v>114835.81670999998</v>
      </c>
      <c r="N20" s="71">
        <v>3212516.259591</v>
      </c>
      <c r="O20" s="71">
        <v>52554.7663718</v>
      </c>
      <c r="P20" s="71">
        <v>7703493.616577099</v>
      </c>
    </row>
    <row r="21" spans="1:16" s="11" customFormat="1" ht="13.5">
      <c r="A21" s="64"/>
      <c r="B21" s="33" t="s">
        <v>80</v>
      </c>
      <c r="C21" s="69">
        <v>22643.199495</v>
      </c>
      <c r="D21" s="69">
        <v>26021.43625</v>
      </c>
      <c r="E21" s="69">
        <v>78310.94722000002</v>
      </c>
      <c r="F21" s="69">
        <v>8644.89005</v>
      </c>
      <c r="G21" s="69">
        <v>13385.829539999999</v>
      </c>
      <c r="H21" s="69">
        <v>3720.5469099999996</v>
      </c>
      <c r="I21" s="69">
        <v>119574.05290000002</v>
      </c>
      <c r="J21" s="69">
        <v>1709.6471018</v>
      </c>
      <c r="K21" s="69">
        <v>61264.92301999999</v>
      </c>
      <c r="L21" s="69">
        <v>107575.19089999999</v>
      </c>
      <c r="M21" s="69">
        <v>45973.63920999999</v>
      </c>
      <c r="N21" s="69">
        <v>325963.76134260005</v>
      </c>
      <c r="O21" s="69">
        <v>3234.0534154999996</v>
      </c>
      <c r="P21" s="69">
        <v>818022.1173549007</v>
      </c>
    </row>
    <row r="22" spans="1:16" s="11" customFormat="1" ht="13.5">
      <c r="A22" s="64"/>
      <c r="B22" s="33" t="s">
        <v>79</v>
      </c>
      <c r="C22" s="69">
        <v>32434.936603200003</v>
      </c>
      <c r="D22" s="69">
        <v>85967.46501</v>
      </c>
      <c r="E22" s="69">
        <v>135440.65375000003</v>
      </c>
      <c r="F22" s="69">
        <v>3966.7912800000004</v>
      </c>
      <c r="G22" s="69">
        <v>18282.668560000002</v>
      </c>
      <c r="H22" s="69">
        <v>19112.68509</v>
      </c>
      <c r="I22" s="69">
        <v>513654.2047499999</v>
      </c>
      <c r="J22" s="69">
        <v>12013.639685199998</v>
      </c>
      <c r="K22" s="69">
        <v>421834.5789</v>
      </c>
      <c r="L22" s="69">
        <v>1007776.7564799999</v>
      </c>
      <c r="M22" s="69">
        <v>30703.13061</v>
      </c>
      <c r="N22" s="69">
        <v>1223045.8247399998</v>
      </c>
      <c r="O22" s="69">
        <v>40259.599752899994</v>
      </c>
      <c r="P22" s="69">
        <v>3544492.9352112985</v>
      </c>
    </row>
    <row r="23" spans="1:16" s="11" customFormat="1" ht="13.5">
      <c r="A23" s="63"/>
      <c r="B23" s="33" t="s">
        <v>78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15537.3717</v>
      </c>
      <c r="I23" s="69">
        <v>32470.106440000007</v>
      </c>
      <c r="J23" s="69">
        <v>0</v>
      </c>
      <c r="K23" s="69">
        <v>11072.293700000002</v>
      </c>
      <c r="L23" s="69">
        <v>0</v>
      </c>
      <c r="M23" s="69">
        <v>0</v>
      </c>
      <c r="N23" s="69">
        <v>215128.34847</v>
      </c>
      <c r="O23" s="69">
        <v>0</v>
      </c>
      <c r="P23" s="69">
        <v>274208.12031</v>
      </c>
    </row>
    <row r="24" spans="1:16" s="11" customFormat="1" ht="13.5">
      <c r="A24" s="64"/>
      <c r="B24" s="33" t="s">
        <v>77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78817.86699999994</v>
      </c>
      <c r="J24" s="69">
        <v>0</v>
      </c>
      <c r="K24" s="69">
        <v>55966.10906</v>
      </c>
      <c r="L24" s="69">
        <v>90125.36886999996</v>
      </c>
      <c r="M24" s="69">
        <v>0</v>
      </c>
      <c r="N24" s="69">
        <v>321831.4405132</v>
      </c>
      <c r="O24" s="69">
        <v>0</v>
      </c>
      <c r="P24" s="69">
        <v>546740.7854432</v>
      </c>
    </row>
    <row r="25" spans="1:16" s="11" customFormat="1" ht="13.5">
      <c r="A25" s="64"/>
      <c r="B25" s="33" t="s">
        <v>76</v>
      </c>
      <c r="C25" s="69">
        <v>14234.6016327</v>
      </c>
      <c r="D25" s="69">
        <v>10605.13609</v>
      </c>
      <c r="E25" s="69">
        <v>28164.44863</v>
      </c>
      <c r="F25" s="69">
        <v>0</v>
      </c>
      <c r="G25" s="69">
        <v>7059.94354</v>
      </c>
      <c r="H25" s="69">
        <v>43825.67411</v>
      </c>
      <c r="I25" s="69">
        <v>239934.94976999998</v>
      </c>
      <c r="J25" s="69">
        <v>3635.5686864</v>
      </c>
      <c r="K25" s="69">
        <v>490271.08062</v>
      </c>
      <c r="L25" s="69">
        <v>505951.15618</v>
      </c>
      <c r="M25" s="69">
        <v>38159.04689</v>
      </c>
      <c r="N25" s="69">
        <v>1126546.8845252001</v>
      </c>
      <c r="O25" s="69">
        <v>9061.1132034</v>
      </c>
      <c r="P25" s="69">
        <v>2517449.6038777</v>
      </c>
    </row>
    <row r="26" spans="1:16" s="11" customFormat="1" ht="13.5">
      <c r="A26" s="63"/>
      <c r="B26" s="33" t="s">
        <v>75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2580.05438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2580.05438</v>
      </c>
    </row>
    <row r="27" spans="1:16" s="11" customFormat="1" ht="4.5" customHeight="1">
      <c r="A27" s="64"/>
      <c r="B27" s="33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s="9" customFormat="1" ht="13.5">
      <c r="A28" s="64"/>
      <c r="B28" s="39" t="s">
        <v>33</v>
      </c>
      <c r="C28" s="67">
        <v>23671.518829999997</v>
      </c>
      <c r="D28" s="67">
        <v>36626.572340000006</v>
      </c>
      <c r="E28" s="67">
        <v>57087.24865</v>
      </c>
      <c r="F28" s="67">
        <v>612.22554</v>
      </c>
      <c r="G28" s="67">
        <v>16411.04644</v>
      </c>
      <c r="H28" s="67">
        <v>6564.9609</v>
      </c>
      <c r="I28" s="67">
        <v>143172.6175</v>
      </c>
      <c r="J28" s="67">
        <v>262.38446000000005</v>
      </c>
      <c r="K28" s="67">
        <v>114761.82867</v>
      </c>
      <c r="L28" s="67">
        <v>149765.94204</v>
      </c>
      <c r="M28" s="67">
        <v>13125.02653</v>
      </c>
      <c r="N28" s="67">
        <v>713931.21327</v>
      </c>
      <c r="O28" s="67">
        <v>8688.94873</v>
      </c>
      <c r="P28" s="67">
        <v>1284681.5339</v>
      </c>
    </row>
    <row r="29" spans="1:16" s="9" customFormat="1" ht="4.5" customHeight="1">
      <c r="A29" s="63"/>
      <c r="B29" s="3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s="11" customFormat="1" ht="13.5">
      <c r="A30" s="64"/>
      <c r="B30" s="40" t="s">
        <v>34</v>
      </c>
      <c r="C30" s="71">
        <v>2478.695737</v>
      </c>
      <c r="D30" s="71">
        <v>2378.67861</v>
      </c>
      <c r="E30" s="71">
        <v>12656.94095</v>
      </c>
      <c r="F30" s="71">
        <v>15272.295779999999</v>
      </c>
      <c r="G30" s="71">
        <v>113002.28572000003</v>
      </c>
      <c r="H30" s="71">
        <v>0</v>
      </c>
      <c r="I30" s="71">
        <v>0</v>
      </c>
      <c r="J30" s="71">
        <v>30112.9742231</v>
      </c>
      <c r="K30" s="71">
        <v>126203.09511</v>
      </c>
      <c r="L30" s="71">
        <v>128128.9967661</v>
      </c>
      <c r="M30" s="71">
        <v>0</v>
      </c>
      <c r="N30" s="71">
        <v>87485.117849</v>
      </c>
      <c r="O30" s="71">
        <v>20159.621505000003</v>
      </c>
      <c r="P30" s="71">
        <v>537878.7022502</v>
      </c>
    </row>
    <row r="31" spans="1:16" s="11" customFormat="1" ht="13.5">
      <c r="A31" s="64"/>
      <c r="B31" s="33" t="s">
        <v>80</v>
      </c>
      <c r="C31" s="69">
        <v>2357.320565</v>
      </c>
      <c r="D31" s="69">
        <v>0</v>
      </c>
      <c r="E31" s="69">
        <v>5012.30095</v>
      </c>
      <c r="F31" s="69">
        <v>15083.238189999998</v>
      </c>
      <c r="G31" s="69">
        <v>97504.49215000002</v>
      </c>
      <c r="H31" s="69">
        <v>0</v>
      </c>
      <c r="I31" s="69">
        <v>0</v>
      </c>
      <c r="J31" s="69">
        <v>24956.1934982</v>
      </c>
      <c r="K31" s="69">
        <v>0</v>
      </c>
      <c r="L31" s="69">
        <v>0</v>
      </c>
      <c r="M31" s="69">
        <v>0</v>
      </c>
      <c r="N31" s="69">
        <v>0</v>
      </c>
      <c r="O31" s="69">
        <v>6177.734664300001</v>
      </c>
      <c r="P31" s="69">
        <v>151091.2800175</v>
      </c>
    </row>
    <row r="32" spans="1:16" s="11" customFormat="1" ht="13.5">
      <c r="A32" s="63"/>
      <c r="B32" s="33" t="s">
        <v>79</v>
      </c>
      <c r="C32" s="69">
        <v>121.375172</v>
      </c>
      <c r="D32" s="69">
        <v>2378.67861</v>
      </c>
      <c r="E32" s="69">
        <v>7644.64</v>
      </c>
      <c r="F32" s="69">
        <v>189.05759</v>
      </c>
      <c r="G32" s="69">
        <v>15352.93232</v>
      </c>
      <c r="H32" s="69">
        <v>0</v>
      </c>
      <c r="I32" s="69">
        <v>0</v>
      </c>
      <c r="J32" s="69">
        <v>5156.7807249</v>
      </c>
      <c r="K32" s="69">
        <v>0</v>
      </c>
      <c r="L32" s="69">
        <v>0</v>
      </c>
      <c r="M32" s="69">
        <v>0</v>
      </c>
      <c r="N32" s="69">
        <v>0</v>
      </c>
      <c r="O32" s="69">
        <v>13981.8868407</v>
      </c>
      <c r="P32" s="69">
        <v>44825.351257599985</v>
      </c>
    </row>
    <row r="33" spans="1:16" s="11" customFormat="1" ht="13.5">
      <c r="A33" s="64"/>
      <c r="B33" s="33" t="s">
        <v>78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</row>
    <row r="34" spans="1:16" s="11" customFormat="1" ht="13.5">
      <c r="A34" s="64"/>
      <c r="B34" s="33" t="s">
        <v>77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</row>
    <row r="35" spans="1:16" s="11" customFormat="1" ht="13.5">
      <c r="A35" s="63"/>
      <c r="B35" s="33" t="s">
        <v>76</v>
      </c>
      <c r="C35" s="69">
        <v>0</v>
      </c>
      <c r="D35" s="69">
        <v>0</v>
      </c>
      <c r="E35" s="69">
        <v>0</v>
      </c>
      <c r="F35" s="69">
        <v>0</v>
      </c>
      <c r="G35" s="69">
        <v>144.86125</v>
      </c>
      <c r="H35" s="69">
        <v>0</v>
      </c>
      <c r="I35" s="69">
        <v>0</v>
      </c>
      <c r="J35" s="69">
        <v>0</v>
      </c>
      <c r="K35" s="69">
        <v>126203.09511</v>
      </c>
      <c r="L35" s="69">
        <v>128128.9967661</v>
      </c>
      <c r="M35" s="69">
        <v>0</v>
      </c>
      <c r="N35" s="69">
        <v>87485.117849</v>
      </c>
      <c r="O35" s="69">
        <v>0</v>
      </c>
      <c r="P35" s="69">
        <v>341962.0709751</v>
      </c>
    </row>
    <row r="36" spans="1:16" s="11" customFormat="1" ht="13.5">
      <c r="A36" s="64"/>
      <c r="B36" s="33" t="s">
        <v>75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1:16" s="11" customFormat="1" ht="4.5" customHeight="1">
      <c r="A37" s="64"/>
      <c r="B37" s="33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s="11" customFormat="1" ht="13.5">
      <c r="A38" s="63"/>
      <c r="B38" s="34" t="s">
        <v>35</v>
      </c>
      <c r="C38" s="67">
        <v>0</v>
      </c>
      <c r="D38" s="67">
        <v>-2.48079</v>
      </c>
      <c r="E38" s="67">
        <v>0</v>
      </c>
      <c r="F38" s="67">
        <v>0</v>
      </c>
      <c r="G38" s="67">
        <v>0</v>
      </c>
      <c r="H38" s="67">
        <v>0</v>
      </c>
      <c r="I38" s="67">
        <v>466459.43770000007</v>
      </c>
      <c r="J38" s="67">
        <v>0</v>
      </c>
      <c r="K38" s="67">
        <v>1306.1720500000001</v>
      </c>
      <c r="L38" s="67">
        <v>710006.8832999999</v>
      </c>
      <c r="M38" s="67">
        <v>0</v>
      </c>
      <c r="N38" s="67">
        <v>298774.0666785</v>
      </c>
      <c r="O38" s="67">
        <v>1019.2268842</v>
      </c>
      <c r="P38" s="67">
        <v>1477563.3058227</v>
      </c>
    </row>
    <row r="39" spans="1:16" s="11" customFormat="1" ht="13.5">
      <c r="A39" s="64"/>
      <c r="B39" s="33" t="s">
        <v>46</v>
      </c>
      <c r="C39" s="69">
        <v>0</v>
      </c>
      <c r="D39" s="69">
        <v>-2.48079</v>
      </c>
      <c r="E39" s="69">
        <v>0</v>
      </c>
      <c r="F39" s="69">
        <v>0</v>
      </c>
      <c r="G39" s="69">
        <v>0</v>
      </c>
      <c r="H39" s="69">
        <v>0</v>
      </c>
      <c r="I39" s="69">
        <v>152.32820999999998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-1.5</v>
      </c>
      <c r="P39" s="69">
        <v>148.34741999999997</v>
      </c>
    </row>
    <row r="40" spans="1:16" s="11" customFormat="1" ht="13.5">
      <c r="A40" s="64"/>
      <c r="B40" s="33" t="s">
        <v>41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146.58049</v>
      </c>
      <c r="M40" s="69">
        <v>0</v>
      </c>
      <c r="N40" s="69">
        <v>0</v>
      </c>
      <c r="O40" s="69">
        <v>1020.7268842</v>
      </c>
      <c r="P40" s="69">
        <v>1167.3073742</v>
      </c>
    </row>
    <row r="41" spans="1:16" s="11" customFormat="1" ht="13.5">
      <c r="A41" s="63"/>
      <c r="B41" s="33" t="s">
        <v>42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465658.6045700001</v>
      </c>
      <c r="J41" s="69">
        <v>0</v>
      </c>
      <c r="K41" s="69">
        <v>614.08024</v>
      </c>
      <c r="L41" s="69">
        <v>707441.67491</v>
      </c>
      <c r="M41" s="69">
        <v>0</v>
      </c>
      <c r="N41" s="69">
        <v>298774.0666785</v>
      </c>
      <c r="O41" s="69">
        <v>0</v>
      </c>
      <c r="P41" s="69">
        <v>1472488.4263984999</v>
      </c>
    </row>
    <row r="42" spans="1:16" s="11" customFormat="1" ht="13.5">
      <c r="A42" s="64"/>
      <c r="B42" s="33" t="s">
        <v>43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648.5049200000001</v>
      </c>
      <c r="J42" s="69">
        <v>0</v>
      </c>
      <c r="K42" s="69">
        <v>692.09181</v>
      </c>
      <c r="L42" s="69">
        <v>2418.6279</v>
      </c>
      <c r="M42" s="69">
        <v>0</v>
      </c>
      <c r="N42" s="69">
        <v>0</v>
      </c>
      <c r="O42" s="69">
        <v>0</v>
      </c>
      <c r="P42" s="69">
        <v>3759.2246299999993</v>
      </c>
    </row>
    <row r="43" spans="1:16" s="11" customFormat="1" ht="13.5">
      <c r="A43" s="64"/>
      <c r="B43" s="33" t="s">
        <v>40</v>
      </c>
      <c r="C43" s="69">
        <v>0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</row>
    <row r="44" spans="1:16" s="11" customFormat="1" ht="13.5">
      <c r="A44" s="63"/>
      <c r="B44" s="33" t="s">
        <v>44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</row>
    <row r="45" spans="1:16" s="11" customFormat="1" ht="4.5" customHeight="1">
      <c r="A45" s="64"/>
      <c r="B45" s="33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s="13" customFormat="1" ht="14.25" thickBot="1">
      <c r="A46" s="64"/>
      <c r="B46" s="41" t="s">
        <v>36</v>
      </c>
      <c r="C46" s="73">
        <v>2478.695737</v>
      </c>
      <c r="D46" s="73">
        <v>2376.19782</v>
      </c>
      <c r="E46" s="73">
        <v>12656.94095</v>
      </c>
      <c r="F46" s="73">
        <v>15272.295779999999</v>
      </c>
      <c r="G46" s="73">
        <v>113002.28572000003</v>
      </c>
      <c r="H46" s="73">
        <v>0</v>
      </c>
      <c r="I46" s="73">
        <v>466459.43770000007</v>
      </c>
      <c r="J46" s="73">
        <v>30112.9742231</v>
      </c>
      <c r="K46" s="73">
        <v>127509.26715999999</v>
      </c>
      <c r="L46" s="73">
        <v>838135.8800660998</v>
      </c>
      <c r="M46" s="73">
        <v>0</v>
      </c>
      <c r="N46" s="73">
        <v>386259.18452749995</v>
      </c>
      <c r="O46" s="73">
        <v>21178.848389200004</v>
      </c>
      <c r="P46" s="73">
        <v>2015442.0080729001</v>
      </c>
    </row>
    <row r="47" spans="1:16" s="9" customFormat="1" ht="4.5" customHeight="1" thickTop="1">
      <c r="A47" s="65"/>
      <c r="B47" s="16"/>
      <c r="C47" s="16"/>
      <c r="D47" s="14"/>
      <c r="E47" s="16"/>
      <c r="F47" s="16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s="9" customFormat="1" ht="13.5">
      <c r="A48" s="65"/>
      <c r="B48" s="16" t="s">
        <v>45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s="13" customFormat="1" ht="13.5">
      <c r="A49" s="65"/>
      <c r="B49" s="48" t="s">
        <v>48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s="13" customFormat="1" ht="13.5">
      <c r="A50" s="65"/>
      <c r="B50" s="48" t="s">
        <v>47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s="13" customFormat="1" ht="13.5">
      <c r="A51" s="65"/>
      <c r="B51" s="48" t="s">
        <v>52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s="13" customFormat="1" ht="13.5">
      <c r="A52" s="65"/>
      <c r="B52" s="48" t="s">
        <v>54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s="13" customFormat="1" ht="13.5">
      <c r="A53" s="65"/>
      <c r="B53" s="48" t="s">
        <v>53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s="13" customFormat="1" ht="13.5">
      <c r="A54" s="65"/>
      <c r="B54" s="48" t="s">
        <v>83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s="13" customFormat="1" ht="13.5">
      <c r="A55" s="65"/>
      <c r="B55" s="48" t="s">
        <v>69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 s="13" customFormat="1" ht="13.5">
      <c r="A56" s="65"/>
      <c r="B56" s="48" t="s">
        <v>70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s="13" customFormat="1" ht="13.5">
      <c r="A57" s="65"/>
      <c r="B57" s="48" t="s">
        <v>71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s="43" customFormat="1" ht="13.5">
      <c r="A58" s="65"/>
      <c r="B58" s="48" t="s">
        <v>72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43" customFormat="1" ht="13.5">
      <c r="A59" s="65"/>
      <c r="B59" s="48" t="s">
        <v>73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17" customWidth="1"/>
    <col min="2" max="2" width="50.28125" style="17" customWidth="1"/>
    <col min="3" max="14" width="11.7109375" style="17" customWidth="1"/>
    <col min="15" max="16384" width="11.421875" style="17" customWidth="1"/>
  </cols>
  <sheetData>
    <row r="1" spans="2:14" s="21" customFormat="1" ht="33" customHeight="1">
      <c r="B1" s="76" t="s">
        <v>38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s="2" customFormat="1" ht="18" customHeight="1">
      <c r="B2" s="77" t="str">
        <f>'P033'!B2:P2</f>
        <v>Al 30 de setiembre de 2023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s="22" customFormat="1" ht="18.75" customHeight="1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s="7" customFormat="1" ht="12" customHeight="1" thickBot="1">
      <c r="B4" s="4"/>
      <c r="C4" s="6"/>
      <c r="D4" s="5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s="19" customFormat="1" ht="27.75" customHeight="1" thickTop="1">
      <c r="B5" s="46" t="s">
        <v>2</v>
      </c>
      <c r="C5" s="60" t="s">
        <v>4</v>
      </c>
      <c r="D5" s="60" t="s">
        <v>5</v>
      </c>
      <c r="E5" s="60" t="s">
        <v>84</v>
      </c>
      <c r="F5" s="60" t="s">
        <v>89</v>
      </c>
      <c r="G5" s="60" t="s">
        <v>8</v>
      </c>
      <c r="H5" s="60" t="s">
        <v>86</v>
      </c>
      <c r="I5" s="60" t="s">
        <v>10</v>
      </c>
      <c r="J5" s="60" t="s">
        <v>87</v>
      </c>
      <c r="K5" s="60" t="s">
        <v>11</v>
      </c>
      <c r="L5" s="60" t="s">
        <v>12</v>
      </c>
      <c r="M5" s="60" t="s">
        <v>90</v>
      </c>
      <c r="N5" s="60" t="s">
        <v>14</v>
      </c>
    </row>
    <row r="6" spans="2:14" s="9" customFormat="1" ht="13.5">
      <c r="B6" s="44" t="s">
        <v>15</v>
      </c>
      <c r="C6" s="67">
        <v>466336.35069</v>
      </c>
      <c r="D6" s="67">
        <v>26442.66512</v>
      </c>
      <c r="E6" s="67">
        <v>243783.25819999998</v>
      </c>
      <c r="F6" s="67">
        <v>14481953.54596</v>
      </c>
      <c r="G6" s="67">
        <v>5474950.069680001</v>
      </c>
      <c r="H6" s="67">
        <v>2142549.4618</v>
      </c>
      <c r="I6" s="67">
        <v>192806.20336</v>
      </c>
      <c r="J6" s="67">
        <v>12222600.43826</v>
      </c>
      <c r="K6" s="67">
        <v>3431040.0879</v>
      </c>
      <c r="L6" s="67">
        <v>11491758.07364</v>
      </c>
      <c r="M6" s="67">
        <v>658325.60273</v>
      </c>
      <c r="N6" s="71">
        <v>50832545.75734001</v>
      </c>
    </row>
    <row r="7" spans="1:14" s="31" customFormat="1" ht="13.5">
      <c r="A7" s="9"/>
      <c r="B7" s="35" t="s">
        <v>16</v>
      </c>
      <c r="C7" s="68">
        <v>309780.60137000005</v>
      </c>
      <c r="D7" s="68">
        <v>19028.74957</v>
      </c>
      <c r="E7" s="68">
        <v>171804.3233</v>
      </c>
      <c r="F7" s="68">
        <v>13395184.42953</v>
      </c>
      <c r="G7" s="68">
        <v>4995663.03576</v>
      </c>
      <c r="H7" s="68">
        <v>1876738.62784</v>
      </c>
      <c r="I7" s="68">
        <v>143466.54438000004</v>
      </c>
      <c r="J7" s="68">
        <v>11179571.99842</v>
      </c>
      <c r="K7" s="68">
        <v>3183977.5898200003</v>
      </c>
      <c r="L7" s="68">
        <v>10543857.2521</v>
      </c>
      <c r="M7" s="68">
        <v>617278.16739</v>
      </c>
      <c r="N7" s="68">
        <v>46436351.31948</v>
      </c>
    </row>
    <row r="8" spans="1:14" s="11" customFormat="1" ht="13.5">
      <c r="A8" s="9"/>
      <c r="B8" s="36" t="s">
        <v>17</v>
      </c>
      <c r="C8" s="69">
        <v>101405.95209</v>
      </c>
      <c r="D8" s="69">
        <v>9152.14465</v>
      </c>
      <c r="E8" s="69">
        <v>25382.26001</v>
      </c>
      <c r="F8" s="69">
        <v>107199.58203</v>
      </c>
      <c r="G8" s="69">
        <v>631377.85224</v>
      </c>
      <c r="H8" s="69">
        <v>177036.93346</v>
      </c>
      <c r="I8" s="69">
        <v>716.45678</v>
      </c>
      <c r="J8" s="69">
        <v>882787.27154</v>
      </c>
      <c r="K8" s="69">
        <v>26880.056579999997</v>
      </c>
      <c r="L8" s="69">
        <v>698576.9446</v>
      </c>
      <c r="M8" s="69">
        <v>129.63861</v>
      </c>
      <c r="N8" s="69">
        <v>2660645.09259</v>
      </c>
    </row>
    <row r="9" spans="1:14" s="11" customFormat="1" ht="13.5">
      <c r="A9" s="9"/>
      <c r="B9" s="36" t="s">
        <v>18</v>
      </c>
      <c r="C9" s="69">
        <v>208374.64928</v>
      </c>
      <c r="D9" s="69">
        <v>9876.60492</v>
      </c>
      <c r="E9" s="69">
        <v>22927.7772</v>
      </c>
      <c r="F9" s="69">
        <v>2489756.61571</v>
      </c>
      <c r="G9" s="69">
        <v>1070891.98559</v>
      </c>
      <c r="H9" s="69">
        <v>1693634.31021</v>
      </c>
      <c r="I9" s="69">
        <v>10132.06192</v>
      </c>
      <c r="J9" s="69">
        <v>4946257.83508</v>
      </c>
      <c r="K9" s="69">
        <v>875512.9769700001</v>
      </c>
      <c r="L9" s="69">
        <v>4543114.60501</v>
      </c>
      <c r="M9" s="69">
        <v>96811.17079999999</v>
      </c>
      <c r="N9" s="69">
        <v>15967290.592690002</v>
      </c>
    </row>
    <row r="10" spans="1:14" s="11" customFormat="1" ht="13.5">
      <c r="A10" s="9"/>
      <c r="B10" s="36" t="s">
        <v>19</v>
      </c>
      <c r="C10" s="69">
        <v>0</v>
      </c>
      <c r="D10" s="69">
        <v>0</v>
      </c>
      <c r="E10" s="69">
        <v>121274.97074</v>
      </c>
      <c r="F10" s="69">
        <v>10777379.171600001</v>
      </c>
      <c r="G10" s="69">
        <v>3265471.0293000005</v>
      </c>
      <c r="H10" s="69">
        <v>0</v>
      </c>
      <c r="I10" s="69">
        <v>132618.02568000002</v>
      </c>
      <c r="J10" s="69">
        <v>5350526.8918</v>
      </c>
      <c r="K10" s="69">
        <v>2276264.8633</v>
      </c>
      <c r="L10" s="69">
        <v>5302165.70249</v>
      </c>
      <c r="M10" s="69">
        <v>520219.81077</v>
      </c>
      <c r="N10" s="69">
        <v>27745920.46568</v>
      </c>
    </row>
    <row r="11" spans="1:14" s="11" customFormat="1" ht="13.5">
      <c r="A11" s="9"/>
      <c r="B11" s="37" t="s">
        <v>20</v>
      </c>
      <c r="C11" s="69">
        <v>0</v>
      </c>
      <c r="D11" s="69">
        <v>0</v>
      </c>
      <c r="E11" s="69">
        <v>0</v>
      </c>
      <c r="F11" s="69">
        <v>33746.55006</v>
      </c>
      <c r="G11" s="69">
        <v>169347.94087</v>
      </c>
      <c r="H11" s="69">
        <v>0</v>
      </c>
      <c r="I11" s="69">
        <v>132618.02568000002</v>
      </c>
      <c r="J11" s="69">
        <v>666056.63444</v>
      </c>
      <c r="K11" s="69">
        <v>0</v>
      </c>
      <c r="L11" s="69">
        <v>60546.27983</v>
      </c>
      <c r="M11" s="69">
        <v>16322.77566</v>
      </c>
      <c r="N11" s="69">
        <v>1078638.2065400002</v>
      </c>
    </row>
    <row r="12" spans="1:14" s="11" customFormat="1" ht="13.5">
      <c r="A12" s="9"/>
      <c r="B12" s="37" t="s">
        <v>21</v>
      </c>
      <c r="C12" s="69">
        <v>0</v>
      </c>
      <c r="D12" s="69">
        <v>0</v>
      </c>
      <c r="E12" s="69">
        <v>117844.69695</v>
      </c>
      <c r="F12" s="69">
        <v>5680587.97104</v>
      </c>
      <c r="G12" s="69">
        <v>1887420.8847400001</v>
      </c>
      <c r="H12" s="69">
        <v>0</v>
      </c>
      <c r="I12" s="69">
        <v>0</v>
      </c>
      <c r="J12" s="69">
        <v>2485291.74675</v>
      </c>
      <c r="K12" s="69">
        <v>1820200.27453</v>
      </c>
      <c r="L12" s="69">
        <v>2765466.14272</v>
      </c>
      <c r="M12" s="69">
        <v>487139.48319</v>
      </c>
      <c r="N12" s="69">
        <v>15243951.199919999</v>
      </c>
    </row>
    <row r="13" spans="1:14" s="11" customFormat="1" ht="13.5">
      <c r="A13" s="9"/>
      <c r="B13" s="37" t="s">
        <v>22</v>
      </c>
      <c r="C13" s="69">
        <v>0</v>
      </c>
      <c r="D13" s="69">
        <v>0</v>
      </c>
      <c r="E13" s="69">
        <v>3430.27379</v>
      </c>
      <c r="F13" s="69">
        <v>5063044.6505</v>
      </c>
      <c r="G13" s="69">
        <v>1208702.20369</v>
      </c>
      <c r="H13" s="69">
        <v>0</v>
      </c>
      <c r="I13" s="69">
        <v>0</v>
      </c>
      <c r="J13" s="69">
        <v>2199178.51061</v>
      </c>
      <c r="K13" s="69">
        <v>456064.58877</v>
      </c>
      <c r="L13" s="69">
        <v>2476153.2799400003</v>
      </c>
      <c r="M13" s="69">
        <v>16757.55192</v>
      </c>
      <c r="N13" s="69">
        <v>11423331.059220001</v>
      </c>
    </row>
    <row r="14" spans="1:14" s="11" customFormat="1" ht="13.5">
      <c r="A14" s="9"/>
      <c r="B14" s="36" t="s">
        <v>39</v>
      </c>
      <c r="C14" s="69">
        <v>0</v>
      </c>
      <c r="D14" s="69">
        <v>0</v>
      </c>
      <c r="E14" s="69">
        <v>2219.3153500000003</v>
      </c>
      <c r="F14" s="69">
        <v>20849.06019</v>
      </c>
      <c r="G14" s="69">
        <v>27922.16863</v>
      </c>
      <c r="H14" s="69">
        <v>6067.38417</v>
      </c>
      <c r="I14" s="69">
        <v>0</v>
      </c>
      <c r="J14" s="69">
        <v>0</v>
      </c>
      <c r="K14" s="69">
        <v>5319.69297</v>
      </c>
      <c r="L14" s="69">
        <v>0</v>
      </c>
      <c r="M14" s="69">
        <v>117.54721</v>
      </c>
      <c r="N14" s="69">
        <v>62495.16852</v>
      </c>
    </row>
    <row r="15" spans="1:14" s="32" customFormat="1" ht="13.5">
      <c r="A15" s="9"/>
      <c r="B15" s="35" t="s">
        <v>25</v>
      </c>
      <c r="C15" s="69">
        <v>0</v>
      </c>
      <c r="D15" s="69">
        <v>0</v>
      </c>
      <c r="E15" s="69">
        <v>1262.57185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11.05242</v>
      </c>
      <c r="N15" s="68">
        <v>1273.62427</v>
      </c>
    </row>
    <row r="16" spans="1:14" s="32" customFormat="1" ht="13.5">
      <c r="A16" s="9"/>
      <c r="B16" s="35" t="s">
        <v>26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8">
        <v>0</v>
      </c>
    </row>
    <row r="17" spans="1:14" s="32" customFormat="1" ht="13.5">
      <c r="A17" s="9"/>
      <c r="B17" s="35" t="s">
        <v>27</v>
      </c>
      <c r="C17" s="69">
        <v>115967.22172</v>
      </c>
      <c r="D17" s="69">
        <v>5491.7892999999995</v>
      </c>
      <c r="E17" s="69">
        <v>52382.49115</v>
      </c>
      <c r="F17" s="69">
        <v>678854.39837</v>
      </c>
      <c r="G17" s="69">
        <v>324811.80147</v>
      </c>
      <c r="H17" s="69">
        <v>182498.31272999998</v>
      </c>
      <c r="I17" s="69">
        <v>36547.89554</v>
      </c>
      <c r="J17" s="69">
        <v>681556.1035</v>
      </c>
      <c r="K17" s="69">
        <v>131036.31956999999</v>
      </c>
      <c r="L17" s="69">
        <v>589835.4750900001</v>
      </c>
      <c r="M17" s="69">
        <v>25747.75506</v>
      </c>
      <c r="N17" s="68">
        <v>2824729.5634999997</v>
      </c>
    </row>
    <row r="18" spans="1:14" s="32" customFormat="1" ht="13.5">
      <c r="A18" s="9"/>
      <c r="B18" s="35" t="s">
        <v>28</v>
      </c>
      <c r="C18" s="69">
        <v>40588.5276</v>
      </c>
      <c r="D18" s="69">
        <v>1922.12625</v>
      </c>
      <c r="E18" s="69">
        <v>18333.8719</v>
      </c>
      <c r="F18" s="69">
        <v>407914.71806</v>
      </c>
      <c r="G18" s="69">
        <v>154475.23244999998</v>
      </c>
      <c r="H18" s="69">
        <v>83312.52123</v>
      </c>
      <c r="I18" s="69">
        <v>12791.763439999999</v>
      </c>
      <c r="J18" s="69">
        <v>361472.33634</v>
      </c>
      <c r="K18" s="69">
        <v>116026.17851000001</v>
      </c>
      <c r="L18" s="69">
        <v>358065.34645</v>
      </c>
      <c r="M18" s="69">
        <v>15288.627859999999</v>
      </c>
      <c r="N18" s="68">
        <v>1570191.25009</v>
      </c>
    </row>
    <row r="19" spans="1:14" s="32" customFormat="1" ht="13.5">
      <c r="A19" s="9"/>
      <c r="B19" s="35" t="s">
        <v>29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8">
        <v>0</v>
      </c>
    </row>
    <row r="20" spans="1:14" s="32" customFormat="1" ht="13.5">
      <c r="A20" s="9"/>
      <c r="B20" s="35" t="s">
        <v>30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8">
        <v>0</v>
      </c>
    </row>
    <row r="21" spans="1:14" s="32" customFormat="1" ht="4.5" customHeight="1">
      <c r="A21" s="9"/>
      <c r="B21" s="35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8"/>
    </row>
    <row r="22" spans="2:14" s="9" customFormat="1" ht="13.5">
      <c r="B22" s="28" t="s">
        <v>31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2:14" s="9" customFormat="1" ht="13.5">
      <c r="B23" s="30" t="s">
        <v>32</v>
      </c>
      <c r="C23" s="71">
        <v>524981.81742</v>
      </c>
      <c r="D23" s="71">
        <v>42371.37107</v>
      </c>
      <c r="E23" s="71">
        <v>256052.62050999998</v>
      </c>
      <c r="F23" s="71">
        <v>14766487.015102005</v>
      </c>
      <c r="G23" s="71">
        <v>5819206.86938</v>
      </c>
      <c r="H23" s="71">
        <v>2195819.369570001</v>
      </c>
      <c r="I23" s="71">
        <v>257091.90961700003</v>
      </c>
      <c r="J23" s="71">
        <v>13218960.937340008</v>
      </c>
      <c r="K23" s="71">
        <v>3472898.919866102</v>
      </c>
      <c r="L23" s="71">
        <v>12064497.149275</v>
      </c>
      <c r="M23" s="71">
        <v>673585.7255200001</v>
      </c>
      <c r="N23" s="71">
        <v>53291953.704670206</v>
      </c>
    </row>
    <row r="24" spans="1:14" s="11" customFormat="1" ht="13.5">
      <c r="A24" s="9"/>
      <c r="B24" s="33" t="s">
        <v>80</v>
      </c>
      <c r="C24" s="69">
        <v>126351.51476000003</v>
      </c>
      <c r="D24" s="69">
        <v>16198.51123</v>
      </c>
      <c r="E24" s="69">
        <v>67699.78979</v>
      </c>
      <c r="F24" s="69">
        <v>393728.23669</v>
      </c>
      <c r="G24" s="69">
        <v>104840.27085000003</v>
      </c>
      <c r="H24" s="69">
        <v>13468.62039</v>
      </c>
      <c r="I24" s="69">
        <v>93986.24441</v>
      </c>
      <c r="J24" s="69">
        <v>293232.3646299999</v>
      </c>
      <c r="K24" s="69">
        <v>88392.62744000004</v>
      </c>
      <c r="L24" s="69">
        <v>721315.4635711003</v>
      </c>
      <c r="M24" s="69">
        <v>41217.15500999999</v>
      </c>
      <c r="N24" s="69">
        <v>1960430.7987711013</v>
      </c>
    </row>
    <row r="25" spans="1:14" s="11" customFormat="1" ht="13.5">
      <c r="A25" s="9"/>
      <c r="B25" s="33" t="s">
        <v>79</v>
      </c>
      <c r="C25" s="69">
        <v>398630.30266</v>
      </c>
      <c r="D25" s="69">
        <v>23365.430580000007</v>
      </c>
      <c r="E25" s="69">
        <v>169055.74563999998</v>
      </c>
      <c r="F25" s="69">
        <v>12496581.445448706</v>
      </c>
      <c r="G25" s="69">
        <v>4948422.11635</v>
      </c>
      <c r="H25" s="69">
        <v>1880055.1946800007</v>
      </c>
      <c r="I25" s="69">
        <v>103471.17786700003</v>
      </c>
      <c r="J25" s="69">
        <v>11256829.948930008</v>
      </c>
      <c r="K25" s="69">
        <v>2278331.945710001</v>
      </c>
      <c r="L25" s="69">
        <v>10069470.275487099</v>
      </c>
      <c r="M25" s="69">
        <v>600120.4878400001</v>
      </c>
      <c r="N25" s="69">
        <v>44224334.07119291</v>
      </c>
    </row>
    <row r="26" spans="1:14" s="11" customFormat="1" ht="13.5">
      <c r="A26" s="9"/>
      <c r="B26" s="33" t="s">
        <v>78</v>
      </c>
      <c r="C26" s="69">
        <v>0</v>
      </c>
      <c r="D26" s="69">
        <v>0</v>
      </c>
      <c r="E26" s="69">
        <v>0</v>
      </c>
      <c r="F26" s="69">
        <v>534226.7483869999</v>
      </c>
      <c r="G26" s="69">
        <v>168032.37779000003</v>
      </c>
      <c r="H26" s="69">
        <v>16137.265239999999</v>
      </c>
      <c r="I26" s="69">
        <v>0</v>
      </c>
      <c r="J26" s="69">
        <v>902134.4771300002</v>
      </c>
      <c r="K26" s="69">
        <v>154717.34680999996</v>
      </c>
      <c r="L26" s="69">
        <v>442447.42853999994</v>
      </c>
      <c r="M26" s="69">
        <v>6588.6169</v>
      </c>
      <c r="N26" s="69">
        <v>2224284.260797</v>
      </c>
    </row>
    <row r="27" spans="1:14" s="11" customFormat="1" ht="13.5">
      <c r="A27" s="9"/>
      <c r="B27" s="33" t="s">
        <v>77</v>
      </c>
      <c r="C27" s="69">
        <v>0</v>
      </c>
      <c r="D27" s="69">
        <v>2715.52538</v>
      </c>
      <c r="E27" s="69">
        <v>4867.92742</v>
      </c>
      <c r="F27" s="69">
        <v>1327436.7744751999</v>
      </c>
      <c r="G27" s="69">
        <v>529762.3736600002</v>
      </c>
      <c r="H27" s="69">
        <v>272332.75199</v>
      </c>
      <c r="I27" s="69">
        <v>0</v>
      </c>
      <c r="J27" s="69">
        <v>635650.97049</v>
      </c>
      <c r="K27" s="69">
        <v>945305.1905000007</v>
      </c>
      <c r="L27" s="69">
        <v>727744.2646454998</v>
      </c>
      <c r="M27" s="69">
        <v>25659.465769999995</v>
      </c>
      <c r="N27" s="69">
        <v>4471475.244330698</v>
      </c>
    </row>
    <row r="28" spans="1:14" s="11" customFormat="1" ht="13.5">
      <c r="A28" s="9"/>
      <c r="B28" s="33" t="s">
        <v>76</v>
      </c>
      <c r="C28" s="69">
        <v>0</v>
      </c>
      <c r="D28" s="69">
        <v>91.90388</v>
      </c>
      <c r="E28" s="69">
        <v>14429.15766</v>
      </c>
      <c r="F28" s="69">
        <v>14513.810101100002</v>
      </c>
      <c r="G28" s="69">
        <v>64764.455449999994</v>
      </c>
      <c r="H28" s="69">
        <v>13825.537269999999</v>
      </c>
      <c r="I28" s="69">
        <v>59634.48734000001</v>
      </c>
      <c r="J28" s="69">
        <v>131113.17616</v>
      </c>
      <c r="K28" s="69">
        <v>6151.809406099999</v>
      </c>
      <c r="L28" s="69">
        <v>103519.7170313</v>
      </c>
      <c r="M28" s="69">
        <v>0</v>
      </c>
      <c r="N28" s="69">
        <v>408044.05429849983</v>
      </c>
    </row>
    <row r="29" spans="1:14" s="11" customFormat="1" ht="13.5">
      <c r="A29" s="9"/>
      <c r="B29" s="33" t="s">
        <v>75</v>
      </c>
      <c r="C29" s="69">
        <v>0</v>
      </c>
      <c r="D29" s="69">
        <v>0</v>
      </c>
      <c r="E29" s="69">
        <v>0</v>
      </c>
      <c r="F29" s="69">
        <v>0</v>
      </c>
      <c r="G29" s="69">
        <v>3385.27528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3385.27528</v>
      </c>
    </row>
    <row r="30" spans="1:14" s="11" customFormat="1" ht="4.5" customHeight="1">
      <c r="A30" s="9"/>
      <c r="B30" s="33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2:14" s="9" customFormat="1" ht="13.5">
      <c r="B31" s="39" t="s">
        <v>33</v>
      </c>
      <c r="C31" s="67">
        <v>58645.46673</v>
      </c>
      <c r="D31" s="67">
        <v>15928.70595</v>
      </c>
      <c r="E31" s="67">
        <v>12269.36231</v>
      </c>
      <c r="F31" s="67">
        <v>284533.46914999996</v>
      </c>
      <c r="G31" s="67">
        <v>344256.7997</v>
      </c>
      <c r="H31" s="67">
        <v>53269.907770000005</v>
      </c>
      <c r="I31" s="67">
        <v>64285.70626</v>
      </c>
      <c r="J31" s="67">
        <v>996360.4990800001</v>
      </c>
      <c r="K31" s="67">
        <v>41858.83197</v>
      </c>
      <c r="L31" s="67">
        <v>572739.0756399999</v>
      </c>
      <c r="M31" s="67">
        <v>15260.12279</v>
      </c>
      <c r="N31" s="67">
        <v>2459407.9473499996</v>
      </c>
    </row>
    <row r="32" spans="2:14" s="9" customFormat="1" ht="4.5" customHeight="1">
      <c r="B32" s="47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68"/>
    </row>
    <row r="33" spans="2:14" s="9" customFormat="1" ht="13.5">
      <c r="B33" s="40" t="s">
        <v>34</v>
      </c>
      <c r="C33" s="67">
        <v>0</v>
      </c>
      <c r="D33" s="67">
        <v>1739.5074399999999</v>
      </c>
      <c r="E33" s="67">
        <v>16607.589330000003</v>
      </c>
      <c r="F33" s="67">
        <v>0</v>
      </c>
      <c r="G33" s="67">
        <v>0</v>
      </c>
      <c r="H33" s="67">
        <v>4051.57455</v>
      </c>
      <c r="I33" s="67">
        <v>0</v>
      </c>
      <c r="J33" s="67">
        <v>2561.4139053</v>
      </c>
      <c r="K33" s="67">
        <v>0</v>
      </c>
      <c r="L33" s="67">
        <v>18062.61173</v>
      </c>
      <c r="M33" s="67">
        <v>0</v>
      </c>
      <c r="N33" s="67">
        <v>43022.6969553</v>
      </c>
    </row>
    <row r="34" spans="1:14" s="11" customFormat="1" ht="13.5">
      <c r="A34" s="9"/>
      <c r="B34" s="33" t="s">
        <v>80</v>
      </c>
      <c r="C34" s="69">
        <v>0</v>
      </c>
      <c r="D34" s="69">
        <v>1139.5074399999999</v>
      </c>
      <c r="E34" s="69">
        <v>9597.349080000002</v>
      </c>
      <c r="F34" s="69">
        <v>0</v>
      </c>
      <c r="G34" s="69">
        <v>0</v>
      </c>
      <c r="H34" s="69">
        <v>0</v>
      </c>
      <c r="I34" s="69">
        <v>0</v>
      </c>
      <c r="J34" s="69">
        <v>275.99849</v>
      </c>
      <c r="K34" s="69">
        <v>0</v>
      </c>
      <c r="L34" s="69">
        <v>12516.737560000001</v>
      </c>
      <c r="M34" s="69">
        <v>0</v>
      </c>
      <c r="N34" s="69">
        <v>23529.59257</v>
      </c>
    </row>
    <row r="35" spans="1:14" s="11" customFormat="1" ht="13.5">
      <c r="A35" s="9"/>
      <c r="B35" s="33" t="s">
        <v>79</v>
      </c>
      <c r="C35" s="69">
        <v>0</v>
      </c>
      <c r="D35" s="69">
        <v>600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600</v>
      </c>
    </row>
    <row r="36" spans="1:14" s="11" customFormat="1" ht="13.5">
      <c r="A36" s="9"/>
      <c r="B36" s="33" t="s">
        <v>78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</row>
    <row r="37" spans="1:14" s="11" customFormat="1" ht="13.5">
      <c r="A37" s="9"/>
      <c r="B37" s="33" t="s">
        <v>77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</row>
    <row r="38" spans="1:14" s="11" customFormat="1" ht="13.5">
      <c r="A38" s="9"/>
      <c r="B38" s="33" t="s">
        <v>76</v>
      </c>
      <c r="C38" s="69">
        <v>0</v>
      </c>
      <c r="D38" s="69">
        <v>0</v>
      </c>
      <c r="E38" s="69">
        <v>7010.24025</v>
      </c>
      <c r="F38" s="69">
        <v>0</v>
      </c>
      <c r="G38" s="69">
        <v>0</v>
      </c>
      <c r="H38" s="69">
        <v>4051.57455</v>
      </c>
      <c r="I38" s="69">
        <v>0</v>
      </c>
      <c r="J38" s="69">
        <v>2285.4154153</v>
      </c>
      <c r="K38" s="69">
        <v>0</v>
      </c>
      <c r="L38" s="69">
        <v>5545.87417</v>
      </c>
      <c r="M38" s="69">
        <v>0</v>
      </c>
      <c r="N38" s="69">
        <v>18893.1043853</v>
      </c>
    </row>
    <row r="39" spans="1:14" s="11" customFormat="1" ht="13.5">
      <c r="A39" s="9"/>
      <c r="B39" s="33" t="s">
        <v>75</v>
      </c>
      <c r="C39" s="69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</row>
    <row r="40" spans="1:14" s="11" customFormat="1" ht="4.5" customHeight="1">
      <c r="A40" s="9"/>
      <c r="B40" s="33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2:14" s="9" customFormat="1" ht="13.5">
      <c r="B41" s="39" t="s">
        <v>35</v>
      </c>
      <c r="C41" s="67">
        <v>0</v>
      </c>
      <c r="D41" s="67">
        <v>0</v>
      </c>
      <c r="E41" s="67">
        <v>11638.955150000002</v>
      </c>
      <c r="F41" s="67">
        <v>244251.1620221</v>
      </c>
      <c r="G41" s="67">
        <v>170191.03188</v>
      </c>
      <c r="H41" s="67">
        <v>16911.17427</v>
      </c>
      <c r="I41" s="67">
        <v>2635.94362</v>
      </c>
      <c r="J41" s="67">
        <v>31806.723280000006</v>
      </c>
      <c r="K41" s="67">
        <v>28827.346630000004</v>
      </c>
      <c r="L41" s="67">
        <v>16073.234712</v>
      </c>
      <c r="M41" s="67">
        <v>2668.67379</v>
      </c>
      <c r="N41" s="67">
        <v>525004.2453541</v>
      </c>
    </row>
    <row r="42" spans="1:14" s="11" customFormat="1" ht="13.5">
      <c r="A42" s="9"/>
      <c r="B42" s="33" t="s">
        <v>46</v>
      </c>
      <c r="C42" s="69">
        <v>0</v>
      </c>
      <c r="D42" s="69">
        <v>0</v>
      </c>
      <c r="E42" s="69">
        <v>294.79094</v>
      </c>
      <c r="F42" s="69">
        <v>0</v>
      </c>
      <c r="G42" s="69">
        <v>2.0867</v>
      </c>
      <c r="H42" s="69">
        <v>126.86488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423.74252</v>
      </c>
    </row>
    <row r="43" spans="1:14" s="11" customFormat="1" ht="13.5">
      <c r="A43" s="9"/>
      <c r="B43" s="33" t="s">
        <v>41</v>
      </c>
      <c r="C43" s="69">
        <v>0</v>
      </c>
      <c r="D43" s="69">
        <v>0</v>
      </c>
      <c r="E43" s="69">
        <v>0</v>
      </c>
      <c r="F43" s="69">
        <v>20805.9293933</v>
      </c>
      <c r="G43" s="69">
        <v>0</v>
      </c>
      <c r="H43" s="69">
        <v>0</v>
      </c>
      <c r="I43" s="69">
        <v>2635.94362</v>
      </c>
      <c r="J43" s="69">
        <v>10457.12793</v>
      </c>
      <c r="K43" s="69">
        <v>0</v>
      </c>
      <c r="L43" s="69">
        <v>0</v>
      </c>
      <c r="M43" s="69">
        <v>1429.13923</v>
      </c>
      <c r="N43" s="69">
        <v>35328.1401733</v>
      </c>
    </row>
    <row r="44" spans="1:14" s="11" customFormat="1" ht="13.5">
      <c r="A44" s="9"/>
      <c r="B44" s="33" t="s">
        <v>42</v>
      </c>
      <c r="C44" s="69">
        <v>0</v>
      </c>
      <c r="D44" s="69">
        <v>0</v>
      </c>
      <c r="E44" s="69">
        <v>0</v>
      </c>
      <c r="F44" s="69">
        <v>115098.195588</v>
      </c>
      <c r="G44" s="69">
        <v>153675.20977</v>
      </c>
      <c r="H44" s="69">
        <v>97.02865999999999</v>
      </c>
      <c r="I44" s="69">
        <v>0</v>
      </c>
      <c r="J44" s="69">
        <v>17227.03508</v>
      </c>
      <c r="K44" s="69">
        <v>0</v>
      </c>
      <c r="L44" s="69">
        <v>15465.60509</v>
      </c>
      <c r="M44" s="69">
        <v>1239.53456</v>
      </c>
      <c r="N44" s="69">
        <v>302802.608748</v>
      </c>
    </row>
    <row r="45" spans="1:14" s="11" customFormat="1" ht="13.5">
      <c r="A45" s="9"/>
      <c r="B45" s="33" t="s">
        <v>43</v>
      </c>
      <c r="C45" s="69">
        <v>0</v>
      </c>
      <c r="D45" s="69">
        <v>0</v>
      </c>
      <c r="E45" s="69">
        <v>11344.16421</v>
      </c>
      <c r="F45" s="69">
        <v>108347.03704079999</v>
      </c>
      <c r="G45" s="69">
        <v>16513.73541</v>
      </c>
      <c r="H45" s="69">
        <v>16687.28073</v>
      </c>
      <c r="I45" s="69">
        <v>0</v>
      </c>
      <c r="J45" s="69">
        <v>4122.56027</v>
      </c>
      <c r="K45" s="69">
        <v>28827.346630000004</v>
      </c>
      <c r="L45" s="69">
        <v>607.6296219999999</v>
      </c>
      <c r="M45" s="69">
        <v>0</v>
      </c>
      <c r="N45" s="69">
        <v>186449.75391280002</v>
      </c>
    </row>
    <row r="46" spans="1:14" s="11" customFormat="1" ht="13.5">
      <c r="A46" s="9"/>
      <c r="B46" s="33" t="s">
        <v>40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</row>
    <row r="47" spans="1:14" s="11" customFormat="1" ht="13.5">
      <c r="A47" s="9"/>
      <c r="B47" s="33" t="s">
        <v>44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</row>
    <row r="48" spans="1:14" s="11" customFormat="1" ht="4.5" customHeight="1">
      <c r="A48" s="9"/>
      <c r="B48" s="33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1:14" s="13" customFormat="1" ht="14.25" thickBot="1">
      <c r="A49" s="9"/>
      <c r="B49" s="41" t="s">
        <v>36</v>
      </c>
      <c r="C49" s="73">
        <v>0</v>
      </c>
      <c r="D49" s="73">
        <v>1739.5074399999999</v>
      </c>
      <c r="E49" s="73">
        <v>28246.544480000004</v>
      </c>
      <c r="F49" s="73">
        <v>244251.1620221</v>
      </c>
      <c r="G49" s="73">
        <v>170191.03188</v>
      </c>
      <c r="H49" s="73">
        <v>20962.74882</v>
      </c>
      <c r="I49" s="73">
        <v>2635.94362</v>
      </c>
      <c r="J49" s="73">
        <v>34368.1371853</v>
      </c>
      <c r="K49" s="73">
        <v>28827.346630000004</v>
      </c>
      <c r="L49" s="73">
        <v>34135.846442</v>
      </c>
      <c r="M49" s="73">
        <v>2668.67379</v>
      </c>
      <c r="N49" s="73">
        <v>568026.9423094001</v>
      </c>
    </row>
    <row r="50" spans="2:14" s="11" customFormat="1" ht="4.5" customHeight="1" thickTop="1"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2:14" s="58" customFormat="1" ht="13.5">
      <c r="B51" s="66" t="s">
        <v>45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2:14" s="58" customFormat="1" ht="13.5">
      <c r="B52" s="56" t="s">
        <v>48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2:14" s="13" customFormat="1" ht="13.5">
      <c r="B53" s="56" t="s">
        <v>47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2:14" s="13" customFormat="1" ht="13.5">
      <c r="B54" s="56" t="s">
        <v>52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 s="13" customFormat="1" ht="13.5">
      <c r="B55" s="56" t="s">
        <v>51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2:14" s="13" customFormat="1" ht="13.5">
      <c r="B56" s="56" t="s">
        <v>50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2:14" s="13" customFormat="1" ht="13.5">
      <c r="B57" s="56" t="s">
        <v>49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2:14" s="13" customFormat="1" ht="13.5">
      <c r="B58" s="56" t="s">
        <v>69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2:14" s="13" customFormat="1" ht="13.5">
      <c r="B59" s="56" t="s">
        <v>70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2:14" s="13" customFormat="1" ht="13.5">
      <c r="B60" s="56" t="s">
        <v>71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2:14" s="43" customFormat="1" ht="13.5">
      <c r="B61" s="56" t="s">
        <v>72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2:14" ht="13.5">
      <c r="B62" s="48" t="s">
        <v>81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2:14" ht="13.5">
      <c r="B63" s="48" t="s">
        <v>74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2023-12-05T20:04:10Z</dcterms:modified>
  <cp:category/>
  <cp:version/>
  <cp:contentType/>
  <cp:contentStatus/>
</cp:coreProperties>
</file>