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Esteco\Estadística\SEGUROS\Boletines\Reaseguros\2024\2024 09\"/>
    </mc:Choice>
  </mc:AlternateContent>
  <xr:revisionPtr revIDLastSave="0" documentId="13_ncr:1_{3DD97EA8-8E3A-42CB-8ED8-DCD1A79DA247}" xr6:coauthVersionLast="47" xr6:coauthVersionMax="47" xr10:uidLastSave="{00000000-0000-0000-0000-000000000000}"/>
  <bookViews>
    <workbookView xWindow="-108" yWindow="-108" windowWidth="23256" windowHeight="14016" xr2:uid="{DFAC10C4-C8D4-4E54-82F7-F43DAA2935B5}"/>
  </bookViews>
  <sheets>
    <sheet name="Según empresas" sheetId="1" r:id="rId1"/>
    <sheet name="Según zona" sheetId="2" r:id="rId2"/>
    <sheet name="Cúmulos por empresa y zona" sheetId="3" r:id="rId3"/>
  </sheets>
  <externalReferences>
    <externalReference r:id="rId4"/>
    <externalReference r:id="rId5"/>
  </externalReferences>
  <definedNames>
    <definedName name="_xlnm.Print_Area" localSheetId="0">'Según empresas'!#REF!</definedName>
    <definedName name="_xlnm.Print_Area" localSheetId="1">'Según zona'!#REF!</definedName>
    <definedName name="ES">[1]Datos!$F$126:$G$145</definedName>
    <definedName name="Fecha">[1]Datos!$D$5</definedName>
    <definedName name="INDICE">[2]!INDICE</definedName>
    <definedName name="Nota">[1]Datos!$C$107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<sst xmlns="http://schemas.openxmlformats.org/spreadsheetml/2006/main" count="73" uniqueCount="46">
  <si>
    <t>Cúmulos de Terremoto en las Zonas Geográficas de Mayor Exposición</t>
  </si>
  <si>
    <t>Zona I (Lima y Callao)</t>
  </si>
  <si>
    <t>(En Miles de Dólares Americanos)</t>
  </si>
  <si>
    <t>Empresas</t>
  </si>
  <si>
    <t>Valor Declarado</t>
  </si>
  <si>
    <t xml:space="preserve">Cesión Cuota Parte </t>
  </si>
  <si>
    <t xml:space="preserve"> Cesión Excedentes </t>
  </si>
  <si>
    <t xml:space="preserve"> Cesión Facultativas</t>
  </si>
  <si>
    <t xml:space="preserve">Cúmulo Retenido </t>
  </si>
  <si>
    <t>( A )</t>
  </si>
  <si>
    <t>( B )</t>
  </si>
  <si>
    <t xml:space="preserve">( C )   </t>
  </si>
  <si>
    <t xml:space="preserve">( D )   </t>
  </si>
  <si>
    <t>( A  - B - C  - D )</t>
  </si>
  <si>
    <t xml:space="preserve">Avla Perú </t>
  </si>
  <si>
    <t>Cardif</t>
  </si>
  <si>
    <t>Chubb Seguros</t>
  </si>
  <si>
    <t>Liberty Seguros</t>
  </si>
  <si>
    <t>La Positiva</t>
  </si>
  <si>
    <t>Mapfre Perú</t>
  </si>
  <si>
    <t>Pacífico Seguros</t>
  </si>
  <si>
    <t>Rímac Seguros</t>
  </si>
  <si>
    <t>Total</t>
  </si>
  <si>
    <t/>
  </si>
  <si>
    <t>Nota: Información obtenida del Anexo SG-2 de la Resolución SBS Nº 03661-2021.</t>
  </si>
  <si>
    <t xml:space="preserve">Mediante Resolución SBS N° 2836-2017 (19/07/2017), se autorizó la fusión por absorción de El Pacífico Vida con El Pacífico Peruano Suiza. A partir del 01.08.2017 esta empresa se denomina Pacífico Compañía de Seguros y Reaseguros. </t>
  </si>
  <si>
    <t>Mediante Resolución SBS N° 1724-2022 (25/05/2022), se autorizó la fusión por absorción de Mapfre Perú Vida Compañía de Seguros y Reaseguros S.A. con Mapfre Perú Compañía de Seguros y Reaseguros S.A., extinguiéndose esta última sin disolverse ni liquidarse, modificándose la denominación social a  Mapfre Perú Compañía de Seguros y Reaseguros. Las cifras de Mapfre Perú consideran los flujos resultantes de la absorción.</t>
  </si>
  <si>
    <t>Cúmulos de Terremoto por Zona Geográfica</t>
  </si>
  <si>
    <t>Zona</t>
  </si>
  <si>
    <t>Sumas Aseguradas
(A)</t>
  </si>
  <si>
    <t>Cesión Cuota Parte
(B)</t>
  </si>
  <si>
    <t>Cesión Excedentes
( C )</t>
  </si>
  <si>
    <t>Cesión Facultativa
(D)</t>
  </si>
  <si>
    <t>Cúmulo
(A-B-C-D)</t>
  </si>
  <si>
    <t>Zona I</t>
  </si>
  <si>
    <t>Zona II</t>
  </si>
  <si>
    <t>Zona III</t>
  </si>
  <si>
    <t>Zona IV</t>
  </si>
  <si>
    <t>Zona V</t>
  </si>
  <si>
    <t>Zona VI</t>
  </si>
  <si>
    <t>Zona VII</t>
  </si>
  <si>
    <t>Zona VIII</t>
  </si>
  <si>
    <t>Al 30 de setiembre de 2024</t>
  </si>
  <si>
    <t xml:space="preserve">Cúmulos de Terremoto por Compañías y por Zona Geográfica  </t>
  </si>
  <si>
    <t>Nota:  Información obtenida del Anexo SG-2 de la Resolución SBS Nº 3661-2021</t>
  </si>
  <si>
    <t>Mediante Resolución SBS N° 4961-2016 (14/09/2016), se autorizó el cambio de denominación social de AVAL Perú Compañía de Seguros S.A. a AVLA Perú Compañía de Seguros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</si>
</sst>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\A\l\ dd\ &quot;de&quot;\ mmmm\ &quot;del&quot;\ yyyy"/>
    <numFmt numFmtId="165" formatCode="_(* #,##0_);_(* \(#,##0\);_(* &quot;-&quot;_);_(@_)"/>
    <numFmt numFmtId="166" formatCode="_(* #\ ###\ ##0___);_(* \(#\ ###\ ##0\)\ ;* &quot;-&quot;???;_(@_)"/>
    <numFmt numFmtId="167" formatCode="_(* #,##0.00_);_(* \(#,##0.00\);_(* &quot;-&quot;??_);_(@_)"/>
  </numFmts>
  <fonts count="23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21.5"/>
      <name val="Times New Roman"/>
      <family val="1"/>
    </font>
    <font>
      <sz val="28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sz val="10"/>
      <name val="Arial Narrow"/>
      <family val="2"/>
    </font>
    <font>
      <sz val="10"/>
      <name val="Times New Roman"/>
      <family val="1"/>
    </font>
    <font>
      <sz val="13"/>
      <name val="Times New Roman"/>
      <family val="1"/>
    </font>
    <font>
      <sz val="9.5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9.5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8"/>
      <name val="Arial"/>
      <family val="2"/>
    </font>
    <font>
      <b/>
      <sz val="11"/>
      <name val="Arial Narrow"/>
      <family val="2"/>
    </font>
    <font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8">
    <xf numFmtId="0" fontId="0" fillId="0" borderId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9" fillId="0" borderId="2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indent="1"/>
    </xf>
    <xf numFmtId="166" fontId="13" fillId="0" borderId="0" xfId="2" applyNumberFormat="1" applyFont="1" applyFill="1" applyBorder="1" applyAlignment="1"/>
    <xf numFmtId="2" fontId="10" fillId="0" borderId="0" xfId="0" applyNumberFormat="1" applyFont="1"/>
    <xf numFmtId="2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center" indent="1"/>
    </xf>
    <xf numFmtId="166" fontId="13" fillId="0" borderId="0" xfId="2" applyNumberFormat="1" applyFont="1" applyFill="1" applyBorder="1" applyAlignment="1">
      <alignment vertical="center"/>
    </xf>
    <xf numFmtId="0" fontId="16" fillId="0" borderId="3" xfId="0" applyFont="1" applyBorder="1" applyAlignment="1">
      <alignment horizontal="left" vertical="center" indent="1"/>
    </xf>
    <xf numFmtId="166" fontId="17" fillId="0" borderId="3" xfId="2" applyNumberFormat="1" applyFont="1" applyFill="1" applyBorder="1" applyAlignment="1">
      <alignment vertical="center"/>
    </xf>
    <xf numFmtId="0" fontId="18" fillId="0" borderId="0" xfId="0" applyFont="1"/>
    <xf numFmtId="0" fontId="15" fillId="0" borderId="0" xfId="3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1" fontId="10" fillId="0" borderId="0" xfId="0" applyNumberFormat="1" applyFont="1"/>
    <xf numFmtId="167" fontId="21" fillId="0" borderId="1" xfId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8" fillId="0" borderId="0" xfId="4" applyFont="1" applyFill="1" applyAlignment="1">
      <alignment horizontal="center" vertical="center"/>
    </xf>
    <xf numFmtId="0" fontId="1" fillId="0" borderId="0" xfId="5" applyFill="1"/>
    <xf numFmtId="164" fontId="9" fillId="0" borderId="0" xfId="4" applyNumberFormat="1" applyFont="1" applyFill="1" applyAlignment="1">
      <alignment horizontal="center" vertical="center"/>
    </xf>
    <xf numFmtId="0" fontId="11" fillId="0" borderId="0" xfId="4" applyFont="1" applyFill="1" applyAlignment="1">
      <alignment horizontal="center" vertical="center"/>
    </xf>
    <xf numFmtId="0" fontId="11" fillId="0" borderId="0" xfId="4" applyFont="1" applyFill="1" applyAlignment="1">
      <alignment horizontal="center" vertical="center"/>
    </xf>
    <xf numFmtId="0" fontId="9" fillId="0" borderId="4" xfId="4" applyFont="1" applyFill="1" applyBorder="1" applyAlignment="1">
      <alignment horizontal="center" vertical="center" wrapText="1"/>
    </xf>
    <xf numFmtId="0" fontId="10" fillId="0" borderId="0" xfId="4" applyFont="1" applyFill="1"/>
    <xf numFmtId="0" fontId="19" fillId="0" borderId="0" xfId="4" applyFont="1" applyFill="1" applyAlignment="1">
      <alignment horizontal="left" indent="1"/>
    </xf>
    <xf numFmtId="3" fontId="22" fillId="0" borderId="0" xfId="6" applyNumberFormat="1" applyFont="1" applyFill="1"/>
    <xf numFmtId="166" fontId="13" fillId="0" borderId="0" xfId="7" applyNumberFormat="1" applyFont="1" applyFill="1" applyBorder="1" applyAlignment="1"/>
    <xf numFmtId="0" fontId="16" fillId="0" borderId="3" xfId="4" applyFont="1" applyFill="1" applyBorder="1" applyAlignment="1">
      <alignment horizontal="left" vertical="center" indent="1"/>
    </xf>
    <xf numFmtId="3" fontId="17" fillId="0" borderId="3" xfId="6" applyNumberFormat="1" applyFont="1" applyFill="1" applyBorder="1" applyAlignment="1">
      <alignment vertical="center"/>
    </xf>
    <xf numFmtId="0" fontId="14" fillId="0" borderId="0" xfId="5" applyFont="1" applyFill="1" applyAlignment="1">
      <alignment horizontal="justify" vertical="center"/>
    </xf>
    <xf numFmtId="0" fontId="14" fillId="0" borderId="0" xfId="5" applyFont="1" applyFill="1"/>
    <xf numFmtId="0" fontId="14" fillId="0" borderId="0" xfId="5" applyFont="1" applyFill="1" applyAlignment="1">
      <alignment vertical="center"/>
    </xf>
    <xf numFmtId="0" fontId="14" fillId="0" borderId="0" xfId="5" applyFont="1" applyFill="1" applyAlignment="1">
      <alignment wrapText="1"/>
    </xf>
    <xf numFmtId="0" fontId="14" fillId="0" borderId="0" xfId="5" applyFont="1" applyFill="1" applyAlignment="1">
      <alignment horizontal="justify" vertical="center" wrapText="1"/>
    </xf>
  </cellXfs>
  <cellStyles count="8">
    <cellStyle name="Millares" xfId="1" builtinId="3"/>
    <cellStyle name="Millares [0]_ForCua_RankEstr" xfId="3" xr:uid="{34152E29-4651-4D35-8851-D0A6F325ED7F}"/>
    <cellStyle name="Millares [0]_S0201" xfId="2" xr:uid="{BAE7B139-CEB4-4AEF-9788-970A17095DD5}"/>
    <cellStyle name="Millares [0]_S0201 2" xfId="7" xr:uid="{33DAB818-07EA-4113-AC20-6FB40279EDD5}"/>
    <cellStyle name="Millares 2" xfId="6" xr:uid="{79333C50-B6F7-43D1-9CF6-C69FF2F4F154}"/>
    <cellStyle name="Normal" xfId="0" builtinId="0"/>
    <cellStyle name="Normal 2" xfId="4" xr:uid="{A71E7D21-AF4D-4683-8858-35D620341D2E}"/>
    <cellStyle name="Normal 3" xfId="5" xr:uid="{D74C9F59-FB47-4EED-9EB3-9E86C404F0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Esteco\Estad&#237;stica\SEGUROS\Boletines\Bolet&#237;n%202013\BE%20Boletin_prueba.xlsm" TargetMode="External"/><Relationship Id="rId1" Type="http://schemas.openxmlformats.org/officeDocument/2006/relationships/externalLinkPath" Target="/Esteco/Estad&#237;stica/SEGUROS/Boletines/Bolet&#237;n%202013/BE%20Boletin_prueb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"/>
      <sheetName val="Datos"/>
      <sheetName val="Verificador"/>
      <sheetName val="Carátula"/>
      <sheetName val="Indice"/>
      <sheetName val="P001"/>
      <sheetName val="P002"/>
      <sheetName val="P003"/>
      <sheetName val="P004"/>
      <sheetName val="P005"/>
      <sheetName val="P006"/>
      <sheetName val="P007"/>
      <sheetName val="P008"/>
      <sheetName val="P009"/>
      <sheetName val="P010"/>
      <sheetName val="RAN"/>
      <sheetName val="P011"/>
      <sheetName val="P012"/>
      <sheetName val="P013"/>
      <sheetName val="SRAN"/>
      <sheetName val="P014"/>
      <sheetName val="P015"/>
      <sheetName val="P016"/>
      <sheetName val="P017"/>
      <sheetName val="P018"/>
      <sheetName val="P019"/>
      <sheetName val="P020"/>
      <sheetName val="P021"/>
      <sheetName val="P022"/>
      <sheetName val="P023"/>
      <sheetName val="P024"/>
      <sheetName val="P025"/>
      <sheetName val="P026"/>
      <sheetName val="P027"/>
      <sheetName val="P028"/>
      <sheetName val="P029"/>
      <sheetName val="P030"/>
      <sheetName val="P031"/>
      <sheetName val="P032"/>
      <sheetName val="P033"/>
      <sheetName val="P034"/>
      <sheetName val="P035"/>
      <sheetName val="P036"/>
      <sheetName val="P037"/>
      <sheetName val="P038"/>
      <sheetName val="P039"/>
      <sheetName val="P040"/>
      <sheetName val="P041"/>
      <sheetName val="P042"/>
      <sheetName val="P043"/>
      <sheetName val="P044"/>
      <sheetName val="P045"/>
      <sheetName val="P046"/>
      <sheetName val="P047"/>
      <sheetName val="CT01"/>
      <sheetName val="CT02"/>
      <sheetName val="CT03"/>
      <sheetName val="CT04"/>
      <sheetName val="CT05"/>
      <sheetName val="CT06"/>
      <sheetName val="CT07"/>
      <sheetName val="CT08"/>
      <sheetName val="CT09"/>
      <sheetName val="CT10"/>
      <sheetName val="CT11"/>
      <sheetName val="CT11a"/>
      <sheetName val="CT12"/>
      <sheetName val="CT13"/>
      <sheetName val="CT13a"/>
      <sheetName val="CT14"/>
      <sheetName val="CT15"/>
      <sheetName val="CT16"/>
      <sheetName val="CT17"/>
      <sheetName val="IA01"/>
      <sheetName val="IA02"/>
      <sheetName val="IA03"/>
      <sheetName val="IA04"/>
      <sheetName val="IA05"/>
    </sheetNames>
    <sheetDataSet>
      <sheetData sheetId="0"/>
      <sheetData sheetId="1">
        <row r="5">
          <cell r="D5">
            <v>45412</v>
          </cell>
        </row>
        <row r="126">
          <cell r="F126">
            <v>203</v>
          </cell>
          <cell r="G126" t="str">
            <v>ACE</v>
          </cell>
        </row>
        <row r="127">
          <cell r="F127">
            <v>44</v>
          </cell>
          <cell r="G127" t="str">
            <v>El Pacífico Peruano</v>
          </cell>
        </row>
        <row r="128">
          <cell r="F128">
            <v>200</v>
          </cell>
          <cell r="G128" t="str">
            <v>El Pacífico Vida</v>
          </cell>
        </row>
        <row r="129">
          <cell r="F129">
            <v>71</v>
          </cell>
          <cell r="G129" t="str">
            <v>Latina</v>
          </cell>
        </row>
        <row r="130">
          <cell r="F130">
            <v>202</v>
          </cell>
          <cell r="G130" t="str">
            <v>Interseguro</v>
          </cell>
        </row>
        <row r="131">
          <cell r="F131">
            <v>205</v>
          </cell>
          <cell r="G131" t="str">
            <v>InVita</v>
          </cell>
        </row>
        <row r="132">
          <cell r="F132">
            <v>41</v>
          </cell>
          <cell r="G132" t="str">
            <v>La Positiva</v>
          </cell>
        </row>
        <row r="133">
          <cell r="F133">
            <v>40</v>
          </cell>
          <cell r="G133" t="str">
            <v>La Real</v>
          </cell>
        </row>
        <row r="134">
          <cell r="F134">
            <v>39</v>
          </cell>
          <cell r="G134" t="str">
            <v>La Vitalicia</v>
          </cell>
        </row>
        <row r="135">
          <cell r="F135">
            <v>74</v>
          </cell>
          <cell r="G135" t="str">
            <v>Mapfre Perú</v>
          </cell>
        </row>
        <row r="136">
          <cell r="F136">
            <v>204</v>
          </cell>
          <cell r="G136" t="str">
            <v>Mapfre Perú Vida</v>
          </cell>
        </row>
        <row r="137">
          <cell r="F137">
            <v>37</v>
          </cell>
          <cell r="G137" t="str">
            <v>Popular y Porvenir</v>
          </cell>
        </row>
        <row r="138">
          <cell r="F138">
            <v>50</v>
          </cell>
          <cell r="G138" t="str">
            <v>Rímac</v>
          </cell>
        </row>
        <row r="139">
          <cell r="F139">
            <v>208</v>
          </cell>
          <cell r="G139" t="str">
            <v>Cardif</v>
          </cell>
        </row>
        <row r="140">
          <cell r="F140">
            <v>206</v>
          </cell>
          <cell r="G140" t="str">
            <v>Royal &amp; Sun Vida</v>
          </cell>
        </row>
        <row r="141">
          <cell r="F141">
            <v>201</v>
          </cell>
          <cell r="G141" t="str">
            <v>Santander Vida</v>
          </cell>
        </row>
        <row r="142">
          <cell r="F142">
            <v>45</v>
          </cell>
          <cell r="G142" t="str">
            <v>Secrex</v>
          </cell>
        </row>
        <row r="143">
          <cell r="F143">
            <v>28</v>
          </cell>
          <cell r="G143" t="str">
            <v>Latina Holding</v>
          </cell>
        </row>
        <row r="144">
          <cell r="F144">
            <v>59</v>
          </cell>
          <cell r="G144" t="str">
            <v>Wiese Aetna</v>
          </cell>
        </row>
        <row r="145">
          <cell r="F145">
            <v>207</v>
          </cell>
          <cell r="G145" t="str">
            <v>La Positiva Vida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">
          <cell r="A2" t="str">
            <v>Al 30 de setiembre de 2024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223C1-37CE-4D85-9231-230DBB1FD8D6}">
  <sheetPr codeName="Hoja70">
    <pageSetUpPr fitToPage="1"/>
  </sheetPr>
  <dimension ref="B1:FQ83"/>
  <sheetViews>
    <sheetView tabSelected="1" zoomScale="85" zoomScaleNormal="100" workbookViewId="0">
      <selection activeCell="B1" sqref="B1"/>
    </sheetView>
  </sheetViews>
  <sheetFormatPr baseColWidth="10" defaultColWidth="11.44140625" defaultRowHeight="13.8" x14ac:dyDescent="0.3"/>
  <cols>
    <col min="1" max="1" width="1.6640625" style="13" customWidth="1"/>
    <col min="2" max="2" width="28.6640625" style="13" customWidth="1"/>
    <col min="3" max="7" width="20.6640625" style="13" customWidth="1"/>
    <col min="8" max="12" width="11.44140625" style="13"/>
    <col min="13" max="13" width="12.6640625" style="13" customWidth="1"/>
    <col min="14" max="16384" width="11.44140625" style="13"/>
  </cols>
  <sheetData>
    <row r="1" spans="2:162" s="2" customFormat="1" ht="27" customHeight="1" x14ac:dyDescent="0.6">
      <c r="B1" s="1" t="s">
        <v>0</v>
      </c>
      <c r="C1" s="1"/>
      <c r="D1" s="1"/>
      <c r="E1" s="1"/>
      <c r="F1" s="1"/>
      <c r="G1" s="1"/>
      <c r="M1" s="3"/>
    </row>
    <row r="2" spans="2:162" s="2" customFormat="1" ht="27" customHeight="1" x14ac:dyDescent="0.6">
      <c r="B2" s="4" t="s">
        <v>1</v>
      </c>
      <c r="C2" s="4"/>
      <c r="D2" s="4"/>
      <c r="E2" s="4"/>
      <c r="F2" s="4"/>
      <c r="G2" s="4"/>
      <c r="M2" s="3"/>
    </row>
    <row r="3" spans="2:162" s="6" customFormat="1" ht="20.399999999999999" x14ac:dyDescent="0.35">
      <c r="B3" s="5" t="str">
        <f>+[1]CT07!A2</f>
        <v>Al 30 de setiembre de 2024</v>
      </c>
      <c r="C3" s="5"/>
      <c r="D3" s="5"/>
      <c r="E3" s="5"/>
      <c r="F3" s="5"/>
      <c r="G3" s="5"/>
      <c r="M3" s="7"/>
    </row>
    <row r="4" spans="2:162" s="6" customFormat="1" ht="18.75" customHeight="1" x14ac:dyDescent="0.35">
      <c r="B4" s="8" t="s">
        <v>2</v>
      </c>
      <c r="C4" s="8"/>
      <c r="D4" s="8"/>
      <c r="E4" s="8"/>
      <c r="F4" s="8"/>
      <c r="G4" s="8"/>
      <c r="M4" s="7"/>
    </row>
    <row r="5" spans="2:162" s="10" customFormat="1" ht="11.25" customHeight="1" thickBot="1" x14ac:dyDescent="0.45">
      <c r="B5" s="9"/>
      <c r="C5" s="9"/>
      <c r="D5" s="9"/>
      <c r="E5" s="9"/>
      <c r="F5" s="9"/>
      <c r="G5" s="9"/>
      <c r="M5" s="9"/>
    </row>
    <row r="6" spans="2:162" ht="27.75" customHeight="1" thickTop="1" x14ac:dyDescent="0.3"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</row>
    <row r="7" spans="2:162" ht="17.25" customHeight="1" x14ac:dyDescent="0.3">
      <c r="B7" s="14"/>
      <c r="C7" s="15" t="s">
        <v>9</v>
      </c>
      <c r="D7" s="15" t="s">
        <v>10</v>
      </c>
      <c r="E7" s="15" t="s">
        <v>11</v>
      </c>
      <c r="F7" s="15" t="s">
        <v>12</v>
      </c>
      <c r="G7" s="15" t="s">
        <v>13</v>
      </c>
    </row>
    <row r="8" spans="2:162" ht="6.75" customHeight="1" x14ac:dyDescent="0.3">
      <c r="B8" s="16"/>
      <c r="C8" s="17"/>
      <c r="D8" s="17"/>
      <c r="E8" s="17"/>
      <c r="F8" s="17"/>
      <c r="G8" s="17"/>
    </row>
    <row r="9" spans="2:162" ht="16.2" customHeight="1" x14ac:dyDescent="0.3">
      <c r="B9" s="18" t="s">
        <v>14</v>
      </c>
      <c r="C9" s="19">
        <v>408176.38942000002</v>
      </c>
      <c r="D9" s="19">
        <v>105454.46665</v>
      </c>
      <c r="E9" s="19">
        <v>267839.45004000003</v>
      </c>
      <c r="F9" s="19">
        <v>9885.59764</v>
      </c>
      <c r="G9" s="19">
        <v>24996.875090000001</v>
      </c>
    </row>
    <row r="10" spans="2:162" ht="16.2" customHeight="1" x14ac:dyDescent="0.3">
      <c r="B10" s="18" t="s">
        <v>15</v>
      </c>
      <c r="C10" s="19">
        <v>105560</v>
      </c>
      <c r="D10" s="19">
        <v>84448</v>
      </c>
      <c r="E10" s="19">
        <v>0</v>
      </c>
      <c r="F10" s="19">
        <v>0</v>
      </c>
      <c r="G10" s="19">
        <v>21112</v>
      </c>
    </row>
    <row r="11" spans="2:162" ht="16.2" customHeight="1" x14ac:dyDescent="0.3">
      <c r="B11" s="18" t="s">
        <v>16</v>
      </c>
      <c r="C11" s="19">
        <v>5383120.7369999997</v>
      </c>
      <c r="D11" s="19">
        <v>925981.84100000001</v>
      </c>
      <c r="E11" s="19">
        <v>0</v>
      </c>
      <c r="F11" s="19">
        <v>0</v>
      </c>
      <c r="G11" s="19">
        <v>4457138.8959999997</v>
      </c>
      <c r="H11" s="20"/>
      <c r="I11" s="20"/>
      <c r="J11" s="20"/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</row>
    <row r="12" spans="2:162" ht="16.2" customHeight="1" x14ac:dyDescent="0.3">
      <c r="B12" s="18" t="s">
        <v>17</v>
      </c>
      <c r="C12" s="19">
        <v>898549.15399999998</v>
      </c>
      <c r="D12" s="19">
        <v>684931.48600000003</v>
      </c>
      <c r="E12" s="19">
        <v>0</v>
      </c>
      <c r="F12" s="19">
        <v>213617.66800000001</v>
      </c>
      <c r="G12" s="19">
        <v>0</v>
      </c>
      <c r="H12" s="20"/>
      <c r="I12" s="20"/>
      <c r="J12" s="20"/>
      <c r="K12" s="20"/>
      <c r="L12" s="21"/>
      <c r="M12" s="21"/>
      <c r="N12" s="21"/>
      <c r="O12" s="21"/>
      <c r="P12" s="21"/>
      <c r="Q12" s="21"/>
      <c r="R12" s="21"/>
      <c r="S12" s="21"/>
      <c r="T12" s="21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</row>
    <row r="13" spans="2:162" ht="16.2" customHeight="1" x14ac:dyDescent="0.3">
      <c r="B13" s="18" t="s">
        <v>18</v>
      </c>
      <c r="C13" s="19">
        <v>24288607.499710001</v>
      </c>
      <c r="D13" s="19">
        <v>3328265.1335200001</v>
      </c>
      <c r="E13" s="19">
        <v>5014060.8728199992</v>
      </c>
      <c r="F13" s="19">
        <v>14255179.02011</v>
      </c>
      <c r="G13" s="19">
        <v>1691102.4732600001</v>
      </c>
      <c r="H13" s="20"/>
      <c r="I13" s="20"/>
      <c r="J13" s="20"/>
      <c r="K13" s="20"/>
      <c r="L13" s="21"/>
      <c r="M13" s="21"/>
      <c r="N13" s="21"/>
      <c r="O13" s="21"/>
      <c r="P13" s="21"/>
      <c r="Q13" s="21"/>
      <c r="R13" s="21"/>
      <c r="S13" s="21"/>
      <c r="T13" s="21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</row>
    <row r="14" spans="2:162" ht="16.2" customHeight="1" x14ac:dyDescent="0.3">
      <c r="B14" s="18" t="s">
        <v>19</v>
      </c>
      <c r="C14" s="19">
        <v>42616112.49278</v>
      </c>
      <c r="D14" s="19">
        <v>4563850.5816400005</v>
      </c>
      <c r="E14" s="19">
        <v>7294011.2294799993</v>
      </c>
      <c r="F14" s="19">
        <v>18671736.643490002</v>
      </c>
      <c r="G14" s="19">
        <v>12086514.038170001</v>
      </c>
      <c r="H14" s="20"/>
      <c r="I14" s="20"/>
      <c r="J14" s="20"/>
      <c r="K14" s="20"/>
      <c r="L14" s="21"/>
      <c r="M14" s="21"/>
      <c r="N14" s="21"/>
      <c r="O14" s="21"/>
      <c r="P14" s="21"/>
      <c r="Q14" s="21"/>
      <c r="R14" s="21"/>
      <c r="S14" s="21"/>
      <c r="T14" s="21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</row>
    <row r="15" spans="2:162" ht="16.2" customHeight="1" x14ac:dyDescent="0.3">
      <c r="B15" s="18" t="s">
        <v>20</v>
      </c>
      <c r="C15" s="19">
        <v>50071283.131059997</v>
      </c>
      <c r="D15" s="19">
        <v>25635841.925919998</v>
      </c>
      <c r="E15" s="19">
        <v>0</v>
      </c>
      <c r="F15" s="19">
        <v>19144480.18285</v>
      </c>
      <c r="G15" s="19">
        <v>5290961.0222899998</v>
      </c>
      <c r="H15" s="20"/>
      <c r="I15" s="20"/>
      <c r="J15" s="20"/>
      <c r="K15" s="20"/>
      <c r="L15" s="21"/>
      <c r="M15" s="21"/>
      <c r="N15" s="21"/>
      <c r="O15" s="21"/>
      <c r="P15" s="21"/>
      <c r="Q15" s="21"/>
      <c r="R15" s="21"/>
      <c r="S15" s="21"/>
      <c r="T15" s="21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</row>
    <row r="16" spans="2:162" ht="16.2" customHeight="1" x14ac:dyDescent="0.3">
      <c r="B16" s="18" t="s">
        <v>21</v>
      </c>
      <c r="C16" s="19">
        <v>96325721.501300007</v>
      </c>
      <c r="D16" s="19">
        <v>7901426.4792899992</v>
      </c>
      <c r="E16" s="19">
        <v>0</v>
      </c>
      <c r="F16" s="19">
        <v>65051748.505280003</v>
      </c>
      <c r="G16" s="19">
        <v>23372546.516729999</v>
      </c>
      <c r="H16" s="20"/>
      <c r="I16" s="20"/>
      <c r="J16" s="20"/>
      <c r="K16" s="20"/>
      <c r="L16" s="21"/>
      <c r="M16" s="21"/>
      <c r="N16" s="21"/>
      <c r="O16" s="21"/>
      <c r="P16" s="21"/>
      <c r="Q16" s="21"/>
      <c r="R16" s="21"/>
      <c r="S16" s="21"/>
      <c r="T16" s="21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</row>
    <row r="17" spans="2:173" x14ac:dyDescent="0.3">
      <c r="B17" s="22"/>
      <c r="C17" s="23"/>
      <c r="D17" s="23"/>
      <c r="E17" s="23"/>
      <c r="F17" s="23"/>
      <c r="G17" s="23"/>
      <c r="H17" s="20"/>
      <c r="I17" s="20"/>
      <c r="J17" s="20"/>
      <c r="K17" s="20"/>
      <c r="L17" s="21"/>
      <c r="M17" s="21"/>
      <c r="N17" s="21"/>
      <c r="O17" s="21"/>
      <c r="P17" s="21"/>
      <c r="Q17" s="21"/>
      <c r="R17" s="21"/>
      <c r="S17" s="21"/>
      <c r="T17" s="21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</row>
    <row r="18" spans="2:173" ht="24" customHeight="1" thickBot="1" x14ac:dyDescent="0.35">
      <c r="B18" s="24" t="s">
        <v>22</v>
      </c>
      <c r="C18" s="25">
        <v>220097130.90527001</v>
      </c>
      <c r="D18" s="25">
        <v>43230199.914020002</v>
      </c>
      <c r="E18" s="25">
        <v>12575911.552340001</v>
      </c>
      <c r="F18" s="25">
        <v>117346647.61736999</v>
      </c>
      <c r="G18" s="25">
        <v>46944371.821539998</v>
      </c>
      <c r="H18" s="20"/>
      <c r="I18" s="20"/>
      <c r="J18" s="20"/>
      <c r="K18" s="20"/>
      <c r="L18" s="21"/>
      <c r="M18" s="21"/>
      <c r="N18" s="21"/>
      <c r="O18" s="21"/>
      <c r="P18" s="21"/>
      <c r="Q18" s="21"/>
      <c r="R18" s="21"/>
      <c r="S18" s="21"/>
      <c r="T18" s="21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</row>
    <row r="19" spans="2:173" ht="5.25" customHeight="1" thickTop="1" x14ac:dyDescent="0.3">
      <c r="B19" s="26" t="s">
        <v>23</v>
      </c>
      <c r="C19" s="27"/>
      <c r="D19" s="27"/>
      <c r="E19" s="27"/>
      <c r="F19" s="27"/>
      <c r="G19" s="27"/>
      <c r="H19" s="20"/>
      <c r="I19" s="20"/>
      <c r="J19" s="20"/>
      <c r="K19" s="20"/>
      <c r="L19" s="20"/>
      <c r="M19" s="21"/>
      <c r="N19" s="21"/>
      <c r="O19" s="21"/>
      <c r="P19" s="21"/>
      <c r="Q19" s="21"/>
      <c r="R19" s="21"/>
      <c r="S19" s="21"/>
      <c r="T19" s="21"/>
      <c r="U19" s="21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</row>
    <row r="20" spans="2:173" x14ac:dyDescent="0.3">
      <c r="B20" s="28"/>
      <c r="C20" s="27"/>
      <c r="D20" s="27"/>
      <c r="E20" s="27"/>
      <c r="F20" s="27"/>
      <c r="G20" s="27"/>
      <c r="H20" s="20"/>
      <c r="I20" s="20"/>
      <c r="J20" s="20"/>
      <c r="K20" s="20"/>
      <c r="L20" s="20"/>
      <c r="M20" s="21"/>
      <c r="N20" s="21"/>
      <c r="O20" s="21"/>
      <c r="P20" s="21"/>
      <c r="Q20" s="21"/>
      <c r="R20" s="21"/>
      <c r="S20" s="21"/>
      <c r="T20" s="21"/>
      <c r="U20" s="21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</row>
    <row r="21" spans="2:173" x14ac:dyDescent="0.3">
      <c r="B21" s="29" t="s">
        <v>24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1"/>
      <c r="X21" s="21"/>
      <c r="Y21" s="21"/>
      <c r="Z21" s="21"/>
      <c r="AA21" s="21"/>
      <c r="AB21" s="21"/>
      <c r="AC21" s="21"/>
      <c r="AD21" s="21"/>
      <c r="AE21" s="21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</row>
    <row r="22" spans="2:173" x14ac:dyDescent="0.3">
      <c r="B22" s="29" t="s">
        <v>25</v>
      </c>
      <c r="C22" s="30"/>
      <c r="D22" s="30"/>
      <c r="E22" s="30"/>
      <c r="F22" s="30"/>
      <c r="G22" s="3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</row>
    <row r="23" spans="2:173" x14ac:dyDescent="0.3">
      <c r="B23" s="29" t="s">
        <v>26</v>
      </c>
      <c r="C23" s="30"/>
      <c r="D23" s="30"/>
      <c r="E23" s="30"/>
      <c r="F23" s="30"/>
      <c r="G23" s="3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</row>
    <row r="24" spans="2:173" x14ac:dyDescent="0.3">
      <c r="C24" s="30"/>
      <c r="D24" s="30"/>
      <c r="E24" s="30"/>
      <c r="F24" s="30"/>
      <c r="G24" s="3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</row>
    <row r="25" spans="2:173" x14ac:dyDescent="0.3">
      <c r="C25" s="30"/>
      <c r="D25" s="30"/>
      <c r="E25" s="30"/>
      <c r="F25" s="30"/>
      <c r="G25" s="3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</row>
    <row r="26" spans="2:173" x14ac:dyDescent="0.3">
      <c r="C26" s="30"/>
      <c r="D26" s="30"/>
      <c r="E26" s="30"/>
      <c r="F26" s="30"/>
      <c r="G26" s="3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</row>
    <row r="27" spans="2:173" x14ac:dyDescent="0.3">
      <c r="C27" s="30"/>
      <c r="D27" s="30"/>
      <c r="E27" s="30"/>
      <c r="F27" s="30"/>
      <c r="G27" s="3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</row>
    <row r="28" spans="2:173" x14ac:dyDescent="0.3">
      <c r="C28" s="30"/>
      <c r="D28" s="30"/>
      <c r="E28" s="30"/>
      <c r="F28" s="30"/>
      <c r="G28" s="3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</row>
    <row r="29" spans="2:173" x14ac:dyDescent="0.3">
      <c r="C29" s="30"/>
      <c r="D29" s="30"/>
      <c r="E29" s="30"/>
      <c r="F29" s="30"/>
      <c r="G29" s="3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</row>
    <row r="30" spans="2:173" x14ac:dyDescent="0.3">
      <c r="C30" s="30"/>
      <c r="D30" s="30"/>
      <c r="E30" s="30"/>
      <c r="F30" s="30"/>
      <c r="G30" s="3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</row>
    <row r="31" spans="2:173" x14ac:dyDescent="0.3">
      <c r="C31" s="30"/>
      <c r="D31" s="30"/>
      <c r="E31" s="30"/>
      <c r="F31" s="30"/>
      <c r="G31" s="3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</row>
    <row r="32" spans="2:173" x14ac:dyDescent="0.3">
      <c r="C32" s="30"/>
      <c r="D32" s="30"/>
      <c r="E32" s="30"/>
      <c r="F32" s="30"/>
      <c r="G32" s="3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</row>
    <row r="33" spans="3:163" x14ac:dyDescent="0.3">
      <c r="C33" s="30"/>
      <c r="D33" s="30"/>
      <c r="E33" s="30"/>
      <c r="F33" s="30"/>
      <c r="G33" s="3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</row>
    <row r="34" spans="3:163" x14ac:dyDescent="0.3">
      <c r="C34" s="30"/>
      <c r="D34" s="30"/>
      <c r="E34" s="30"/>
      <c r="F34" s="30"/>
      <c r="G34" s="3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</row>
    <row r="35" spans="3:163" x14ac:dyDescent="0.3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</row>
    <row r="36" spans="3:163" x14ac:dyDescent="0.3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</row>
    <row r="37" spans="3:163" x14ac:dyDescent="0.3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</row>
    <row r="38" spans="3:163" x14ac:dyDescent="0.3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</row>
    <row r="39" spans="3:163" x14ac:dyDescent="0.3"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</row>
    <row r="40" spans="3:163" x14ac:dyDescent="0.3"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</row>
    <row r="41" spans="3:163" x14ac:dyDescent="0.3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</row>
    <row r="42" spans="3:163" x14ac:dyDescent="0.3"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</row>
    <row r="43" spans="3:163" x14ac:dyDescent="0.3"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</row>
    <row r="44" spans="3:163" x14ac:dyDescent="0.3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</row>
    <row r="45" spans="3:163" x14ac:dyDescent="0.3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</row>
    <row r="46" spans="3:163" x14ac:dyDescent="0.3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</row>
    <row r="47" spans="3:163" x14ac:dyDescent="0.3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</row>
    <row r="48" spans="3:163" x14ac:dyDescent="0.3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</row>
    <row r="49" spans="3:163" x14ac:dyDescent="0.3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</row>
    <row r="50" spans="3:163" x14ac:dyDescent="0.3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</row>
    <row r="51" spans="3:163" x14ac:dyDescent="0.3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</row>
    <row r="52" spans="3:163" x14ac:dyDescent="0.3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</row>
    <row r="53" spans="3:163" x14ac:dyDescent="0.3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</row>
    <row r="54" spans="3:163" x14ac:dyDescent="0.3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</row>
    <row r="55" spans="3:163" x14ac:dyDescent="0.3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</row>
    <row r="56" spans="3:163" x14ac:dyDescent="0.3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</row>
    <row r="57" spans="3:163" x14ac:dyDescent="0.3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</row>
    <row r="58" spans="3:163" x14ac:dyDescent="0.3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</row>
    <row r="59" spans="3:163" x14ac:dyDescent="0.3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</row>
    <row r="60" spans="3:163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</row>
    <row r="61" spans="3:163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</row>
    <row r="62" spans="3:163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</row>
    <row r="63" spans="3:163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</row>
    <row r="64" spans="3:163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</row>
    <row r="65" spans="3:163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</row>
    <row r="66" spans="3:163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</row>
    <row r="67" spans="3:163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</row>
    <row r="68" spans="3:163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</row>
    <row r="69" spans="3:163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</row>
    <row r="70" spans="3:163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</row>
    <row r="71" spans="3:163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</row>
    <row r="72" spans="3:163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</row>
    <row r="73" spans="3:163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</row>
    <row r="74" spans="3:163" x14ac:dyDescent="0.3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</row>
    <row r="75" spans="3:163" x14ac:dyDescent="0.3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</row>
    <row r="76" spans="3:163" x14ac:dyDescent="0.3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</row>
    <row r="77" spans="3:163" x14ac:dyDescent="0.3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</row>
    <row r="78" spans="3:163" x14ac:dyDescent="0.3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</row>
    <row r="79" spans="3:163" x14ac:dyDescent="0.3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</row>
    <row r="80" spans="3:163" x14ac:dyDescent="0.3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</row>
    <row r="81" spans="3:163" x14ac:dyDescent="0.3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</row>
    <row r="82" spans="3:163" x14ac:dyDescent="0.3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</row>
    <row r="83" spans="3:163" x14ac:dyDescent="0.3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</row>
  </sheetData>
  <mergeCells count="1">
    <mergeCell ref="B6:B7"/>
  </mergeCells>
  <printOptions horizontalCentered="1" verticalCentered="1"/>
  <pageMargins left="1.1417322834645669" right="1.1417322834645669" top="0.82677165354330717" bottom="0.82677165354330717" header="0" footer="0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96E02-359C-41D5-99AB-06362E108A90}">
  <sheetPr codeName="Hoja73">
    <pageSetUpPr fitToPage="1"/>
  </sheetPr>
  <dimension ref="B1:FP80"/>
  <sheetViews>
    <sheetView zoomScale="85" zoomScaleNormal="100" workbookViewId="0">
      <selection activeCell="B1" sqref="B1"/>
    </sheetView>
  </sheetViews>
  <sheetFormatPr baseColWidth="10" defaultColWidth="11.44140625" defaultRowHeight="13.8" x14ac:dyDescent="0.3"/>
  <cols>
    <col min="1" max="1" width="1.6640625" style="13" customWidth="1"/>
    <col min="2" max="2" width="28.6640625" style="13" customWidth="1"/>
    <col min="3" max="7" width="20.6640625" style="13" customWidth="1"/>
    <col min="8" max="11" width="11.44140625" style="13"/>
    <col min="12" max="12" width="12.6640625" style="13" customWidth="1"/>
    <col min="13" max="16384" width="11.44140625" style="13"/>
  </cols>
  <sheetData>
    <row r="1" spans="2:161" s="2" customFormat="1" ht="27" customHeight="1" x14ac:dyDescent="0.6">
      <c r="B1" s="4" t="s">
        <v>27</v>
      </c>
      <c r="C1" s="4"/>
      <c r="D1" s="4"/>
      <c r="E1" s="4"/>
      <c r="F1" s="4"/>
      <c r="G1" s="4"/>
      <c r="L1" s="3"/>
    </row>
    <row r="2" spans="2:161" s="6" customFormat="1" ht="20.399999999999999" x14ac:dyDescent="0.35">
      <c r="B2" s="5" t="s">
        <v>42</v>
      </c>
      <c r="C2" s="5"/>
      <c r="D2" s="5"/>
      <c r="E2" s="5"/>
      <c r="F2" s="5"/>
      <c r="G2" s="5"/>
      <c r="L2" s="7"/>
    </row>
    <row r="3" spans="2:161" s="6" customFormat="1" ht="18.75" customHeight="1" x14ac:dyDescent="0.35">
      <c r="B3" s="8" t="s">
        <v>2</v>
      </c>
      <c r="C3" s="8"/>
      <c r="D3" s="8"/>
      <c r="E3" s="8"/>
      <c r="F3" s="8"/>
      <c r="G3" s="8"/>
      <c r="L3" s="7"/>
    </row>
    <row r="4" spans="2:161" s="10" customFormat="1" ht="11.25" customHeight="1" thickBot="1" x14ac:dyDescent="0.45">
      <c r="B4" s="9"/>
      <c r="C4" s="9"/>
      <c r="D4" s="9"/>
      <c r="E4" s="9"/>
      <c r="F4" s="9"/>
      <c r="G4" s="9"/>
      <c r="L4" s="9"/>
    </row>
    <row r="5" spans="2:161" ht="27.75" customHeight="1" thickTop="1" x14ac:dyDescent="0.3">
      <c r="B5" s="11" t="s">
        <v>28</v>
      </c>
      <c r="C5" s="31" t="s">
        <v>29</v>
      </c>
      <c r="D5" s="31" t="s">
        <v>30</v>
      </c>
      <c r="E5" s="31" t="s">
        <v>31</v>
      </c>
      <c r="F5" s="31" t="s">
        <v>32</v>
      </c>
      <c r="G5" s="31" t="s">
        <v>33</v>
      </c>
    </row>
    <row r="6" spans="2:161" ht="17.25" customHeight="1" x14ac:dyDescent="0.3">
      <c r="B6" s="14"/>
      <c r="C6" s="32"/>
      <c r="D6" s="32"/>
      <c r="E6" s="32"/>
      <c r="F6" s="32"/>
      <c r="G6" s="32"/>
    </row>
    <row r="7" spans="2:161" ht="6.75" customHeight="1" x14ac:dyDescent="0.3">
      <c r="B7" s="16"/>
      <c r="C7" s="17"/>
      <c r="D7" s="17"/>
      <c r="E7" s="17"/>
      <c r="F7" s="17"/>
      <c r="G7" s="17"/>
    </row>
    <row r="8" spans="2:161" ht="16.2" customHeight="1" x14ac:dyDescent="0.3">
      <c r="B8" s="18" t="s">
        <v>34</v>
      </c>
      <c r="C8" s="19">
        <v>220097130.90527001</v>
      </c>
      <c r="D8" s="19">
        <v>43230199.914020002</v>
      </c>
      <c r="E8" s="19">
        <v>12575911.552340001</v>
      </c>
      <c r="F8" s="19">
        <v>117346647.61736999</v>
      </c>
      <c r="G8" s="19">
        <v>46944371.821539998</v>
      </c>
      <c r="H8" s="20"/>
      <c r="I8" s="20"/>
      <c r="J8" s="20"/>
      <c r="K8" s="21"/>
      <c r="L8" s="21"/>
      <c r="M8" s="21"/>
      <c r="N8" s="21"/>
      <c r="O8" s="21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</row>
    <row r="9" spans="2:161" ht="16.2" customHeight="1" x14ac:dyDescent="0.3">
      <c r="B9" s="18" t="s">
        <v>35</v>
      </c>
      <c r="C9" s="19">
        <v>26838585.869539998</v>
      </c>
      <c r="D9" s="19">
        <v>4747080.1874399995</v>
      </c>
      <c r="E9" s="19">
        <v>2009859.0867900001</v>
      </c>
      <c r="F9" s="19">
        <v>15251620.37946</v>
      </c>
      <c r="G9" s="19">
        <v>4830026.2158500003</v>
      </c>
      <c r="H9" s="20"/>
      <c r="I9" s="20"/>
      <c r="J9" s="20"/>
      <c r="K9" s="21"/>
      <c r="L9" s="21"/>
      <c r="M9" s="21"/>
      <c r="N9" s="21"/>
      <c r="O9" s="21"/>
      <c r="P9" s="21"/>
      <c r="Q9" s="21"/>
      <c r="R9" s="21"/>
      <c r="S9" s="21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</row>
    <row r="10" spans="2:161" ht="16.2" customHeight="1" x14ac:dyDescent="0.3">
      <c r="B10" s="18" t="s">
        <v>36</v>
      </c>
      <c r="C10" s="19">
        <v>23271482.697069999</v>
      </c>
      <c r="D10" s="19">
        <v>3332468.13687</v>
      </c>
      <c r="E10" s="19">
        <v>1531811.17448</v>
      </c>
      <c r="F10" s="19">
        <v>13307713.79879</v>
      </c>
      <c r="G10" s="19">
        <v>5099489.5869300002</v>
      </c>
      <c r="H10" s="20"/>
      <c r="I10" s="20"/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</row>
    <row r="11" spans="2:161" ht="16.2" customHeight="1" x14ac:dyDescent="0.3">
      <c r="B11" s="18" t="s">
        <v>37</v>
      </c>
      <c r="C11" s="19">
        <v>14000233.70592</v>
      </c>
      <c r="D11" s="19">
        <v>2093519.2939500001</v>
      </c>
      <c r="E11" s="19">
        <v>826958.30674999999</v>
      </c>
      <c r="F11" s="19">
        <v>8530120.7901799995</v>
      </c>
      <c r="G11" s="19">
        <v>2549635.3150399998</v>
      </c>
      <c r="H11" s="20"/>
      <c r="I11" s="20"/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</row>
    <row r="12" spans="2:161" ht="16.2" customHeight="1" x14ac:dyDescent="0.3">
      <c r="B12" s="18" t="s">
        <v>38</v>
      </c>
      <c r="C12" s="19">
        <v>11165517.942199999</v>
      </c>
      <c r="D12" s="19">
        <v>1307414.8362700001</v>
      </c>
      <c r="E12" s="19">
        <v>489024.62391999998</v>
      </c>
      <c r="F12" s="19">
        <v>7472425.2315999996</v>
      </c>
      <c r="G12" s="19">
        <v>1896653.2504100001</v>
      </c>
      <c r="H12" s="20"/>
      <c r="I12" s="20"/>
      <c r="J12" s="20"/>
      <c r="K12" s="21"/>
      <c r="L12" s="21"/>
      <c r="M12" s="21"/>
      <c r="N12" s="21"/>
      <c r="O12" s="21"/>
      <c r="P12" s="21"/>
      <c r="Q12" s="21"/>
      <c r="R12" s="21"/>
      <c r="S12" s="21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</row>
    <row r="13" spans="2:161" ht="16.2" customHeight="1" x14ac:dyDescent="0.3">
      <c r="B13" s="18" t="s">
        <v>39</v>
      </c>
      <c r="C13" s="19">
        <v>25508135.901160002</v>
      </c>
      <c r="D13" s="19">
        <v>2821553.4706899999</v>
      </c>
      <c r="E13" s="19">
        <v>875150.61540000001</v>
      </c>
      <c r="F13" s="19">
        <v>15513333.705399999</v>
      </c>
      <c r="G13" s="19">
        <v>6298098.1096700002</v>
      </c>
      <c r="H13" s="20"/>
      <c r="I13" s="20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</row>
    <row r="14" spans="2:161" ht="16.2" customHeight="1" x14ac:dyDescent="0.3">
      <c r="B14" s="18" t="s">
        <v>40</v>
      </c>
      <c r="C14" s="19">
        <v>16310843.44028</v>
      </c>
      <c r="D14" s="19">
        <v>2608568.3008400002</v>
      </c>
      <c r="E14" s="19">
        <v>928688.5141700001</v>
      </c>
      <c r="F14" s="19">
        <v>9051370.7521299981</v>
      </c>
      <c r="G14" s="19">
        <v>3722215.8731399998</v>
      </c>
      <c r="H14" s="20"/>
      <c r="I14" s="20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</row>
    <row r="15" spans="2:161" ht="16.2" customHeight="1" x14ac:dyDescent="0.3">
      <c r="B15" s="18" t="s">
        <v>41</v>
      </c>
      <c r="C15" s="19">
        <v>33813723.412950002</v>
      </c>
      <c r="D15" s="19">
        <v>3797315.3378599999</v>
      </c>
      <c r="E15" s="19">
        <v>1259061.2903400001</v>
      </c>
      <c r="F15" s="19">
        <v>24073826.075929999</v>
      </c>
      <c r="G15" s="19">
        <v>4683520.7088200003</v>
      </c>
      <c r="H15" s="20"/>
      <c r="I15" s="20"/>
      <c r="J15" s="20"/>
      <c r="K15" s="21"/>
      <c r="L15" s="21"/>
      <c r="M15" s="21"/>
      <c r="N15" s="21"/>
      <c r="O15" s="21"/>
      <c r="P15" s="21"/>
      <c r="Q15" s="21"/>
      <c r="R15" s="21"/>
      <c r="S15" s="21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</row>
    <row r="16" spans="2:161" x14ac:dyDescent="0.3">
      <c r="B16" s="22"/>
      <c r="C16" s="23"/>
      <c r="D16" s="23"/>
      <c r="E16" s="23"/>
      <c r="F16" s="23"/>
      <c r="G16" s="23"/>
      <c r="H16" s="20"/>
      <c r="I16" s="20"/>
      <c r="J16" s="20"/>
      <c r="K16" s="21"/>
      <c r="L16" s="21"/>
      <c r="M16" s="21"/>
      <c r="N16" s="21"/>
      <c r="O16" s="21"/>
      <c r="P16" s="21"/>
      <c r="Q16" s="21"/>
      <c r="R16" s="21"/>
      <c r="S16" s="21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</row>
    <row r="17" spans="2:172" ht="24" customHeight="1" thickBot="1" x14ac:dyDescent="0.35">
      <c r="B17" s="24" t="s">
        <v>22</v>
      </c>
      <c r="C17" s="25">
        <v>371005653.87439001</v>
      </c>
      <c r="D17" s="25">
        <v>63938119.477939993</v>
      </c>
      <c r="E17" s="25">
        <v>20496465.164189991</v>
      </c>
      <c r="F17" s="25">
        <v>210547058.35086</v>
      </c>
      <c r="G17" s="25">
        <v>76024010.881400004</v>
      </c>
      <c r="H17" s="20"/>
      <c r="I17" s="20"/>
      <c r="J17" s="20"/>
      <c r="K17" s="21"/>
      <c r="L17" s="21"/>
      <c r="M17" s="21"/>
      <c r="N17" s="21"/>
      <c r="O17" s="21"/>
      <c r="P17" s="21"/>
      <c r="Q17" s="21"/>
      <c r="R17" s="21"/>
      <c r="S17" s="21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</row>
    <row r="18" spans="2:172" ht="5.25" customHeight="1" thickTop="1" x14ac:dyDescent="0.3">
      <c r="B18" s="26" t="s">
        <v>23</v>
      </c>
      <c r="C18" s="27"/>
      <c r="D18" s="27"/>
      <c r="E18" s="27"/>
      <c r="F18" s="27"/>
      <c r="G18" s="27"/>
      <c r="H18" s="20"/>
      <c r="I18" s="20"/>
      <c r="J18" s="20"/>
      <c r="K18" s="20"/>
      <c r="L18" s="21"/>
      <c r="M18" s="21"/>
      <c r="N18" s="21"/>
      <c r="O18" s="21"/>
      <c r="P18" s="21"/>
      <c r="Q18" s="21"/>
      <c r="R18" s="21"/>
      <c r="S18" s="21"/>
      <c r="T18" s="21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</row>
    <row r="19" spans="2:172" x14ac:dyDescent="0.3">
      <c r="B19" s="28"/>
      <c r="C19" s="27"/>
      <c r="D19" s="27"/>
      <c r="E19" s="27"/>
      <c r="F19" s="27"/>
      <c r="G19" s="27"/>
      <c r="H19" s="20"/>
      <c r="I19" s="20"/>
      <c r="J19" s="20"/>
      <c r="K19" s="20"/>
      <c r="L19" s="21"/>
      <c r="M19" s="21"/>
      <c r="N19" s="21"/>
      <c r="O19" s="21"/>
      <c r="P19" s="21"/>
      <c r="Q19" s="21"/>
      <c r="R19" s="21"/>
      <c r="S19" s="21"/>
      <c r="T19" s="21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</row>
    <row r="20" spans="2:172" x14ac:dyDescent="0.3">
      <c r="B20" s="29" t="s">
        <v>24</v>
      </c>
      <c r="C20" s="27"/>
      <c r="D20" s="27"/>
      <c r="E20" s="27"/>
      <c r="F20" s="27"/>
      <c r="G20" s="27"/>
      <c r="H20" s="27"/>
      <c r="I20" s="27"/>
      <c r="J20" s="27"/>
      <c r="K20" s="27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1"/>
      <c r="Z20" s="21"/>
      <c r="AA20" s="21"/>
      <c r="AB20" s="21"/>
      <c r="AC20" s="21"/>
      <c r="AD20" s="21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</row>
    <row r="21" spans="2:172" x14ac:dyDescent="0.3">
      <c r="B21" s="29"/>
      <c r="C21" s="30"/>
      <c r="D21" s="30"/>
      <c r="E21" s="30"/>
      <c r="F21" s="30"/>
      <c r="G21" s="3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</row>
    <row r="22" spans="2:172" x14ac:dyDescent="0.3">
      <c r="C22" s="30"/>
      <c r="D22" s="30"/>
      <c r="E22" s="30"/>
      <c r="F22" s="30"/>
      <c r="G22" s="3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</row>
    <row r="23" spans="2:172" x14ac:dyDescent="0.3">
      <c r="C23" s="30"/>
      <c r="D23" s="30"/>
      <c r="E23" s="30"/>
      <c r="F23" s="30"/>
      <c r="G23" s="3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</row>
    <row r="24" spans="2:172" x14ac:dyDescent="0.3">
      <c r="C24" s="30"/>
      <c r="D24" s="30"/>
      <c r="E24" s="30"/>
      <c r="F24" s="30"/>
      <c r="G24" s="3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</row>
    <row r="25" spans="2:172" x14ac:dyDescent="0.3">
      <c r="C25" s="30"/>
      <c r="D25" s="30"/>
      <c r="E25" s="30"/>
      <c r="F25" s="30"/>
      <c r="G25" s="3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</row>
    <row r="26" spans="2:172" x14ac:dyDescent="0.3">
      <c r="C26" s="30"/>
      <c r="D26" s="30"/>
      <c r="E26" s="30"/>
      <c r="F26" s="30"/>
      <c r="G26" s="3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</row>
    <row r="27" spans="2:172" x14ac:dyDescent="0.3">
      <c r="C27" s="30"/>
      <c r="D27" s="30"/>
      <c r="E27" s="30"/>
      <c r="F27" s="30"/>
      <c r="G27" s="3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</row>
    <row r="28" spans="2:172" x14ac:dyDescent="0.3">
      <c r="C28" s="30"/>
      <c r="D28" s="30"/>
      <c r="E28" s="30"/>
      <c r="F28" s="30"/>
      <c r="G28" s="3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</row>
    <row r="29" spans="2:172" x14ac:dyDescent="0.3">
      <c r="C29" s="30"/>
      <c r="D29" s="30"/>
      <c r="E29" s="30"/>
      <c r="F29" s="30"/>
      <c r="G29" s="3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</row>
    <row r="30" spans="2:172" x14ac:dyDescent="0.3">
      <c r="C30" s="30"/>
      <c r="D30" s="30"/>
      <c r="E30" s="30"/>
      <c r="F30" s="30"/>
      <c r="G30" s="3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</row>
    <row r="31" spans="2:172" x14ac:dyDescent="0.3">
      <c r="C31" s="30"/>
      <c r="D31" s="30"/>
      <c r="E31" s="30"/>
      <c r="F31" s="30"/>
      <c r="G31" s="3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</row>
    <row r="32" spans="2:172" x14ac:dyDescent="0.3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</row>
    <row r="33" spans="3:162" x14ac:dyDescent="0.3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</row>
    <row r="34" spans="3:162" x14ac:dyDescent="0.3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</row>
    <row r="35" spans="3:162" x14ac:dyDescent="0.3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</row>
    <row r="36" spans="3:162" x14ac:dyDescent="0.3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</row>
    <row r="37" spans="3:162" x14ac:dyDescent="0.3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</row>
    <row r="38" spans="3:162" x14ac:dyDescent="0.3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</row>
    <row r="39" spans="3:162" x14ac:dyDescent="0.3"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</row>
    <row r="40" spans="3:162" x14ac:dyDescent="0.3"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</row>
    <row r="41" spans="3:162" x14ac:dyDescent="0.3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</row>
    <row r="42" spans="3:162" x14ac:dyDescent="0.3"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</row>
    <row r="43" spans="3:162" x14ac:dyDescent="0.3"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</row>
    <row r="44" spans="3:162" x14ac:dyDescent="0.3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</row>
    <row r="45" spans="3:162" x14ac:dyDescent="0.3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</row>
    <row r="46" spans="3:162" x14ac:dyDescent="0.3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</row>
    <row r="47" spans="3:162" x14ac:dyDescent="0.3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</row>
    <row r="48" spans="3:162" x14ac:dyDescent="0.3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</row>
    <row r="49" spans="3:162" x14ac:dyDescent="0.3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</row>
    <row r="50" spans="3:162" x14ac:dyDescent="0.3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</row>
    <row r="51" spans="3:162" x14ac:dyDescent="0.3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</row>
    <row r="52" spans="3:162" x14ac:dyDescent="0.3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</row>
    <row r="53" spans="3:162" x14ac:dyDescent="0.3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</row>
    <row r="54" spans="3:162" x14ac:dyDescent="0.3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</row>
    <row r="55" spans="3:162" x14ac:dyDescent="0.3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</row>
    <row r="56" spans="3:162" x14ac:dyDescent="0.3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</row>
    <row r="57" spans="3:162" x14ac:dyDescent="0.3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</row>
    <row r="58" spans="3:162" x14ac:dyDescent="0.3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</row>
    <row r="59" spans="3:162" x14ac:dyDescent="0.3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</row>
    <row r="60" spans="3:162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</row>
    <row r="61" spans="3:162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</row>
    <row r="62" spans="3:162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</row>
    <row r="63" spans="3:162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</row>
    <row r="64" spans="3:162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</row>
    <row r="65" spans="3:162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</row>
    <row r="66" spans="3:162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</row>
    <row r="67" spans="3:162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</row>
    <row r="68" spans="3:162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</row>
    <row r="69" spans="3:162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</row>
    <row r="70" spans="3:162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</row>
    <row r="71" spans="3:162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</row>
    <row r="72" spans="3:162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</row>
    <row r="73" spans="3:162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</row>
    <row r="74" spans="3:162" x14ac:dyDescent="0.3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</row>
    <row r="75" spans="3:162" x14ac:dyDescent="0.3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</row>
    <row r="76" spans="3:162" x14ac:dyDescent="0.3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</row>
    <row r="77" spans="3:162" x14ac:dyDescent="0.3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</row>
    <row r="78" spans="3:162" x14ac:dyDescent="0.3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</row>
    <row r="79" spans="3:162" x14ac:dyDescent="0.3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</row>
    <row r="80" spans="3:162" x14ac:dyDescent="0.3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</row>
  </sheetData>
  <mergeCells count="6">
    <mergeCell ref="B5:B6"/>
    <mergeCell ref="C5:C6"/>
    <mergeCell ref="D5:D6"/>
    <mergeCell ref="E5:E6"/>
    <mergeCell ref="F5:F6"/>
    <mergeCell ref="G5:G6"/>
  </mergeCells>
  <printOptions horizontalCentered="1" verticalCentered="1"/>
  <pageMargins left="1.1417322834645669" right="1.1417322834645669" top="0.82677165354330717" bottom="0.82677165354330717" header="0" footer="0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A41DA-02D2-4E76-B4B2-6284828DA546}">
  <dimension ref="A1:Q19"/>
  <sheetViews>
    <sheetView zoomScale="85" zoomScaleNormal="85" workbookViewId="0">
      <selection sqref="A1:I1"/>
    </sheetView>
  </sheetViews>
  <sheetFormatPr baseColWidth="10" defaultColWidth="8.88671875" defaultRowHeight="14.4" x14ac:dyDescent="0.3"/>
  <cols>
    <col min="1" max="1" width="11.44140625" style="34" customWidth="1"/>
    <col min="2" max="7" width="16" style="34" customWidth="1"/>
    <col min="8" max="8" width="15" style="34" customWidth="1"/>
    <col min="9" max="10" width="16" style="34" customWidth="1"/>
    <col min="11" max="16384" width="8.88671875" style="34"/>
  </cols>
  <sheetData>
    <row r="1" spans="1:17" ht="21" x14ac:dyDescent="0.3">
      <c r="A1" s="33" t="s">
        <v>43</v>
      </c>
      <c r="B1" s="33"/>
      <c r="C1" s="33"/>
      <c r="D1" s="33"/>
      <c r="E1" s="33"/>
      <c r="F1" s="33"/>
      <c r="G1" s="33"/>
      <c r="H1" s="33"/>
      <c r="I1" s="33"/>
    </row>
    <row r="2" spans="1:17" ht="16.95" customHeight="1" x14ac:dyDescent="0.3">
      <c r="A2" s="35" t="s">
        <v>42</v>
      </c>
      <c r="B2" s="35"/>
      <c r="C2" s="35"/>
      <c r="D2" s="35"/>
      <c r="E2" s="35"/>
      <c r="F2" s="35"/>
      <c r="G2" s="35"/>
      <c r="H2" s="35"/>
      <c r="I2" s="35"/>
    </row>
    <row r="3" spans="1:17" ht="16.95" customHeight="1" x14ac:dyDescent="0.3">
      <c r="A3" s="36" t="s">
        <v>2</v>
      </c>
      <c r="B3" s="36"/>
      <c r="C3" s="36"/>
      <c r="D3" s="36"/>
      <c r="E3" s="36"/>
      <c r="F3" s="36"/>
      <c r="G3" s="36"/>
      <c r="H3" s="36"/>
      <c r="I3" s="36"/>
    </row>
    <row r="4" spans="1:17" ht="16.95" customHeight="1" thickBot="1" x14ac:dyDescent="0.35">
      <c r="A4" s="37"/>
      <c r="B4" s="37"/>
      <c r="C4" s="37"/>
      <c r="D4" s="37"/>
      <c r="E4" s="37"/>
      <c r="F4" s="37"/>
      <c r="G4" s="37"/>
      <c r="H4" s="37"/>
      <c r="I4" s="37"/>
    </row>
    <row r="5" spans="1:17" s="39" customFormat="1" ht="36" customHeight="1" thickTop="1" x14ac:dyDescent="0.3">
      <c r="A5" s="38" t="s">
        <v>28</v>
      </c>
      <c r="B5" s="38" t="s">
        <v>14</v>
      </c>
      <c r="C5" s="38" t="s">
        <v>15</v>
      </c>
      <c r="D5" s="38" t="s">
        <v>16</v>
      </c>
      <c r="E5" s="38" t="s">
        <v>17</v>
      </c>
      <c r="F5" s="38" t="s">
        <v>18</v>
      </c>
      <c r="G5" s="38" t="s">
        <v>19</v>
      </c>
      <c r="H5" s="38" t="s">
        <v>20</v>
      </c>
      <c r="I5" s="38" t="s">
        <v>21</v>
      </c>
      <c r="J5" s="38" t="s">
        <v>22</v>
      </c>
    </row>
    <row r="6" spans="1:17" x14ac:dyDescent="0.3">
      <c r="A6" s="40" t="s">
        <v>34</v>
      </c>
      <c r="B6" s="41">
        <v>24996.875090000001</v>
      </c>
      <c r="C6" s="41">
        <v>21112</v>
      </c>
      <c r="D6" s="41">
        <v>4457138.8959999997</v>
      </c>
      <c r="E6" s="41">
        <v>0</v>
      </c>
      <c r="F6" s="41">
        <v>1691102.4732600001</v>
      </c>
      <c r="G6" s="41">
        <v>12086514.038170001</v>
      </c>
      <c r="H6" s="41">
        <v>5290961.0222899998</v>
      </c>
      <c r="I6" s="41">
        <v>23372546.516729999</v>
      </c>
      <c r="J6" s="41">
        <v>46944371.821539998</v>
      </c>
      <c r="L6" s="42"/>
      <c r="M6" s="42"/>
      <c r="N6" s="42"/>
      <c r="O6" s="42"/>
      <c r="P6" s="42"/>
      <c r="Q6" s="42"/>
    </row>
    <row r="7" spans="1:17" x14ac:dyDescent="0.3">
      <c r="A7" s="40" t="s">
        <v>35</v>
      </c>
      <c r="B7" s="41">
        <v>14428.606299999999</v>
      </c>
      <c r="C7" s="41">
        <v>2653</v>
      </c>
      <c r="D7" s="41">
        <v>222212.01500000001</v>
      </c>
      <c r="E7" s="41">
        <v>0</v>
      </c>
      <c r="F7" s="41">
        <v>283986.04207999998</v>
      </c>
      <c r="G7" s="41">
        <v>1296074.5769799999</v>
      </c>
      <c r="H7" s="41">
        <v>472995.95438000001</v>
      </c>
      <c r="I7" s="41">
        <v>2537676.0211100001</v>
      </c>
      <c r="J7" s="41">
        <v>4830026.2158500003</v>
      </c>
      <c r="L7" s="42"/>
      <c r="M7" s="42"/>
      <c r="N7" s="42"/>
      <c r="O7" s="42"/>
      <c r="P7" s="42"/>
      <c r="Q7" s="42"/>
    </row>
    <row r="8" spans="1:17" x14ac:dyDescent="0.3">
      <c r="A8" s="40" t="s">
        <v>36</v>
      </c>
      <c r="B8" s="41">
        <v>25623.999520000001</v>
      </c>
      <c r="C8" s="41">
        <v>1928</v>
      </c>
      <c r="D8" s="41">
        <v>357909.14600000001</v>
      </c>
      <c r="E8" s="41">
        <v>0</v>
      </c>
      <c r="F8" s="41">
        <v>285446.98479000002</v>
      </c>
      <c r="G8" s="41">
        <v>880259.83979</v>
      </c>
      <c r="H8" s="41">
        <v>247208.49012999999</v>
      </c>
      <c r="I8" s="41">
        <v>3301113.1266999999</v>
      </c>
      <c r="J8" s="41">
        <v>5099489.5869300002</v>
      </c>
      <c r="L8" s="42"/>
      <c r="M8" s="42"/>
      <c r="N8" s="42"/>
      <c r="O8" s="42"/>
      <c r="P8" s="42"/>
      <c r="Q8" s="42"/>
    </row>
    <row r="9" spans="1:17" x14ac:dyDescent="0.3">
      <c r="A9" s="40" t="s">
        <v>37</v>
      </c>
      <c r="B9" s="41">
        <v>12642.673559999999</v>
      </c>
      <c r="C9" s="41">
        <v>365</v>
      </c>
      <c r="D9" s="41">
        <v>190876.58</v>
      </c>
      <c r="E9" s="41">
        <v>0</v>
      </c>
      <c r="F9" s="41">
        <v>163354.62762000001</v>
      </c>
      <c r="G9" s="41">
        <v>923468.04417999997</v>
      </c>
      <c r="H9" s="41">
        <v>171497.25025000001</v>
      </c>
      <c r="I9" s="41">
        <v>1087431.13943</v>
      </c>
      <c r="J9" s="41">
        <v>2549635.3150399998</v>
      </c>
      <c r="L9" s="42"/>
      <c r="M9" s="42"/>
      <c r="N9" s="42"/>
      <c r="O9" s="42"/>
      <c r="P9" s="42"/>
      <c r="Q9" s="42"/>
    </row>
    <row r="10" spans="1:17" x14ac:dyDescent="0.3">
      <c r="A10" s="40" t="s">
        <v>38</v>
      </c>
      <c r="B10" s="41">
        <v>20978.0445</v>
      </c>
      <c r="C10" s="41">
        <v>477</v>
      </c>
      <c r="D10" s="41">
        <v>118706.625</v>
      </c>
      <c r="E10" s="41">
        <v>0</v>
      </c>
      <c r="F10" s="41">
        <v>85804.147810000009</v>
      </c>
      <c r="G10" s="41">
        <v>252526.82988</v>
      </c>
      <c r="H10" s="41">
        <v>88581.940799999997</v>
      </c>
      <c r="I10" s="41">
        <v>1329578.6624199999</v>
      </c>
      <c r="J10" s="41">
        <v>1896653.2504100001</v>
      </c>
      <c r="L10" s="42"/>
      <c r="M10" s="42"/>
      <c r="N10" s="42"/>
      <c r="O10" s="42"/>
      <c r="P10" s="42"/>
      <c r="Q10" s="42"/>
    </row>
    <row r="11" spans="1:17" x14ac:dyDescent="0.3">
      <c r="A11" s="40" t="s">
        <v>39</v>
      </c>
      <c r="B11" s="41">
        <v>38260.099159999998</v>
      </c>
      <c r="C11" s="41">
        <v>1123</v>
      </c>
      <c r="D11" s="41">
        <v>2374283.665</v>
      </c>
      <c r="E11" s="41">
        <v>0</v>
      </c>
      <c r="F11" s="41">
        <v>222824.09685999999</v>
      </c>
      <c r="G11" s="41">
        <v>505051.85168000002</v>
      </c>
      <c r="H11" s="41">
        <v>191106.24721</v>
      </c>
      <c r="I11" s="41">
        <v>2965449.1497599999</v>
      </c>
      <c r="J11" s="41">
        <v>6298098.1096700002</v>
      </c>
      <c r="L11" s="42"/>
      <c r="M11" s="42"/>
      <c r="N11" s="42"/>
      <c r="O11" s="42"/>
      <c r="P11" s="42"/>
      <c r="Q11" s="42"/>
    </row>
    <row r="12" spans="1:17" x14ac:dyDescent="0.3">
      <c r="A12" s="40" t="s">
        <v>40</v>
      </c>
      <c r="B12" s="41">
        <v>28125.124510000001</v>
      </c>
      <c r="C12" s="41">
        <v>681</v>
      </c>
      <c r="D12" s="41">
        <v>334666.989</v>
      </c>
      <c r="E12" s="41">
        <v>0</v>
      </c>
      <c r="F12" s="41">
        <v>151088.88211000001</v>
      </c>
      <c r="G12" s="41">
        <v>381137.92024000001</v>
      </c>
      <c r="H12" s="41">
        <v>191563.45864999999</v>
      </c>
      <c r="I12" s="41">
        <v>2634952.4986299998</v>
      </c>
      <c r="J12" s="41">
        <v>3722215.8731399998</v>
      </c>
      <c r="L12" s="42"/>
      <c r="M12" s="42"/>
      <c r="N12" s="42"/>
      <c r="O12" s="42"/>
      <c r="P12" s="42"/>
      <c r="Q12" s="42"/>
    </row>
    <row r="13" spans="1:17" x14ac:dyDescent="0.3">
      <c r="A13" s="40" t="s">
        <v>41</v>
      </c>
      <c r="B13" s="41">
        <v>12934.00512</v>
      </c>
      <c r="C13" s="41">
        <v>1013</v>
      </c>
      <c r="D13" s="41">
        <v>686681.06299999997</v>
      </c>
      <c r="E13" s="41">
        <v>0</v>
      </c>
      <c r="F13" s="41">
        <v>331817.77701999998</v>
      </c>
      <c r="G13" s="41">
        <v>1161952.8637300001</v>
      </c>
      <c r="H13" s="41">
        <v>344453.3138</v>
      </c>
      <c r="I13" s="41">
        <v>2144668.68615</v>
      </c>
      <c r="J13" s="41">
        <v>4683520.7088200003</v>
      </c>
      <c r="L13" s="42"/>
      <c r="M13" s="42"/>
      <c r="N13" s="42"/>
      <c r="O13" s="42"/>
      <c r="P13" s="42"/>
      <c r="Q13" s="42"/>
    </row>
    <row r="14" spans="1:17" ht="15" thickBot="1" x14ac:dyDescent="0.35">
      <c r="A14" s="43" t="s">
        <v>22</v>
      </c>
      <c r="B14" s="44">
        <v>177989.42775999999</v>
      </c>
      <c r="C14" s="44">
        <v>29352</v>
      </c>
      <c r="D14" s="44">
        <v>8742474.9790000003</v>
      </c>
      <c r="E14" s="44">
        <v>0</v>
      </c>
      <c r="F14" s="44">
        <v>3215425.03155</v>
      </c>
      <c r="G14" s="44">
        <v>17486985.964650001</v>
      </c>
      <c r="H14" s="44">
        <v>6998367.6775099998</v>
      </c>
      <c r="I14" s="44">
        <v>39373415.800930001</v>
      </c>
      <c r="J14" s="44">
        <v>76024010.881400004</v>
      </c>
    </row>
    <row r="15" spans="1:17" ht="15" thickTop="1" x14ac:dyDescent="0.3"/>
    <row r="16" spans="1:17" x14ac:dyDescent="0.3">
      <c r="A16" s="45" t="s">
        <v>44</v>
      </c>
      <c r="B16" s="45"/>
      <c r="C16" s="45"/>
      <c r="D16" s="45"/>
      <c r="E16" s="45"/>
      <c r="F16" s="45"/>
      <c r="G16" s="46"/>
      <c r="H16" s="46"/>
      <c r="I16" s="46"/>
    </row>
    <row r="17" spans="1:9" x14ac:dyDescent="0.3">
      <c r="A17" s="47" t="s">
        <v>45</v>
      </c>
      <c r="B17" s="47"/>
      <c r="C17" s="47"/>
      <c r="D17" s="47"/>
      <c r="E17" s="47"/>
      <c r="F17" s="47"/>
      <c r="G17" s="48"/>
      <c r="H17" s="48"/>
      <c r="I17" s="48"/>
    </row>
    <row r="18" spans="1:9" ht="16.8" customHeight="1" x14ac:dyDescent="0.3">
      <c r="A18" s="49" t="s">
        <v>25</v>
      </c>
      <c r="B18" s="49"/>
      <c r="C18" s="49"/>
      <c r="D18" s="49"/>
      <c r="E18" s="49"/>
      <c r="F18" s="49"/>
      <c r="G18" s="49"/>
      <c r="H18" s="49"/>
      <c r="I18" s="49"/>
    </row>
    <row r="19" spans="1:9" ht="30" customHeight="1" x14ac:dyDescent="0.3">
      <c r="A19" s="49" t="s">
        <v>26</v>
      </c>
      <c r="B19" s="49"/>
      <c r="C19" s="49"/>
      <c r="D19" s="49"/>
      <c r="E19" s="49"/>
      <c r="F19" s="49"/>
      <c r="G19" s="49"/>
      <c r="H19" s="49"/>
      <c r="I19" s="49"/>
    </row>
  </sheetData>
  <mergeCells count="6">
    <mergeCell ref="A1:I1"/>
    <mergeCell ref="A2:I2"/>
    <mergeCell ref="A3:I3"/>
    <mergeCell ref="A16:F16"/>
    <mergeCell ref="A18:I18"/>
    <mergeCell ref="A19:I1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Según empresas</vt:lpstr>
      <vt:lpstr>Según zona</vt:lpstr>
      <vt:lpstr>Cúmulos por empresa y zona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Frisancho Aldave</dc:creator>
  <cp:lastModifiedBy>Jorge Luis Frisancho Aldave</cp:lastModifiedBy>
  <dcterms:created xsi:type="dcterms:W3CDTF">2024-12-26T21:01:18Z</dcterms:created>
  <dcterms:modified xsi:type="dcterms:W3CDTF">2024-12-26T21:05:39Z</dcterms:modified>
</cp:coreProperties>
</file>