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4- ABR-2025\"/>
    </mc:Choice>
  </mc:AlternateContent>
  <xr:revisionPtr revIDLastSave="0" documentId="13_ncr:1_{DC26ECC9-5F34-42A0-A891-5E04206D7D05}" xr6:coauthVersionLast="47" xr6:coauthVersionMax="47" xr10:uidLastSave="{00000000-0000-0000-0000-000000000000}"/>
  <bookViews>
    <workbookView xWindow="11835" yWindow="15" windowWidth="12270" windowHeight="12780" firstSheet="1" activeTab="1" xr2:uid="{00000000-000D-0000-FFFF-FFFF00000000}"/>
  </bookViews>
  <sheets>
    <sheet name="BG SESDIS 30-04-2025" sheetId="1" r:id="rId1"/>
    <sheet name="GyP SESDIS 30-04-2025" sheetId="2" r:id="rId2"/>
  </sheets>
  <externalReferences>
    <externalReference r:id="rId3"/>
    <externalReference r:id="rId4"/>
  </externalReferences>
  <definedNames>
    <definedName name="_xlnm.Print_Area" localSheetId="0">'BG SESDIS 30-04-2025'!$A$2:$B$54</definedName>
    <definedName name="_xlnm.Print_Area" localSheetId="1">'GyP SESDIS 30-04-2025'!$A$2:$B$27</definedName>
    <definedName name="CONTINENTAL">#REF!</definedName>
    <definedName name="INDICE">[1]!INDICE</definedName>
    <definedName name="Periodo" localSheetId="1">'[2]BG FAC'!$B$3</definedName>
    <definedName name="Periodo">'BG SESDIS 30-04-2025'!$A$3</definedName>
  </definedNames>
  <calcPr calcId="191029"/>
</workbook>
</file>

<file path=xl/calcChain.xml><?xml version="1.0" encoding="utf-8"?>
<calcChain xmlns="http://schemas.openxmlformats.org/spreadsheetml/2006/main">
  <c r="A29" i="1" l="1"/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<sst xmlns="http://schemas.openxmlformats.org/spreadsheetml/2006/main" count="67" uniqueCount="59">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</sst>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opLeftCell="A34" zoomScaleNormal="100" workbookViewId="0">
      <selection activeCell="A30" sqref="A30:B30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45777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3792</v>
      </c>
      <c r="C8" s="12"/>
      <c r="D8" s="13"/>
    </row>
    <row r="9" spans="1:5" s="14" customFormat="1" ht="11.25" customHeight="1" x14ac:dyDescent="0.25">
      <c r="A9" s="57" t="s">
        <v>20</v>
      </c>
      <c r="B9" s="15">
        <v>2079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14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1536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163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160356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154797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5143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416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164148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f>+Periodo</f>
        <v>45777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23613</v>
      </c>
      <c r="C34" s="12"/>
      <c r="D34" s="13"/>
    </row>
    <row r="35" spans="1:4" s="14" customFormat="1" ht="11.25" customHeight="1" x14ac:dyDescent="0.25">
      <c r="A35" s="57" t="s">
        <v>31</v>
      </c>
      <c r="B35" s="15">
        <v>208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266</v>
      </c>
      <c r="C36" s="12"/>
      <c r="D36" s="13"/>
    </row>
    <row r="37" spans="1:4" s="14" customFormat="1" ht="11.25" customHeight="1" x14ac:dyDescent="0.25">
      <c r="A37" s="57" t="s">
        <v>33</v>
      </c>
      <c r="B37" s="15">
        <v>1141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8782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12050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1166</v>
      </c>
      <c r="C40" s="12"/>
      <c r="D40" s="13"/>
    </row>
    <row r="41" spans="1:4" s="14" customFormat="1" ht="11.25" customHeight="1" x14ac:dyDescent="0.25">
      <c r="A41" s="57" t="s">
        <v>36</v>
      </c>
      <c r="B41" s="15">
        <v>0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28337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1344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26993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51950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112198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-28268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-781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164148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abSelected="1" zoomScale="90" zoomScaleNormal="90" workbookViewId="0">
      <selection activeCell="B23" sqref="B23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45777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1039</v>
      </c>
      <c r="C8" s="44"/>
    </row>
    <row r="9" spans="1:3" s="33" customFormat="1" ht="11.25" customHeight="1" x14ac:dyDescent="0.25">
      <c r="A9" s="58" t="s">
        <v>44</v>
      </c>
      <c r="B9" s="42">
        <v>441</v>
      </c>
      <c r="C9" s="44"/>
    </row>
    <row r="10" spans="1:3" s="33" customFormat="1" ht="11.25" customHeight="1" x14ac:dyDescent="0.25">
      <c r="A10" s="58" t="s">
        <v>58</v>
      </c>
      <c r="B10" s="42">
        <v>-274</v>
      </c>
      <c r="C10" s="44"/>
    </row>
    <row r="11" spans="1:3" s="33" customFormat="1" ht="11.25" customHeight="1" x14ac:dyDescent="0.25">
      <c r="A11" s="58" t="s">
        <v>45</v>
      </c>
      <c r="B11" s="42">
        <v>-35</v>
      </c>
      <c r="C11" s="44"/>
    </row>
    <row r="12" spans="1:3" s="33" customFormat="1" ht="11.25" customHeight="1" x14ac:dyDescent="0.25">
      <c r="A12" s="58" t="s">
        <v>46</v>
      </c>
      <c r="B12" s="42">
        <v>9</v>
      </c>
      <c r="C12" s="44"/>
    </row>
    <row r="13" spans="1:3" s="33" customFormat="1" ht="11.25" customHeight="1" x14ac:dyDescent="0.25">
      <c r="A13" s="58" t="s">
        <v>47</v>
      </c>
      <c r="B13" s="42">
        <v>805</v>
      </c>
      <c r="C13" s="44"/>
    </row>
    <row r="14" spans="1:3" s="33" customFormat="1" ht="11.25" customHeight="1" x14ac:dyDescent="0.25">
      <c r="A14" s="58" t="s">
        <v>48</v>
      </c>
      <c r="B14" s="42">
        <v>93</v>
      </c>
    </row>
    <row r="15" spans="1:3" s="33" customFormat="1" ht="18" customHeight="1" x14ac:dyDescent="0.2">
      <c r="A15" s="10" t="s">
        <v>49</v>
      </c>
      <c r="B15" s="43">
        <f>SUM(B16:B18)</f>
        <v>-1852</v>
      </c>
    </row>
    <row r="16" spans="1:3" s="33" customFormat="1" ht="11.25" customHeight="1" x14ac:dyDescent="0.25">
      <c r="A16" s="58" t="s">
        <v>50</v>
      </c>
      <c r="B16" s="56">
        <v>-1773</v>
      </c>
    </row>
    <row r="17" spans="1:3" s="33" customFormat="1" ht="11.25" customHeight="1" x14ac:dyDescent="0.25">
      <c r="A17" s="58" t="s">
        <v>51</v>
      </c>
      <c r="B17" s="42">
        <v>-48</v>
      </c>
    </row>
    <row r="18" spans="1:3" s="33" customFormat="1" ht="11.25" customHeight="1" x14ac:dyDescent="0.25">
      <c r="A18" s="58" t="s">
        <v>52</v>
      </c>
      <c r="B18" s="42">
        <v>-31</v>
      </c>
      <c r="C18" s="44"/>
    </row>
    <row r="19" spans="1:3" s="33" customFormat="1" ht="18" customHeight="1" x14ac:dyDescent="0.25">
      <c r="A19" s="55" t="s">
        <v>17</v>
      </c>
      <c r="B19" s="41">
        <f>+B8+B15</f>
        <v>-813</v>
      </c>
      <c r="C19" s="44"/>
    </row>
    <row r="20" spans="1:3" s="33" customFormat="1" ht="18" customHeight="1" x14ac:dyDescent="0.2">
      <c r="A20" s="10" t="s">
        <v>53</v>
      </c>
      <c r="B20" s="43">
        <f>SUM(B21:B24)</f>
        <v>32</v>
      </c>
      <c r="C20" s="44"/>
    </row>
    <row r="21" spans="1:3" s="33" customFormat="1" ht="11.25" customHeight="1" x14ac:dyDescent="0.25">
      <c r="A21" s="58" t="s">
        <v>54</v>
      </c>
      <c r="B21" s="56">
        <v>38</v>
      </c>
    </row>
    <row r="22" spans="1:3" s="33" customFormat="1" ht="11.25" customHeight="1" x14ac:dyDescent="0.25">
      <c r="A22" s="58" t="s">
        <v>55</v>
      </c>
      <c r="B22" s="42">
        <v>-21</v>
      </c>
    </row>
    <row r="23" spans="1:3" s="33" customFormat="1" ht="11.25" customHeight="1" x14ac:dyDescent="0.25">
      <c r="A23" s="58" t="s">
        <v>56</v>
      </c>
      <c r="B23" s="42">
        <v>15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-781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30-04-2025</vt:lpstr>
      <vt:lpstr>GyP SESDIS 30-04-2025</vt:lpstr>
      <vt:lpstr>'BG SESDIS 30-04-2025'!Área_de_impresión</vt:lpstr>
      <vt:lpstr>'GyP SESDIS 30-04-2025'!Área_de_impresión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Neyda Concepcion</cp:lastModifiedBy>
  <cp:lastPrinted>2017-08-16T19:17:13Z</cp:lastPrinted>
  <dcterms:created xsi:type="dcterms:W3CDTF">2017-02-20T16:44:20Z</dcterms:created>
  <dcterms:modified xsi:type="dcterms:W3CDTF">2025-05-19T18:07:18Z</dcterms:modified>
</cp:coreProperties>
</file>