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sosa\almacenenra\"/>
    </mc:Choice>
  </mc:AlternateContent>
  <xr:revisionPtr revIDLastSave="0" documentId="13_ncr:1_{935E02B1-3BC9-45D8-B49E-F0892625CC89}" xr6:coauthVersionLast="47" xr6:coauthVersionMax="47" xr10:uidLastSave="{00000000-0000-0000-0000-000000000000}"/>
  <bookViews>
    <workbookView xWindow="-108" yWindow="-108" windowWidth="23256" windowHeight="12456" xr2:uid="{43F397E2-4567-48F8-86D9-FEFC0057E2FA}"/>
  </bookViews>
  <sheets>
    <sheet name="ACTIVO" sheetId="2" r:id="rId1"/>
    <sheet name="PASIVO" sheetId="3" r:id="rId2"/>
    <sheet name="G y P" sheetId="4" r:id="rId3"/>
  </sheets>
  <definedNames>
    <definedName name="_xlnm.Print_Area" localSheetId="0">ACTIVO!$A$1:$D$44</definedName>
    <definedName name="_xlnm.Print_Area" localSheetId="2">'G y P'!$1:$1048576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D42" i="4"/>
  <c r="D41" i="4"/>
  <c r="D40" i="4"/>
  <c r="D38" i="4"/>
  <c r="D33" i="4"/>
  <c r="D27" i="4"/>
  <c r="D24" i="4"/>
  <c r="D22" i="4"/>
  <c r="D19" i="4"/>
  <c r="D18" i="4"/>
  <c r="D17" i="4"/>
  <c r="D16" i="4"/>
  <c r="D14" i="4"/>
  <c r="D11" i="4"/>
  <c r="D10" i="4"/>
</calcChain>
</file>

<file path=xl/sharedStrings.xml><?xml version="1.0" encoding="utf-8"?>
<sst xmlns="http://schemas.openxmlformats.org/spreadsheetml/2006/main" count="120" uniqueCount="102">
  <si>
    <t>BALANCE   DE   LOS   ALMACENES   GENERALES   DE   DEPOSITO</t>
  </si>
  <si>
    <t>(En Miles de Nuevos Soles)</t>
  </si>
  <si>
    <t>A   C   T   I   V   O</t>
  </si>
  <si>
    <t>Alma-Perú</t>
  </si>
  <si>
    <t>Almafin</t>
  </si>
  <si>
    <t>Total</t>
  </si>
  <si>
    <t>Caja y Bancos</t>
  </si>
  <si>
    <t>Valores Negociables</t>
  </si>
  <si>
    <t>Clientes (Neto)</t>
  </si>
  <si>
    <t>Cuentas por Cobrar Accionistas y Personal</t>
  </si>
  <si>
    <t>Cuentas por Cobrar Diversas (Neto)</t>
  </si>
  <si>
    <t>Mercaderia Adjudicada</t>
  </si>
  <si>
    <t>Existencias</t>
  </si>
  <si>
    <t>Cargas Diferidas</t>
  </si>
  <si>
    <t>Prestamos a afiliadas</t>
  </si>
  <si>
    <t>Otros Activos Corrientes relacionadas</t>
  </si>
  <si>
    <t>Activos no corrientes Clasificados como mantenidos para la venta</t>
  </si>
  <si>
    <t>Otros Activos Corrientes</t>
  </si>
  <si>
    <t>Impuestos por Recuperar</t>
  </si>
  <si>
    <t xml:space="preserve">   TOTAL  ACTIVO  CORRIENTE</t>
  </si>
  <si>
    <t>Otros Activos Corrientes relacionadas LP</t>
  </si>
  <si>
    <t>Mercaderia Adjudicada en Remate</t>
  </si>
  <si>
    <t>Activo por impuesto a las ganancias diferido, neto</t>
  </si>
  <si>
    <t xml:space="preserve">Acciones valor razonable                          </t>
  </si>
  <si>
    <t>Inversiones en Valores</t>
  </si>
  <si>
    <t>Inmuebles, Maquinarias y Equipo</t>
  </si>
  <si>
    <t>(-) Depreciacion Acumulada</t>
  </si>
  <si>
    <t>Inversiones Inmobiliaria (Neto)</t>
  </si>
  <si>
    <t>Inversiones Intangibles (Neto)</t>
  </si>
  <si>
    <t xml:space="preserve">    TOTAL  ACTIVO  NO  CORRIENTE</t>
  </si>
  <si>
    <t xml:space="preserve">     T O T A L      A C T I V O</t>
  </si>
  <si>
    <t xml:space="preserve">    CUENTAS  DE  ORDEN  DEUDORAS</t>
  </si>
  <si>
    <t>P   A   S   I   V   O</t>
  </si>
  <si>
    <t>Sobregiros bancarios</t>
  </si>
  <si>
    <t>Prestamos bancarios</t>
  </si>
  <si>
    <t>Tributos por Pagar</t>
  </si>
  <si>
    <t>Remuneraciones y Participaciones por Pagar</t>
  </si>
  <si>
    <t>Proveedores</t>
  </si>
  <si>
    <t>Dividendos por Pagar</t>
  </si>
  <si>
    <t>Cuentas por Pagar Diversas</t>
  </si>
  <si>
    <t>Beneficios Sociales de los Trabajadores</t>
  </si>
  <si>
    <t>Provisiones Diversas</t>
  </si>
  <si>
    <t xml:space="preserve">   Ganancias Diferidas</t>
  </si>
  <si>
    <t>Porción Corriente Deuda a Largo Plazo</t>
  </si>
  <si>
    <t>Prestamos de Relacionadas</t>
  </si>
  <si>
    <t>Otros Pasivos Corrientes relacionadas</t>
  </si>
  <si>
    <t xml:space="preserve">   TOTAL  PASIVO  CORRIENTE</t>
  </si>
  <si>
    <t>Deuda a Largo Plazo</t>
  </si>
  <si>
    <t>Impuesto a la renta diferido</t>
  </si>
  <si>
    <t>Ingresos diferidos</t>
  </si>
  <si>
    <t xml:space="preserve">    TOTAL  PASIVO  NO  CORRIENTE</t>
  </si>
  <si>
    <t xml:space="preserve">     T O T A L      P A S I V O</t>
  </si>
  <si>
    <t>PATRIMONIO</t>
  </si>
  <si>
    <t>Capital Social</t>
  </si>
  <si>
    <t>Capital Adicional</t>
  </si>
  <si>
    <t xml:space="preserve"> Excedente de Revaluación</t>
  </si>
  <si>
    <t>Reservas</t>
  </si>
  <si>
    <t>Resultados Acumulados</t>
  </si>
  <si>
    <t xml:space="preserve"> Resultados no realizados</t>
  </si>
  <si>
    <t>Resultado del Ejercicio</t>
  </si>
  <si>
    <t xml:space="preserve">    TOTAL  PATRIMONIO</t>
  </si>
  <si>
    <t xml:space="preserve">   TOTAL  PASIVO  Y  PATRIMONIO</t>
  </si>
  <si>
    <t xml:space="preserve">  CUENTAS  DE  ORDEN  DEUDORAS</t>
  </si>
  <si>
    <t>Almacenaje Financiero:</t>
  </si>
  <si>
    <t>Propio</t>
  </si>
  <si>
    <t>Campo</t>
  </si>
  <si>
    <t>Aduanero</t>
  </si>
  <si>
    <t>Almacenaje Simple:</t>
  </si>
  <si>
    <t>Fianza Bancaria</t>
  </si>
  <si>
    <t>Otros</t>
  </si>
  <si>
    <t xml:space="preserve">    T  O  T  A  L</t>
  </si>
  <si>
    <t>ESTADO  DE  GANANCIAS  Y  PERDIDAS  DE  LOS  ALMACENES  GENERALES  DE  DEPOSITO</t>
  </si>
  <si>
    <t>D E S C R I P C I O N</t>
  </si>
  <si>
    <t>INGRESOS</t>
  </si>
  <si>
    <t>Por Servicio de Almacenaje</t>
  </si>
  <si>
    <t>Ingresos Diversos</t>
  </si>
  <si>
    <t>EGRESOS</t>
  </si>
  <si>
    <t>Compras</t>
  </si>
  <si>
    <t>Gastos de Personal</t>
  </si>
  <si>
    <t>Servicios Recibidos de Terceros</t>
  </si>
  <si>
    <t>Tributos y Contribuciones</t>
  </si>
  <si>
    <t>Cargas Diversas de Gestión</t>
  </si>
  <si>
    <t>Cargas Excepcionales</t>
  </si>
  <si>
    <t>Otros ingresos / Egresos operativos</t>
  </si>
  <si>
    <t>Provisiones del ejercicio</t>
  </si>
  <si>
    <t>UTILIDAD  OPERATIVA</t>
  </si>
  <si>
    <t>MAS:</t>
  </si>
  <si>
    <t>Ingresos Financieros</t>
  </si>
  <si>
    <t>Ingresos Extraordinarios</t>
  </si>
  <si>
    <t>Ganancias de Ejercicios Anteriores</t>
  </si>
  <si>
    <t>Ingreso por Enajenación de Acciones</t>
  </si>
  <si>
    <t>MENOS:</t>
  </si>
  <si>
    <t>Cargas Financieras</t>
  </si>
  <si>
    <t>Gastos Extraordinarios</t>
  </si>
  <si>
    <t>Pérdidas de Ejercicios Anteriores</t>
  </si>
  <si>
    <t>Costo por Enajenación de Acciones</t>
  </si>
  <si>
    <t>UTILIDAD ANTES DEL REI, PARTICIPACIONES E IMPUESTO A LA RENTA</t>
  </si>
  <si>
    <t>Participaciones</t>
  </si>
  <si>
    <t>Impuesto a la Renta</t>
  </si>
  <si>
    <t>Impuesto a la Renta Diferido</t>
  </si>
  <si>
    <t>Reserva Legal</t>
  </si>
  <si>
    <t>RESULTADO  DEL 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</si>
</sst>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\A\l\ dd\ &quot;de&quot;\ mmmm\ &quot; de&quot;\ yyyy"/>
    <numFmt numFmtId="167" formatCode="_(* #,##0_);_(* \(#,##0\);_(* &quot;-&quot;??_);_(@_)"/>
    <numFmt numFmtId="168" formatCode="0.00000"/>
    <numFmt numFmtId="169" formatCode="_ * #,##0_ ;_ * \-#,##0_ ;_ * &quot;-&quot;??_ ;_ @_ 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1" xfId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4" fillId="0" borderId="6" xfId="1" applyFont="1" applyBorder="1"/>
    <xf numFmtId="0" fontId="4" fillId="0" borderId="9" xfId="1" applyFont="1" applyBorder="1"/>
    <xf numFmtId="0" fontId="3" fillId="0" borderId="4" xfId="1" applyFont="1" applyBorder="1" applyAlignment="1">
      <alignment horizontal="left" indent="1"/>
    </xf>
    <xf numFmtId="164" fontId="3" fillId="0" borderId="5" xfId="2" applyFont="1" applyFill="1" applyBorder="1" applyAlignment="1">
      <alignment horizontal="right"/>
    </xf>
    <xf numFmtId="167" fontId="3" fillId="0" borderId="0" xfId="3" applyNumberFormat="1" applyFont="1" applyBorder="1"/>
    <xf numFmtId="167" fontId="3" fillId="0" borderId="10" xfId="3" applyNumberFormat="1" applyFont="1" applyBorder="1"/>
    <xf numFmtId="0" fontId="3" fillId="0" borderId="4" xfId="1" applyFont="1" applyBorder="1"/>
    <xf numFmtId="164" fontId="3" fillId="0" borderId="11" xfId="2" applyFont="1" applyFill="1" applyBorder="1" applyAlignment="1">
      <alignment horizontal="right"/>
    </xf>
    <xf numFmtId="167" fontId="3" fillId="0" borderId="12" xfId="3" applyNumberFormat="1" applyFont="1" applyBorder="1"/>
    <xf numFmtId="0" fontId="4" fillId="0" borderId="13" xfId="1" applyFont="1" applyBorder="1"/>
    <xf numFmtId="164" fontId="4" fillId="0" borderId="5" xfId="2" applyFont="1" applyFill="1" applyBorder="1" applyAlignment="1">
      <alignment horizontal="right"/>
    </xf>
    <xf numFmtId="167" fontId="4" fillId="0" borderId="14" xfId="3" applyNumberFormat="1" applyFont="1" applyBorder="1"/>
    <xf numFmtId="167" fontId="4" fillId="0" borderId="15" xfId="3" applyNumberFormat="1" applyFont="1" applyBorder="1"/>
    <xf numFmtId="0" fontId="4" fillId="0" borderId="0" xfId="1" applyFont="1"/>
    <xf numFmtId="0" fontId="3" fillId="0" borderId="13" xfId="1" applyFont="1" applyBorder="1"/>
    <xf numFmtId="164" fontId="3" fillId="0" borderId="16" xfId="2" applyFont="1" applyBorder="1" applyAlignment="1">
      <alignment horizontal="right"/>
    </xf>
    <xf numFmtId="167" fontId="3" fillId="0" borderId="15" xfId="3" applyNumberFormat="1" applyFont="1" applyBorder="1"/>
    <xf numFmtId="164" fontId="3" fillId="0" borderId="0" xfId="1" applyNumberFormat="1" applyFont="1"/>
    <xf numFmtId="167" fontId="4" fillId="0" borderId="17" xfId="3" applyNumberFormat="1" applyFont="1" applyBorder="1"/>
    <xf numFmtId="164" fontId="3" fillId="0" borderId="5" xfId="2" applyFont="1" applyBorder="1" applyAlignment="1">
      <alignment horizontal="right"/>
    </xf>
    <xf numFmtId="0" fontId="4" fillId="0" borderId="18" xfId="1" applyFont="1" applyBorder="1"/>
    <xf numFmtId="164" fontId="4" fillId="0" borderId="19" xfId="2" applyFont="1" applyBorder="1" applyAlignment="1">
      <alignment horizontal="right"/>
    </xf>
    <xf numFmtId="164" fontId="4" fillId="0" borderId="20" xfId="2" applyFont="1" applyBorder="1" applyAlignment="1">
      <alignment horizontal="right"/>
    </xf>
    <xf numFmtId="168" fontId="4" fillId="0" borderId="0" xfId="1" applyNumberFormat="1" applyFont="1"/>
    <xf numFmtId="0" fontId="4" fillId="0" borderId="4" xfId="1" quotePrefix="1" applyFont="1" applyBorder="1" applyAlignment="1">
      <alignment horizontal="center"/>
    </xf>
    <xf numFmtId="164" fontId="3" fillId="0" borderId="10" xfId="2" applyFont="1" applyFill="1" applyBorder="1" applyAlignment="1">
      <alignment horizontal="right"/>
    </xf>
    <xf numFmtId="0" fontId="5" fillId="0" borderId="5" xfId="1" applyFont="1" applyBorder="1" applyAlignment="1">
      <alignment horizontal="left" indent="1"/>
    </xf>
    <xf numFmtId="167" fontId="3" fillId="0" borderId="5" xfId="3" applyNumberFormat="1" applyFont="1" applyFill="1" applyBorder="1" applyAlignment="1">
      <alignment horizontal="right"/>
    </xf>
    <xf numFmtId="167" fontId="3" fillId="0" borderId="10" xfId="3" applyNumberFormat="1" applyFont="1" applyFill="1" applyBorder="1" applyAlignment="1">
      <alignment horizontal="right"/>
    </xf>
    <xf numFmtId="164" fontId="4" fillId="0" borderId="10" xfId="2" applyFont="1" applyFill="1" applyBorder="1" applyAlignment="1">
      <alignment horizontal="right"/>
    </xf>
    <xf numFmtId="0" fontId="6" fillId="0" borderId="21" xfId="1" quotePrefix="1" applyFont="1" applyBorder="1" applyAlignment="1">
      <alignment horizontal="left"/>
    </xf>
    <xf numFmtId="164" fontId="4" fillId="0" borderId="18" xfId="2" applyFont="1" applyFill="1" applyBorder="1" applyAlignment="1">
      <alignment horizontal="right"/>
    </xf>
    <xf numFmtId="167" fontId="4" fillId="0" borderId="19" xfId="3" applyNumberFormat="1" applyFont="1" applyBorder="1"/>
    <xf numFmtId="164" fontId="4" fillId="0" borderId="20" xfId="2" applyFont="1" applyFill="1" applyBorder="1" applyAlignment="1">
      <alignment horizontal="right"/>
    </xf>
    <xf numFmtId="0" fontId="4" fillId="0" borderId="4" xfId="1" quotePrefix="1" applyFont="1" applyBorder="1" applyAlignment="1">
      <alignment horizontal="left" indent="1"/>
    </xf>
    <xf numFmtId="0" fontId="3" fillId="0" borderId="4" xfId="1" applyFont="1" applyBorder="1" applyAlignment="1">
      <alignment horizontal="left" indent="2"/>
    </xf>
    <xf numFmtId="0" fontId="3" fillId="0" borderId="4" xfId="1" quotePrefix="1" applyFont="1" applyBorder="1" applyAlignment="1">
      <alignment horizontal="left" indent="2"/>
    </xf>
    <xf numFmtId="0" fontId="3" fillId="0" borderId="4" xfId="1" quotePrefix="1" applyFont="1" applyBorder="1" applyAlignment="1">
      <alignment horizontal="left"/>
    </xf>
    <xf numFmtId="0" fontId="4" fillId="0" borderId="21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4" xfId="1" applyFont="1" applyBorder="1" applyAlignment="1">
      <alignment horizontal="left" indent="1"/>
    </xf>
    <xf numFmtId="167" fontId="4" fillId="0" borderId="0" xfId="3" applyNumberFormat="1" applyFont="1" applyBorder="1"/>
    <xf numFmtId="167" fontId="4" fillId="0" borderId="18" xfId="3" applyNumberFormat="1" applyFont="1" applyFill="1" applyBorder="1" applyAlignment="1">
      <alignment horizontal="right"/>
    </xf>
    <xf numFmtId="167" fontId="4" fillId="0" borderId="20" xfId="3" applyNumberFormat="1" applyFont="1" applyFill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7" fontId="3" fillId="0" borderId="0" xfId="3" applyNumberFormat="1" applyFont="1"/>
    <xf numFmtId="0" fontId="4" fillId="0" borderId="10" xfId="1" applyFont="1" applyBorder="1" applyAlignment="1">
      <alignment horizontal="right"/>
    </xf>
    <xf numFmtId="0" fontId="4" fillId="0" borderId="22" xfId="1" applyFont="1" applyBorder="1"/>
    <xf numFmtId="0" fontId="4" fillId="0" borderId="5" xfId="1" applyFont="1" applyBorder="1" applyAlignment="1">
      <alignment horizontal="left" indent="1"/>
    </xf>
    <xf numFmtId="164" fontId="4" fillId="0" borderId="10" xfId="2" applyFont="1" applyFill="1" applyBorder="1"/>
    <xf numFmtId="0" fontId="3" fillId="0" borderId="5" xfId="1" applyFont="1" applyBorder="1" applyAlignment="1">
      <alignment horizontal="left" indent="2"/>
    </xf>
    <xf numFmtId="164" fontId="3" fillId="0" borderId="10" xfId="2" applyFont="1" applyFill="1" applyBorder="1"/>
    <xf numFmtId="0" fontId="3" fillId="0" borderId="5" xfId="1" applyFont="1" applyBorder="1"/>
    <xf numFmtId="0" fontId="3" fillId="0" borderId="5" xfId="1" quotePrefix="1" applyFont="1" applyBorder="1" applyAlignment="1">
      <alignment horizontal="left"/>
    </xf>
    <xf numFmtId="0" fontId="3" fillId="0" borderId="5" xfId="1" applyFont="1" applyBorder="1" applyAlignment="1">
      <alignment horizontal="left" indent="1"/>
    </xf>
    <xf numFmtId="0" fontId="4" fillId="0" borderId="5" xfId="1" applyFont="1" applyBorder="1" applyAlignment="1">
      <alignment vertical="center"/>
    </xf>
    <xf numFmtId="164" fontId="4" fillId="0" borderId="23" xfId="2" applyFont="1" applyFill="1" applyBorder="1"/>
    <xf numFmtId="0" fontId="4" fillId="0" borderId="8" xfId="1" applyFont="1" applyBorder="1" applyAlignment="1">
      <alignment horizontal="left" indent="1"/>
    </xf>
    <xf numFmtId="164" fontId="4" fillId="0" borderId="8" xfId="2" applyFont="1" applyFill="1" applyBorder="1" applyAlignment="1">
      <alignment horizontal="right"/>
    </xf>
    <xf numFmtId="167" fontId="4" fillId="0" borderId="7" xfId="3" applyNumberFormat="1" applyFont="1" applyBorder="1"/>
    <xf numFmtId="164" fontId="4" fillId="0" borderId="22" xfId="2" applyFont="1" applyFill="1" applyBorder="1"/>
    <xf numFmtId="0" fontId="2" fillId="0" borderId="0" xfId="1" quotePrefix="1" applyFont="1" applyAlignment="1">
      <alignment horizontal="center"/>
    </xf>
    <xf numFmtId="16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6" fontId="4" fillId="0" borderId="0" xfId="1" applyNumberFormat="1" applyFont="1" applyAlignment="1">
      <alignment horizontal="center"/>
    </xf>
    <xf numFmtId="1" fontId="5" fillId="0" borderId="0" xfId="0" applyNumberFormat="1" applyFont="1"/>
    <xf numFmtId="169" fontId="7" fillId="0" borderId="0" xfId="0" applyNumberFormat="1" applyFont="1"/>
    <xf numFmtId="1" fontId="3" fillId="0" borderId="0" xfId="0" applyNumberFormat="1" applyFont="1" applyAlignment="1">
      <alignment vertical="center"/>
    </xf>
    <xf numFmtId="1" fontId="7" fillId="0" borderId="0" xfId="0" applyNumberFormat="1" applyFont="1"/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2" applyFont="1" applyFill="1" applyBorder="1"/>
    <xf numFmtId="0" fontId="4" fillId="0" borderId="0" xfId="0" applyFont="1" applyAlignment="1">
      <alignment horizontal="left" vertical="justify" indent="1"/>
    </xf>
    <xf numFmtId="0" fontId="0" fillId="0" borderId="0" xfId="0"/>
  </cellXfs>
  <cellStyles count="4">
    <cellStyle name="Millares [0] 2" xfId="2" xr:uid="{97BB5F10-C4FA-4002-AAEF-1BEB956718DA}"/>
    <cellStyle name="Millares 2" xfId="3" xr:uid="{01A5C958-8064-48F6-82A4-9B39FAFF2D51}"/>
    <cellStyle name="Normal" xfId="0" builtinId="0"/>
    <cellStyle name="Normal 2" xfId="1" xr:uid="{6F711F46-0D44-456C-8D80-865DCF54B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2AF8-86FE-4E62-B782-D27B725084C8}">
  <sheetPr codeName="Hoja1"/>
  <dimension ref="A2:E47"/>
  <sheetViews>
    <sheetView tabSelected="1" topLeftCell="A20" zoomScale="75" zoomScaleNormal="75" workbookViewId="0">
      <selection activeCell="I34" sqref="I34"/>
    </sheetView>
  </sheetViews>
  <sheetFormatPr baseColWidth="10" defaultColWidth="11.44140625" defaultRowHeight="13.8" x14ac:dyDescent="0.3"/>
  <cols>
    <col min="1" max="1" width="49.109375" style="1" bestFit="1" customWidth="1"/>
    <col min="2" max="3" width="15.6640625" style="1" customWidth="1"/>
    <col min="4" max="4" width="15.6640625" style="26" customWidth="1"/>
    <col min="5" max="256" width="11.44140625" style="1"/>
    <col min="257" max="257" width="49.109375" style="1" bestFit="1" customWidth="1"/>
    <col min="258" max="260" width="15.6640625" style="1" customWidth="1"/>
    <col min="261" max="512" width="11.44140625" style="1"/>
    <col min="513" max="513" width="49.109375" style="1" bestFit="1" customWidth="1"/>
    <col min="514" max="516" width="15.6640625" style="1" customWidth="1"/>
    <col min="517" max="768" width="11.44140625" style="1"/>
    <col min="769" max="769" width="49.109375" style="1" bestFit="1" customWidth="1"/>
    <col min="770" max="772" width="15.6640625" style="1" customWidth="1"/>
    <col min="773" max="1024" width="11.44140625" style="1"/>
    <col min="1025" max="1025" width="49.109375" style="1" bestFit="1" customWidth="1"/>
    <col min="1026" max="1028" width="15.6640625" style="1" customWidth="1"/>
    <col min="1029" max="1280" width="11.44140625" style="1"/>
    <col min="1281" max="1281" width="49.109375" style="1" bestFit="1" customWidth="1"/>
    <col min="1282" max="1284" width="15.6640625" style="1" customWidth="1"/>
    <col min="1285" max="1536" width="11.44140625" style="1"/>
    <col min="1537" max="1537" width="49.109375" style="1" bestFit="1" customWidth="1"/>
    <col min="1538" max="1540" width="15.6640625" style="1" customWidth="1"/>
    <col min="1541" max="1792" width="11.44140625" style="1"/>
    <col min="1793" max="1793" width="49.109375" style="1" bestFit="1" customWidth="1"/>
    <col min="1794" max="1796" width="15.6640625" style="1" customWidth="1"/>
    <col min="1797" max="2048" width="11.44140625" style="1"/>
    <col min="2049" max="2049" width="49.109375" style="1" bestFit="1" customWidth="1"/>
    <col min="2050" max="2052" width="15.6640625" style="1" customWidth="1"/>
    <col min="2053" max="2304" width="11.44140625" style="1"/>
    <col min="2305" max="2305" width="49.109375" style="1" bestFit="1" customWidth="1"/>
    <col min="2306" max="2308" width="15.6640625" style="1" customWidth="1"/>
    <col min="2309" max="2560" width="11.44140625" style="1"/>
    <col min="2561" max="2561" width="49.109375" style="1" bestFit="1" customWidth="1"/>
    <col min="2562" max="2564" width="15.6640625" style="1" customWidth="1"/>
    <col min="2565" max="2816" width="11.44140625" style="1"/>
    <col min="2817" max="2817" width="49.109375" style="1" bestFit="1" customWidth="1"/>
    <col min="2818" max="2820" width="15.6640625" style="1" customWidth="1"/>
    <col min="2821" max="3072" width="11.44140625" style="1"/>
    <col min="3073" max="3073" width="49.109375" style="1" bestFit="1" customWidth="1"/>
    <col min="3074" max="3076" width="15.6640625" style="1" customWidth="1"/>
    <col min="3077" max="3328" width="11.44140625" style="1"/>
    <col min="3329" max="3329" width="49.109375" style="1" bestFit="1" customWidth="1"/>
    <col min="3330" max="3332" width="15.6640625" style="1" customWidth="1"/>
    <col min="3333" max="3584" width="11.44140625" style="1"/>
    <col min="3585" max="3585" width="49.109375" style="1" bestFit="1" customWidth="1"/>
    <col min="3586" max="3588" width="15.6640625" style="1" customWidth="1"/>
    <col min="3589" max="3840" width="11.44140625" style="1"/>
    <col min="3841" max="3841" width="49.109375" style="1" bestFit="1" customWidth="1"/>
    <col min="3842" max="3844" width="15.6640625" style="1" customWidth="1"/>
    <col min="3845" max="4096" width="11.44140625" style="1"/>
    <col min="4097" max="4097" width="49.109375" style="1" bestFit="1" customWidth="1"/>
    <col min="4098" max="4100" width="15.6640625" style="1" customWidth="1"/>
    <col min="4101" max="4352" width="11.44140625" style="1"/>
    <col min="4353" max="4353" width="49.109375" style="1" bestFit="1" customWidth="1"/>
    <col min="4354" max="4356" width="15.6640625" style="1" customWidth="1"/>
    <col min="4357" max="4608" width="11.44140625" style="1"/>
    <col min="4609" max="4609" width="49.109375" style="1" bestFit="1" customWidth="1"/>
    <col min="4610" max="4612" width="15.6640625" style="1" customWidth="1"/>
    <col min="4613" max="4864" width="11.44140625" style="1"/>
    <col min="4865" max="4865" width="49.109375" style="1" bestFit="1" customWidth="1"/>
    <col min="4866" max="4868" width="15.6640625" style="1" customWidth="1"/>
    <col min="4869" max="5120" width="11.44140625" style="1"/>
    <col min="5121" max="5121" width="49.109375" style="1" bestFit="1" customWidth="1"/>
    <col min="5122" max="5124" width="15.6640625" style="1" customWidth="1"/>
    <col min="5125" max="5376" width="11.44140625" style="1"/>
    <col min="5377" max="5377" width="49.109375" style="1" bestFit="1" customWidth="1"/>
    <col min="5378" max="5380" width="15.6640625" style="1" customWidth="1"/>
    <col min="5381" max="5632" width="11.44140625" style="1"/>
    <col min="5633" max="5633" width="49.109375" style="1" bestFit="1" customWidth="1"/>
    <col min="5634" max="5636" width="15.6640625" style="1" customWidth="1"/>
    <col min="5637" max="5888" width="11.44140625" style="1"/>
    <col min="5889" max="5889" width="49.109375" style="1" bestFit="1" customWidth="1"/>
    <col min="5890" max="5892" width="15.6640625" style="1" customWidth="1"/>
    <col min="5893" max="6144" width="11.44140625" style="1"/>
    <col min="6145" max="6145" width="49.109375" style="1" bestFit="1" customWidth="1"/>
    <col min="6146" max="6148" width="15.6640625" style="1" customWidth="1"/>
    <col min="6149" max="6400" width="11.44140625" style="1"/>
    <col min="6401" max="6401" width="49.109375" style="1" bestFit="1" customWidth="1"/>
    <col min="6402" max="6404" width="15.6640625" style="1" customWidth="1"/>
    <col min="6405" max="6656" width="11.44140625" style="1"/>
    <col min="6657" max="6657" width="49.109375" style="1" bestFit="1" customWidth="1"/>
    <col min="6658" max="6660" width="15.6640625" style="1" customWidth="1"/>
    <col min="6661" max="6912" width="11.44140625" style="1"/>
    <col min="6913" max="6913" width="49.109375" style="1" bestFit="1" customWidth="1"/>
    <col min="6914" max="6916" width="15.6640625" style="1" customWidth="1"/>
    <col min="6917" max="7168" width="11.44140625" style="1"/>
    <col min="7169" max="7169" width="49.109375" style="1" bestFit="1" customWidth="1"/>
    <col min="7170" max="7172" width="15.6640625" style="1" customWidth="1"/>
    <col min="7173" max="7424" width="11.44140625" style="1"/>
    <col min="7425" max="7425" width="49.109375" style="1" bestFit="1" customWidth="1"/>
    <col min="7426" max="7428" width="15.6640625" style="1" customWidth="1"/>
    <col min="7429" max="7680" width="11.44140625" style="1"/>
    <col min="7681" max="7681" width="49.109375" style="1" bestFit="1" customWidth="1"/>
    <col min="7682" max="7684" width="15.6640625" style="1" customWidth="1"/>
    <col min="7685" max="7936" width="11.44140625" style="1"/>
    <col min="7937" max="7937" width="49.109375" style="1" bestFit="1" customWidth="1"/>
    <col min="7938" max="7940" width="15.6640625" style="1" customWidth="1"/>
    <col min="7941" max="8192" width="11.44140625" style="1"/>
    <col min="8193" max="8193" width="49.109375" style="1" bestFit="1" customWidth="1"/>
    <col min="8194" max="8196" width="15.6640625" style="1" customWidth="1"/>
    <col min="8197" max="8448" width="11.44140625" style="1"/>
    <col min="8449" max="8449" width="49.109375" style="1" bestFit="1" customWidth="1"/>
    <col min="8450" max="8452" width="15.6640625" style="1" customWidth="1"/>
    <col min="8453" max="8704" width="11.44140625" style="1"/>
    <col min="8705" max="8705" width="49.109375" style="1" bestFit="1" customWidth="1"/>
    <col min="8706" max="8708" width="15.6640625" style="1" customWidth="1"/>
    <col min="8709" max="8960" width="11.44140625" style="1"/>
    <col min="8961" max="8961" width="49.109375" style="1" bestFit="1" customWidth="1"/>
    <col min="8962" max="8964" width="15.6640625" style="1" customWidth="1"/>
    <col min="8965" max="9216" width="11.44140625" style="1"/>
    <col min="9217" max="9217" width="49.109375" style="1" bestFit="1" customWidth="1"/>
    <col min="9218" max="9220" width="15.6640625" style="1" customWidth="1"/>
    <col min="9221" max="9472" width="11.44140625" style="1"/>
    <col min="9473" max="9473" width="49.109375" style="1" bestFit="1" customWidth="1"/>
    <col min="9474" max="9476" width="15.6640625" style="1" customWidth="1"/>
    <col min="9477" max="9728" width="11.44140625" style="1"/>
    <col min="9729" max="9729" width="49.109375" style="1" bestFit="1" customWidth="1"/>
    <col min="9730" max="9732" width="15.6640625" style="1" customWidth="1"/>
    <col min="9733" max="9984" width="11.44140625" style="1"/>
    <col min="9985" max="9985" width="49.109375" style="1" bestFit="1" customWidth="1"/>
    <col min="9986" max="9988" width="15.6640625" style="1" customWidth="1"/>
    <col min="9989" max="10240" width="11.44140625" style="1"/>
    <col min="10241" max="10241" width="49.109375" style="1" bestFit="1" customWidth="1"/>
    <col min="10242" max="10244" width="15.6640625" style="1" customWidth="1"/>
    <col min="10245" max="10496" width="11.44140625" style="1"/>
    <col min="10497" max="10497" width="49.109375" style="1" bestFit="1" customWidth="1"/>
    <col min="10498" max="10500" width="15.6640625" style="1" customWidth="1"/>
    <col min="10501" max="10752" width="11.44140625" style="1"/>
    <col min="10753" max="10753" width="49.109375" style="1" bestFit="1" customWidth="1"/>
    <col min="10754" max="10756" width="15.6640625" style="1" customWidth="1"/>
    <col min="10757" max="11008" width="11.44140625" style="1"/>
    <col min="11009" max="11009" width="49.109375" style="1" bestFit="1" customWidth="1"/>
    <col min="11010" max="11012" width="15.6640625" style="1" customWidth="1"/>
    <col min="11013" max="11264" width="11.44140625" style="1"/>
    <col min="11265" max="11265" width="49.109375" style="1" bestFit="1" customWidth="1"/>
    <col min="11266" max="11268" width="15.6640625" style="1" customWidth="1"/>
    <col min="11269" max="11520" width="11.44140625" style="1"/>
    <col min="11521" max="11521" width="49.109375" style="1" bestFit="1" customWidth="1"/>
    <col min="11522" max="11524" width="15.6640625" style="1" customWidth="1"/>
    <col min="11525" max="11776" width="11.44140625" style="1"/>
    <col min="11777" max="11777" width="49.109375" style="1" bestFit="1" customWidth="1"/>
    <col min="11778" max="11780" width="15.6640625" style="1" customWidth="1"/>
    <col min="11781" max="12032" width="11.44140625" style="1"/>
    <col min="12033" max="12033" width="49.109375" style="1" bestFit="1" customWidth="1"/>
    <col min="12034" max="12036" width="15.6640625" style="1" customWidth="1"/>
    <col min="12037" max="12288" width="11.44140625" style="1"/>
    <col min="12289" max="12289" width="49.109375" style="1" bestFit="1" customWidth="1"/>
    <col min="12290" max="12292" width="15.6640625" style="1" customWidth="1"/>
    <col min="12293" max="12544" width="11.44140625" style="1"/>
    <col min="12545" max="12545" width="49.109375" style="1" bestFit="1" customWidth="1"/>
    <col min="12546" max="12548" width="15.6640625" style="1" customWidth="1"/>
    <col min="12549" max="12800" width="11.44140625" style="1"/>
    <col min="12801" max="12801" width="49.109375" style="1" bestFit="1" customWidth="1"/>
    <col min="12802" max="12804" width="15.6640625" style="1" customWidth="1"/>
    <col min="12805" max="13056" width="11.44140625" style="1"/>
    <col min="13057" max="13057" width="49.109375" style="1" bestFit="1" customWidth="1"/>
    <col min="13058" max="13060" width="15.6640625" style="1" customWidth="1"/>
    <col min="13061" max="13312" width="11.44140625" style="1"/>
    <col min="13313" max="13313" width="49.109375" style="1" bestFit="1" customWidth="1"/>
    <col min="13314" max="13316" width="15.6640625" style="1" customWidth="1"/>
    <col min="13317" max="13568" width="11.44140625" style="1"/>
    <col min="13569" max="13569" width="49.109375" style="1" bestFit="1" customWidth="1"/>
    <col min="13570" max="13572" width="15.6640625" style="1" customWidth="1"/>
    <col min="13573" max="13824" width="11.44140625" style="1"/>
    <col min="13825" max="13825" width="49.109375" style="1" bestFit="1" customWidth="1"/>
    <col min="13826" max="13828" width="15.6640625" style="1" customWidth="1"/>
    <col min="13829" max="14080" width="11.44140625" style="1"/>
    <col min="14081" max="14081" width="49.109375" style="1" bestFit="1" customWidth="1"/>
    <col min="14082" max="14084" width="15.6640625" style="1" customWidth="1"/>
    <col min="14085" max="14336" width="11.44140625" style="1"/>
    <col min="14337" max="14337" width="49.109375" style="1" bestFit="1" customWidth="1"/>
    <col min="14338" max="14340" width="15.6640625" style="1" customWidth="1"/>
    <col min="14341" max="14592" width="11.44140625" style="1"/>
    <col min="14593" max="14593" width="49.109375" style="1" bestFit="1" customWidth="1"/>
    <col min="14594" max="14596" width="15.6640625" style="1" customWidth="1"/>
    <col min="14597" max="14848" width="11.44140625" style="1"/>
    <col min="14849" max="14849" width="49.109375" style="1" bestFit="1" customWidth="1"/>
    <col min="14850" max="14852" width="15.6640625" style="1" customWidth="1"/>
    <col min="14853" max="15104" width="11.44140625" style="1"/>
    <col min="15105" max="15105" width="49.109375" style="1" bestFit="1" customWidth="1"/>
    <col min="15106" max="15108" width="15.6640625" style="1" customWidth="1"/>
    <col min="15109" max="15360" width="11.44140625" style="1"/>
    <col min="15361" max="15361" width="49.109375" style="1" bestFit="1" customWidth="1"/>
    <col min="15362" max="15364" width="15.6640625" style="1" customWidth="1"/>
    <col min="15365" max="15616" width="11.44140625" style="1"/>
    <col min="15617" max="15617" width="49.109375" style="1" bestFit="1" customWidth="1"/>
    <col min="15618" max="15620" width="15.6640625" style="1" customWidth="1"/>
    <col min="15621" max="15872" width="11.44140625" style="1"/>
    <col min="15873" max="15873" width="49.109375" style="1" bestFit="1" customWidth="1"/>
    <col min="15874" max="15876" width="15.6640625" style="1" customWidth="1"/>
    <col min="15877" max="16128" width="11.44140625" style="1"/>
    <col min="16129" max="16129" width="49.109375" style="1" bestFit="1" customWidth="1"/>
    <col min="16130" max="16132" width="15.6640625" style="1" customWidth="1"/>
    <col min="16133" max="16384" width="11.44140625" style="1"/>
  </cols>
  <sheetData>
    <row r="2" spans="1:4" ht="24.75" customHeight="1" x14ac:dyDescent="0.35">
      <c r="A2" s="75" t="s">
        <v>0</v>
      </c>
      <c r="B2" s="75"/>
      <c r="C2" s="75"/>
      <c r="D2" s="75"/>
    </row>
    <row r="3" spans="1:4" ht="17.25" customHeight="1" x14ac:dyDescent="0.3">
      <c r="A3" s="76">
        <v>45838</v>
      </c>
      <c r="B3" s="76"/>
      <c r="C3" s="76"/>
      <c r="D3" s="76"/>
    </row>
    <row r="4" spans="1:4" x14ac:dyDescent="0.3">
      <c r="A4" s="77" t="s">
        <v>1</v>
      </c>
      <c r="B4" s="78"/>
      <c r="C4" s="78"/>
      <c r="D4" s="77"/>
    </row>
    <row r="6" spans="1:4" x14ac:dyDescent="0.3">
      <c r="A6" s="2"/>
      <c r="B6" s="3"/>
      <c r="C6" s="4"/>
      <c r="D6" s="5"/>
    </row>
    <row r="7" spans="1:4" x14ac:dyDescent="0.3">
      <c r="A7" s="6" t="s">
        <v>2</v>
      </c>
      <c r="B7" s="7" t="s">
        <v>3</v>
      </c>
      <c r="C7" s="8" t="s">
        <v>4</v>
      </c>
      <c r="D7" s="9" t="s">
        <v>5</v>
      </c>
    </row>
    <row r="8" spans="1:4" x14ac:dyDescent="0.3">
      <c r="A8" s="10"/>
      <c r="B8" s="11"/>
      <c r="C8" s="12"/>
      <c r="D8" s="13"/>
    </row>
    <row r="9" spans="1:4" x14ac:dyDescent="0.3">
      <c r="A9" s="2"/>
      <c r="B9" s="4"/>
      <c r="C9" s="3"/>
      <c r="D9" s="14"/>
    </row>
    <row r="10" spans="1:4" ht="25.2" customHeight="1" x14ac:dyDescent="0.3">
      <c r="A10" s="15" t="s">
        <v>6</v>
      </c>
      <c r="B10" s="16">
        <v>872.75999999999988</v>
      </c>
      <c r="C10" s="17">
        <v>414.68111107999948</v>
      </c>
      <c r="D10" s="18">
        <v>1287.4411110799992</v>
      </c>
    </row>
    <row r="11" spans="1:4" ht="25.2" customHeight="1" x14ac:dyDescent="0.3">
      <c r="A11" s="15" t="s">
        <v>7</v>
      </c>
      <c r="B11" s="16">
        <v>0</v>
      </c>
      <c r="C11" s="17">
        <v>0</v>
      </c>
      <c r="D11" s="18">
        <v>0</v>
      </c>
    </row>
    <row r="12" spans="1:4" ht="25.2" customHeight="1" x14ac:dyDescent="0.3">
      <c r="A12" s="15" t="s">
        <v>8</v>
      </c>
      <c r="B12" s="16">
        <v>6530.8239999999987</v>
      </c>
      <c r="C12" s="17">
        <v>4553.9524745399922</v>
      </c>
      <c r="D12" s="18">
        <v>11084.776474539991</v>
      </c>
    </row>
    <row r="13" spans="1:4" ht="25.2" customHeight="1" x14ac:dyDescent="0.3">
      <c r="A13" s="15" t="s">
        <v>9</v>
      </c>
      <c r="B13" s="16">
        <v>76.055000000000007</v>
      </c>
      <c r="C13" s="17">
        <v>0</v>
      </c>
      <c r="D13" s="18">
        <v>76.055000000000007</v>
      </c>
    </row>
    <row r="14" spans="1:4" ht="25.2" customHeight="1" x14ac:dyDescent="0.3">
      <c r="A14" s="15" t="s">
        <v>10</v>
      </c>
      <c r="B14" s="16">
        <v>186.13</v>
      </c>
      <c r="C14" s="17">
        <v>910.12712394568439</v>
      </c>
      <c r="D14" s="18">
        <v>1096.2571239456843</v>
      </c>
    </row>
    <row r="15" spans="1:4" ht="25.2" customHeight="1" x14ac:dyDescent="0.3">
      <c r="A15" s="15" t="s">
        <v>11</v>
      </c>
      <c r="B15" s="16">
        <v>0</v>
      </c>
      <c r="C15" s="17">
        <v>0</v>
      </c>
      <c r="D15" s="18">
        <v>0</v>
      </c>
    </row>
    <row r="16" spans="1:4" ht="25.2" customHeight="1" x14ac:dyDescent="0.3">
      <c r="A16" s="15" t="s">
        <v>12</v>
      </c>
      <c r="B16" s="16">
        <v>0</v>
      </c>
      <c r="C16" s="17">
        <v>0</v>
      </c>
      <c r="D16" s="18">
        <v>0</v>
      </c>
    </row>
    <row r="17" spans="1:4" ht="25.2" customHeight="1" x14ac:dyDescent="0.3">
      <c r="A17" s="15" t="s">
        <v>13</v>
      </c>
      <c r="B17" s="16">
        <v>10119.3027</v>
      </c>
      <c r="C17" s="17">
        <v>0</v>
      </c>
      <c r="D17" s="18">
        <v>10119.3027</v>
      </c>
    </row>
    <row r="18" spans="1:4" ht="25.2" customHeight="1" x14ac:dyDescent="0.3">
      <c r="A18" s="15" t="s">
        <v>14</v>
      </c>
      <c r="B18" s="16">
        <v>17652.231</v>
      </c>
      <c r="C18" s="17">
        <v>0</v>
      </c>
      <c r="D18" s="18">
        <v>17652.231</v>
      </c>
    </row>
    <row r="19" spans="1:4" ht="25.2" customHeight="1" x14ac:dyDescent="0.3">
      <c r="A19" s="15" t="s">
        <v>15</v>
      </c>
      <c r="B19" s="16">
        <v>68.418549999999996</v>
      </c>
      <c r="C19" s="17">
        <v>0</v>
      </c>
      <c r="D19" s="18">
        <v>68.418549999999996</v>
      </c>
    </row>
    <row r="20" spans="1:4" ht="25.2" customHeight="1" x14ac:dyDescent="0.3">
      <c r="A20" s="15" t="s">
        <v>16</v>
      </c>
      <c r="B20" s="16">
        <v>0</v>
      </c>
      <c r="C20" s="17">
        <v>0</v>
      </c>
      <c r="D20" s="18">
        <v>0</v>
      </c>
    </row>
    <row r="21" spans="1:4" ht="25.2" customHeight="1" x14ac:dyDescent="0.3">
      <c r="A21" s="15" t="s">
        <v>17</v>
      </c>
      <c r="B21" s="16">
        <v>0</v>
      </c>
      <c r="C21" s="17">
        <v>376.40591000000018</v>
      </c>
      <c r="D21" s="18">
        <v>376.40591000000018</v>
      </c>
    </row>
    <row r="22" spans="1:4" ht="25.2" customHeight="1" x14ac:dyDescent="0.3">
      <c r="A22" s="15" t="s">
        <v>18</v>
      </c>
      <c r="B22" s="16">
        <v>0</v>
      </c>
      <c r="C22" s="17">
        <v>67.507999999999996</v>
      </c>
      <c r="D22" s="18">
        <v>67.507999999999996</v>
      </c>
    </row>
    <row r="23" spans="1:4" ht="10.199999999999999" customHeight="1" x14ac:dyDescent="0.3">
      <c r="A23" s="19"/>
      <c r="B23" s="20"/>
      <c r="C23" s="21"/>
      <c r="D23" s="18"/>
    </row>
    <row r="24" spans="1:4" s="26" customFormat="1" ht="25.2" customHeight="1" x14ac:dyDescent="0.3">
      <c r="A24" s="22" t="s">
        <v>19</v>
      </c>
      <c r="B24" s="23">
        <v>35505.721250000002</v>
      </c>
      <c r="C24" s="24">
        <v>6322.6746195656797</v>
      </c>
      <c r="D24" s="25">
        <v>41828.395869565684</v>
      </c>
    </row>
    <row r="25" spans="1:4" ht="10.199999999999999" customHeight="1" x14ac:dyDescent="0.3">
      <c r="A25" s="27"/>
      <c r="B25" s="28"/>
      <c r="C25" s="17"/>
      <c r="D25" s="29"/>
    </row>
    <row r="26" spans="1:4" ht="24.6" customHeight="1" x14ac:dyDescent="0.3">
      <c r="A26" s="15" t="s">
        <v>20</v>
      </c>
      <c r="B26" s="16">
        <v>20319.45</v>
      </c>
      <c r="C26" s="17">
        <v>0</v>
      </c>
      <c r="D26" s="18">
        <v>20319.45</v>
      </c>
    </row>
    <row r="27" spans="1:4" ht="24.6" customHeight="1" x14ac:dyDescent="0.3">
      <c r="A27" s="15" t="s">
        <v>10</v>
      </c>
      <c r="B27" s="16">
        <v>170.08</v>
      </c>
      <c r="C27" s="17">
        <v>3441.48639</v>
      </c>
      <c r="D27" s="18">
        <v>170.08</v>
      </c>
    </row>
    <row r="28" spans="1:4" ht="24.6" customHeight="1" x14ac:dyDescent="0.3">
      <c r="A28" s="15" t="s">
        <v>21</v>
      </c>
      <c r="B28" s="16">
        <v>263.27800000000002</v>
      </c>
      <c r="C28" s="17">
        <v>0</v>
      </c>
      <c r="D28" s="18">
        <v>263.27800000000002</v>
      </c>
    </row>
    <row r="29" spans="1:4" ht="24.6" customHeight="1" x14ac:dyDescent="0.3">
      <c r="A29" s="15" t="s">
        <v>22</v>
      </c>
      <c r="B29" s="16">
        <v>2696.7899949999996</v>
      </c>
      <c r="C29" s="17">
        <v>0</v>
      </c>
      <c r="D29" s="18">
        <v>2696.7899949999996</v>
      </c>
    </row>
    <row r="30" spans="1:4" ht="24.6" customHeight="1" x14ac:dyDescent="0.3">
      <c r="A30" s="15" t="s">
        <v>14</v>
      </c>
      <c r="B30" s="16">
        <v>0</v>
      </c>
      <c r="C30" s="17">
        <v>0</v>
      </c>
      <c r="D30" s="18">
        <v>0</v>
      </c>
    </row>
    <row r="31" spans="1:4" ht="24.6" customHeight="1" x14ac:dyDescent="0.3">
      <c r="A31" s="15" t="s">
        <v>23</v>
      </c>
      <c r="B31" s="16">
        <v>0</v>
      </c>
      <c r="C31" s="17">
        <v>0</v>
      </c>
      <c r="D31" s="18">
        <v>0</v>
      </c>
    </row>
    <row r="32" spans="1:4" ht="24.6" customHeight="1" x14ac:dyDescent="0.3">
      <c r="A32" s="15" t="s">
        <v>24</v>
      </c>
      <c r="B32" s="16">
        <v>10254.31</v>
      </c>
      <c r="C32" s="17">
        <v>64651.745000000003</v>
      </c>
      <c r="D32" s="18">
        <v>74906.055000000008</v>
      </c>
    </row>
    <row r="33" spans="1:5" ht="24.6" customHeight="1" x14ac:dyDescent="0.3">
      <c r="A33" s="15" t="s">
        <v>25</v>
      </c>
      <c r="B33" s="16">
        <v>1480.2250000000001</v>
      </c>
      <c r="C33" s="17">
        <v>8062.5529399999996</v>
      </c>
      <c r="D33" s="18">
        <v>9542.7779399999999</v>
      </c>
      <c r="E33" s="30"/>
    </row>
    <row r="34" spans="1:5" ht="24.6" customHeight="1" x14ac:dyDescent="0.3">
      <c r="A34" s="15" t="s">
        <v>26</v>
      </c>
      <c r="B34" s="16">
        <v>-1104.1659999999999</v>
      </c>
      <c r="C34" s="17">
        <v>-533.48821170833344</v>
      </c>
      <c r="D34" s="18">
        <v>-1637.6542117083334</v>
      </c>
    </row>
    <row r="35" spans="1:5" ht="24.6" customHeight="1" x14ac:dyDescent="0.3">
      <c r="A35" s="15" t="s">
        <v>27</v>
      </c>
      <c r="B35" s="16">
        <v>73621.221490000011</v>
      </c>
      <c r="C35" s="17">
        <v>0</v>
      </c>
      <c r="D35" s="18">
        <v>73621.221490000011</v>
      </c>
    </row>
    <row r="36" spans="1:5" ht="24.6" customHeight="1" x14ac:dyDescent="0.3">
      <c r="A36" s="15" t="s">
        <v>28</v>
      </c>
      <c r="B36" s="16">
        <v>221.60599999999999</v>
      </c>
      <c r="C36" s="17">
        <v>76.121613333333286</v>
      </c>
      <c r="D36" s="18">
        <v>297.7276133333333</v>
      </c>
    </row>
    <row r="37" spans="1:5" ht="24.6" customHeight="1" x14ac:dyDescent="0.3">
      <c r="A37" s="15" t="s">
        <v>13</v>
      </c>
      <c r="B37" s="16">
        <v>0</v>
      </c>
      <c r="C37" s="17">
        <v>313.47936000000021</v>
      </c>
      <c r="D37" s="18">
        <v>313.47936000000021</v>
      </c>
    </row>
    <row r="38" spans="1:5" ht="10.199999999999999" customHeight="1" x14ac:dyDescent="0.3">
      <c r="A38" s="19"/>
      <c r="B38" s="16"/>
      <c r="C38" s="17"/>
      <c r="D38" s="18">
        <v>0</v>
      </c>
    </row>
    <row r="39" spans="1:5" s="26" customFormat="1" ht="25.2" customHeight="1" x14ac:dyDescent="0.3">
      <c r="A39" s="22" t="s">
        <v>29</v>
      </c>
      <c r="B39" s="24">
        <v>107922.79448500002</v>
      </c>
      <c r="C39" s="24">
        <v>76011.897091679304</v>
      </c>
      <c r="D39" s="25">
        <v>183934.69157667932</v>
      </c>
    </row>
    <row r="40" spans="1:5" ht="10.199999999999999" customHeight="1" x14ac:dyDescent="0.3">
      <c r="A40" s="19"/>
      <c r="B40" s="16"/>
      <c r="C40" s="17"/>
      <c r="D40" s="18"/>
    </row>
    <row r="41" spans="1:5" s="26" customFormat="1" ht="25.2" customHeight="1" x14ac:dyDescent="0.3">
      <c r="A41" s="22" t="s">
        <v>30</v>
      </c>
      <c r="B41" s="24">
        <v>143428.51573500002</v>
      </c>
      <c r="C41" s="24">
        <v>82334.571711244978</v>
      </c>
      <c r="D41" s="31">
        <v>225763.08744624502</v>
      </c>
    </row>
    <row r="42" spans="1:5" ht="10.199999999999999" customHeight="1" x14ac:dyDescent="0.3">
      <c r="A42" s="19"/>
      <c r="B42" s="32"/>
      <c r="C42" s="17"/>
      <c r="D42" s="18"/>
    </row>
    <row r="43" spans="1:5" s="26" customFormat="1" ht="25.2" customHeight="1" x14ac:dyDescent="0.3">
      <c r="A43" s="33" t="s">
        <v>31</v>
      </c>
      <c r="B43" s="34">
        <v>1193189.1400000001</v>
      </c>
      <c r="C43" s="34">
        <v>484450.403437</v>
      </c>
      <c r="D43" s="35">
        <v>1677639.5434370001</v>
      </c>
    </row>
    <row r="44" spans="1:5" ht="18.75" customHeight="1" x14ac:dyDescent="0.3">
      <c r="C44" s="30"/>
    </row>
    <row r="45" spans="1:5" x14ac:dyDescent="0.3">
      <c r="C45" s="30"/>
    </row>
    <row r="47" spans="1:5" x14ac:dyDescent="0.3">
      <c r="D47" s="36"/>
    </row>
  </sheetData>
  <printOptions horizontalCentered="1" verticalCentered="1"/>
  <pageMargins left="0.78740157480314965" right="0.78740157480314965" top="0.59055118110236227" bottom="0.59055118110236227" header="0" footer="0"/>
  <pageSetup paperSize="9" scale="85" orientation="portrait" verticalDpi="300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85E2-0FC8-4917-BA4F-DD63EB2E8221}">
  <sheetPr codeName="Hoja2">
    <pageSetUpPr fitToPage="1"/>
  </sheetPr>
  <dimension ref="A2:E65"/>
  <sheetViews>
    <sheetView topLeftCell="A11" zoomScale="75" zoomScaleNormal="75" workbookViewId="0">
      <selection activeCell="D11" sqref="D11"/>
    </sheetView>
  </sheetViews>
  <sheetFormatPr baseColWidth="10" defaultColWidth="11.44140625" defaultRowHeight="13.8" x14ac:dyDescent="0.3"/>
  <cols>
    <col min="1" max="1" width="43.44140625" style="1" bestFit="1" customWidth="1"/>
    <col min="2" max="3" width="15.6640625" style="1" customWidth="1"/>
    <col min="4" max="4" width="15.6640625" style="26" customWidth="1"/>
    <col min="5" max="256" width="11.44140625" style="1"/>
    <col min="257" max="257" width="43.44140625" style="1" bestFit="1" customWidth="1"/>
    <col min="258" max="260" width="15.6640625" style="1" customWidth="1"/>
    <col min="261" max="512" width="11.44140625" style="1"/>
    <col min="513" max="513" width="43.44140625" style="1" bestFit="1" customWidth="1"/>
    <col min="514" max="516" width="15.6640625" style="1" customWidth="1"/>
    <col min="517" max="768" width="11.44140625" style="1"/>
    <col min="769" max="769" width="43.44140625" style="1" bestFit="1" customWidth="1"/>
    <col min="770" max="772" width="15.6640625" style="1" customWidth="1"/>
    <col min="773" max="1024" width="11.44140625" style="1"/>
    <col min="1025" max="1025" width="43.44140625" style="1" bestFit="1" customWidth="1"/>
    <col min="1026" max="1028" width="15.6640625" style="1" customWidth="1"/>
    <col min="1029" max="1280" width="11.44140625" style="1"/>
    <col min="1281" max="1281" width="43.44140625" style="1" bestFit="1" customWidth="1"/>
    <col min="1282" max="1284" width="15.6640625" style="1" customWidth="1"/>
    <col min="1285" max="1536" width="11.44140625" style="1"/>
    <col min="1537" max="1537" width="43.44140625" style="1" bestFit="1" customWidth="1"/>
    <col min="1538" max="1540" width="15.6640625" style="1" customWidth="1"/>
    <col min="1541" max="1792" width="11.44140625" style="1"/>
    <col min="1793" max="1793" width="43.44140625" style="1" bestFit="1" customWidth="1"/>
    <col min="1794" max="1796" width="15.6640625" style="1" customWidth="1"/>
    <col min="1797" max="2048" width="11.44140625" style="1"/>
    <col min="2049" max="2049" width="43.44140625" style="1" bestFit="1" customWidth="1"/>
    <col min="2050" max="2052" width="15.6640625" style="1" customWidth="1"/>
    <col min="2053" max="2304" width="11.44140625" style="1"/>
    <col min="2305" max="2305" width="43.44140625" style="1" bestFit="1" customWidth="1"/>
    <col min="2306" max="2308" width="15.6640625" style="1" customWidth="1"/>
    <col min="2309" max="2560" width="11.44140625" style="1"/>
    <col min="2561" max="2561" width="43.44140625" style="1" bestFit="1" customWidth="1"/>
    <col min="2562" max="2564" width="15.6640625" style="1" customWidth="1"/>
    <col min="2565" max="2816" width="11.44140625" style="1"/>
    <col min="2817" max="2817" width="43.44140625" style="1" bestFit="1" customWidth="1"/>
    <col min="2818" max="2820" width="15.6640625" style="1" customWidth="1"/>
    <col min="2821" max="3072" width="11.44140625" style="1"/>
    <col min="3073" max="3073" width="43.44140625" style="1" bestFit="1" customWidth="1"/>
    <col min="3074" max="3076" width="15.6640625" style="1" customWidth="1"/>
    <col min="3077" max="3328" width="11.44140625" style="1"/>
    <col min="3329" max="3329" width="43.44140625" style="1" bestFit="1" customWidth="1"/>
    <col min="3330" max="3332" width="15.6640625" style="1" customWidth="1"/>
    <col min="3333" max="3584" width="11.44140625" style="1"/>
    <col min="3585" max="3585" width="43.44140625" style="1" bestFit="1" customWidth="1"/>
    <col min="3586" max="3588" width="15.6640625" style="1" customWidth="1"/>
    <col min="3589" max="3840" width="11.44140625" style="1"/>
    <col min="3841" max="3841" width="43.44140625" style="1" bestFit="1" customWidth="1"/>
    <col min="3842" max="3844" width="15.6640625" style="1" customWidth="1"/>
    <col min="3845" max="4096" width="11.44140625" style="1"/>
    <col min="4097" max="4097" width="43.44140625" style="1" bestFit="1" customWidth="1"/>
    <col min="4098" max="4100" width="15.6640625" style="1" customWidth="1"/>
    <col min="4101" max="4352" width="11.44140625" style="1"/>
    <col min="4353" max="4353" width="43.44140625" style="1" bestFit="1" customWidth="1"/>
    <col min="4354" max="4356" width="15.6640625" style="1" customWidth="1"/>
    <col min="4357" max="4608" width="11.44140625" style="1"/>
    <col min="4609" max="4609" width="43.44140625" style="1" bestFit="1" customWidth="1"/>
    <col min="4610" max="4612" width="15.6640625" style="1" customWidth="1"/>
    <col min="4613" max="4864" width="11.44140625" style="1"/>
    <col min="4865" max="4865" width="43.44140625" style="1" bestFit="1" customWidth="1"/>
    <col min="4866" max="4868" width="15.6640625" style="1" customWidth="1"/>
    <col min="4869" max="5120" width="11.44140625" style="1"/>
    <col min="5121" max="5121" width="43.44140625" style="1" bestFit="1" customWidth="1"/>
    <col min="5122" max="5124" width="15.6640625" style="1" customWidth="1"/>
    <col min="5125" max="5376" width="11.44140625" style="1"/>
    <col min="5377" max="5377" width="43.44140625" style="1" bestFit="1" customWidth="1"/>
    <col min="5378" max="5380" width="15.6640625" style="1" customWidth="1"/>
    <col min="5381" max="5632" width="11.44140625" style="1"/>
    <col min="5633" max="5633" width="43.44140625" style="1" bestFit="1" customWidth="1"/>
    <col min="5634" max="5636" width="15.6640625" style="1" customWidth="1"/>
    <col min="5637" max="5888" width="11.44140625" style="1"/>
    <col min="5889" max="5889" width="43.44140625" style="1" bestFit="1" customWidth="1"/>
    <col min="5890" max="5892" width="15.6640625" style="1" customWidth="1"/>
    <col min="5893" max="6144" width="11.44140625" style="1"/>
    <col min="6145" max="6145" width="43.44140625" style="1" bestFit="1" customWidth="1"/>
    <col min="6146" max="6148" width="15.6640625" style="1" customWidth="1"/>
    <col min="6149" max="6400" width="11.44140625" style="1"/>
    <col min="6401" max="6401" width="43.44140625" style="1" bestFit="1" customWidth="1"/>
    <col min="6402" max="6404" width="15.6640625" style="1" customWidth="1"/>
    <col min="6405" max="6656" width="11.44140625" style="1"/>
    <col min="6657" max="6657" width="43.44140625" style="1" bestFit="1" customWidth="1"/>
    <col min="6658" max="6660" width="15.6640625" style="1" customWidth="1"/>
    <col min="6661" max="6912" width="11.44140625" style="1"/>
    <col min="6913" max="6913" width="43.44140625" style="1" bestFit="1" customWidth="1"/>
    <col min="6914" max="6916" width="15.6640625" style="1" customWidth="1"/>
    <col min="6917" max="7168" width="11.44140625" style="1"/>
    <col min="7169" max="7169" width="43.44140625" style="1" bestFit="1" customWidth="1"/>
    <col min="7170" max="7172" width="15.6640625" style="1" customWidth="1"/>
    <col min="7173" max="7424" width="11.44140625" style="1"/>
    <col min="7425" max="7425" width="43.44140625" style="1" bestFit="1" customWidth="1"/>
    <col min="7426" max="7428" width="15.6640625" style="1" customWidth="1"/>
    <col min="7429" max="7680" width="11.44140625" style="1"/>
    <col min="7681" max="7681" width="43.44140625" style="1" bestFit="1" customWidth="1"/>
    <col min="7682" max="7684" width="15.6640625" style="1" customWidth="1"/>
    <col min="7685" max="7936" width="11.44140625" style="1"/>
    <col min="7937" max="7937" width="43.44140625" style="1" bestFit="1" customWidth="1"/>
    <col min="7938" max="7940" width="15.6640625" style="1" customWidth="1"/>
    <col min="7941" max="8192" width="11.44140625" style="1"/>
    <col min="8193" max="8193" width="43.44140625" style="1" bestFit="1" customWidth="1"/>
    <col min="8194" max="8196" width="15.6640625" style="1" customWidth="1"/>
    <col min="8197" max="8448" width="11.44140625" style="1"/>
    <col min="8449" max="8449" width="43.44140625" style="1" bestFit="1" customWidth="1"/>
    <col min="8450" max="8452" width="15.6640625" style="1" customWidth="1"/>
    <col min="8453" max="8704" width="11.44140625" style="1"/>
    <col min="8705" max="8705" width="43.44140625" style="1" bestFit="1" customWidth="1"/>
    <col min="8706" max="8708" width="15.6640625" style="1" customWidth="1"/>
    <col min="8709" max="8960" width="11.44140625" style="1"/>
    <col min="8961" max="8961" width="43.44140625" style="1" bestFit="1" customWidth="1"/>
    <col min="8962" max="8964" width="15.6640625" style="1" customWidth="1"/>
    <col min="8965" max="9216" width="11.44140625" style="1"/>
    <col min="9217" max="9217" width="43.44140625" style="1" bestFit="1" customWidth="1"/>
    <col min="9218" max="9220" width="15.6640625" style="1" customWidth="1"/>
    <col min="9221" max="9472" width="11.44140625" style="1"/>
    <col min="9473" max="9473" width="43.44140625" style="1" bestFit="1" customWidth="1"/>
    <col min="9474" max="9476" width="15.6640625" style="1" customWidth="1"/>
    <col min="9477" max="9728" width="11.44140625" style="1"/>
    <col min="9729" max="9729" width="43.44140625" style="1" bestFit="1" customWidth="1"/>
    <col min="9730" max="9732" width="15.6640625" style="1" customWidth="1"/>
    <col min="9733" max="9984" width="11.44140625" style="1"/>
    <col min="9985" max="9985" width="43.44140625" style="1" bestFit="1" customWidth="1"/>
    <col min="9986" max="9988" width="15.6640625" style="1" customWidth="1"/>
    <col min="9989" max="10240" width="11.44140625" style="1"/>
    <col min="10241" max="10241" width="43.44140625" style="1" bestFit="1" customWidth="1"/>
    <col min="10242" max="10244" width="15.6640625" style="1" customWidth="1"/>
    <col min="10245" max="10496" width="11.44140625" style="1"/>
    <col min="10497" max="10497" width="43.44140625" style="1" bestFit="1" customWidth="1"/>
    <col min="10498" max="10500" width="15.6640625" style="1" customWidth="1"/>
    <col min="10501" max="10752" width="11.44140625" style="1"/>
    <col min="10753" max="10753" width="43.44140625" style="1" bestFit="1" customWidth="1"/>
    <col min="10754" max="10756" width="15.6640625" style="1" customWidth="1"/>
    <col min="10757" max="11008" width="11.44140625" style="1"/>
    <col min="11009" max="11009" width="43.44140625" style="1" bestFit="1" customWidth="1"/>
    <col min="11010" max="11012" width="15.6640625" style="1" customWidth="1"/>
    <col min="11013" max="11264" width="11.44140625" style="1"/>
    <col min="11265" max="11265" width="43.44140625" style="1" bestFit="1" customWidth="1"/>
    <col min="11266" max="11268" width="15.6640625" style="1" customWidth="1"/>
    <col min="11269" max="11520" width="11.44140625" style="1"/>
    <col min="11521" max="11521" width="43.44140625" style="1" bestFit="1" customWidth="1"/>
    <col min="11522" max="11524" width="15.6640625" style="1" customWidth="1"/>
    <col min="11525" max="11776" width="11.44140625" style="1"/>
    <col min="11777" max="11777" width="43.44140625" style="1" bestFit="1" customWidth="1"/>
    <col min="11778" max="11780" width="15.6640625" style="1" customWidth="1"/>
    <col min="11781" max="12032" width="11.44140625" style="1"/>
    <col min="12033" max="12033" width="43.44140625" style="1" bestFit="1" customWidth="1"/>
    <col min="12034" max="12036" width="15.6640625" style="1" customWidth="1"/>
    <col min="12037" max="12288" width="11.44140625" style="1"/>
    <col min="12289" max="12289" width="43.44140625" style="1" bestFit="1" customWidth="1"/>
    <col min="12290" max="12292" width="15.6640625" style="1" customWidth="1"/>
    <col min="12293" max="12544" width="11.44140625" style="1"/>
    <col min="12545" max="12545" width="43.44140625" style="1" bestFit="1" customWidth="1"/>
    <col min="12546" max="12548" width="15.6640625" style="1" customWidth="1"/>
    <col min="12549" max="12800" width="11.44140625" style="1"/>
    <col min="12801" max="12801" width="43.44140625" style="1" bestFit="1" customWidth="1"/>
    <col min="12802" max="12804" width="15.6640625" style="1" customWidth="1"/>
    <col min="12805" max="13056" width="11.44140625" style="1"/>
    <col min="13057" max="13057" width="43.44140625" style="1" bestFit="1" customWidth="1"/>
    <col min="13058" max="13060" width="15.6640625" style="1" customWidth="1"/>
    <col min="13061" max="13312" width="11.44140625" style="1"/>
    <col min="13313" max="13313" width="43.44140625" style="1" bestFit="1" customWidth="1"/>
    <col min="13314" max="13316" width="15.6640625" style="1" customWidth="1"/>
    <col min="13317" max="13568" width="11.44140625" style="1"/>
    <col min="13569" max="13569" width="43.44140625" style="1" bestFit="1" customWidth="1"/>
    <col min="13570" max="13572" width="15.6640625" style="1" customWidth="1"/>
    <col min="13573" max="13824" width="11.44140625" style="1"/>
    <col min="13825" max="13825" width="43.44140625" style="1" bestFit="1" customWidth="1"/>
    <col min="13826" max="13828" width="15.6640625" style="1" customWidth="1"/>
    <col min="13829" max="14080" width="11.44140625" style="1"/>
    <col min="14081" max="14081" width="43.44140625" style="1" bestFit="1" customWidth="1"/>
    <col min="14082" max="14084" width="15.6640625" style="1" customWidth="1"/>
    <col min="14085" max="14336" width="11.44140625" style="1"/>
    <col min="14337" max="14337" width="43.44140625" style="1" bestFit="1" customWidth="1"/>
    <col min="14338" max="14340" width="15.6640625" style="1" customWidth="1"/>
    <col min="14341" max="14592" width="11.44140625" style="1"/>
    <col min="14593" max="14593" width="43.44140625" style="1" bestFit="1" customWidth="1"/>
    <col min="14594" max="14596" width="15.6640625" style="1" customWidth="1"/>
    <col min="14597" max="14848" width="11.44140625" style="1"/>
    <col min="14849" max="14849" width="43.44140625" style="1" bestFit="1" customWidth="1"/>
    <col min="14850" max="14852" width="15.6640625" style="1" customWidth="1"/>
    <col min="14853" max="15104" width="11.44140625" style="1"/>
    <col min="15105" max="15105" width="43.44140625" style="1" bestFit="1" customWidth="1"/>
    <col min="15106" max="15108" width="15.6640625" style="1" customWidth="1"/>
    <col min="15109" max="15360" width="11.44140625" style="1"/>
    <col min="15361" max="15361" width="43.44140625" style="1" bestFit="1" customWidth="1"/>
    <col min="15362" max="15364" width="15.6640625" style="1" customWidth="1"/>
    <col min="15365" max="15616" width="11.44140625" style="1"/>
    <col min="15617" max="15617" width="43.44140625" style="1" bestFit="1" customWidth="1"/>
    <col min="15618" max="15620" width="15.6640625" style="1" customWidth="1"/>
    <col min="15621" max="15872" width="11.44140625" style="1"/>
    <col min="15873" max="15873" width="43.44140625" style="1" bestFit="1" customWidth="1"/>
    <col min="15874" max="15876" width="15.6640625" style="1" customWidth="1"/>
    <col min="15877" max="16128" width="11.44140625" style="1"/>
    <col min="16129" max="16129" width="43.44140625" style="1" bestFit="1" customWidth="1"/>
    <col min="16130" max="16132" width="15.6640625" style="1" customWidth="1"/>
    <col min="16133" max="16384" width="11.44140625" style="1"/>
  </cols>
  <sheetData>
    <row r="2" spans="1:4" ht="24.75" customHeight="1" x14ac:dyDescent="0.35">
      <c r="A2" s="75" t="s">
        <v>0</v>
      </c>
      <c r="B2" s="75"/>
      <c r="C2" s="75"/>
      <c r="D2" s="75"/>
    </row>
    <row r="3" spans="1:4" ht="17.25" customHeight="1" x14ac:dyDescent="0.3">
      <c r="A3" s="76">
        <v>45838</v>
      </c>
      <c r="B3" s="76"/>
      <c r="C3" s="76"/>
      <c r="D3" s="76"/>
    </row>
    <row r="4" spans="1:4" x14ac:dyDescent="0.3">
      <c r="A4" s="77" t="s">
        <v>1</v>
      </c>
      <c r="B4" s="78"/>
      <c r="C4" s="78"/>
      <c r="D4" s="77"/>
    </row>
    <row r="6" spans="1:4" x14ac:dyDescent="0.3">
      <c r="A6" s="2"/>
      <c r="B6" s="3"/>
      <c r="C6" s="4"/>
      <c r="D6" s="5"/>
    </row>
    <row r="7" spans="1:4" x14ac:dyDescent="0.3">
      <c r="A7" s="37" t="s">
        <v>32</v>
      </c>
      <c r="B7" s="7" t="s">
        <v>3</v>
      </c>
      <c r="C7" s="8" t="s">
        <v>4</v>
      </c>
      <c r="D7" s="9" t="s">
        <v>5</v>
      </c>
    </row>
    <row r="8" spans="1:4" x14ac:dyDescent="0.3">
      <c r="A8" s="10"/>
      <c r="B8" s="11"/>
      <c r="C8" s="12"/>
      <c r="D8" s="13"/>
    </row>
    <row r="9" spans="1:4" ht="6" customHeight="1" x14ac:dyDescent="0.3">
      <c r="A9" s="19"/>
      <c r="B9" s="4"/>
      <c r="C9" s="3"/>
      <c r="D9" s="14"/>
    </row>
    <row r="10" spans="1:4" ht="24" customHeight="1" x14ac:dyDescent="0.3">
      <c r="A10" s="15" t="s">
        <v>33</v>
      </c>
      <c r="B10" s="16">
        <v>0</v>
      </c>
      <c r="C10" s="17">
        <v>0</v>
      </c>
      <c r="D10" s="38">
        <v>0</v>
      </c>
    </row>
    <row r="11" spans="1:4" ht="24" customHeight="1" x14ac:dyDescent="0.3">
      <c r="A11" s="15" t="s">
        <v>34</v>
      </c>
      <c r="B11" s="16">
        <v>3549</v>
      </c>
      <c r="C11" s="17">
        <v>0</v>
      </c>
      <c r="D11" s="38">
        <v>3549</v>
      </c>
    </row>
    <row r="12" spans="1:4" ht="24" customHeight="1" x14ac:dyDescent="0.3">
      <c r="A12" s="15" t="s">
        <v>35</v>
      </c>
      <c r="B12" s="16">
        <v>373.40100000000001</v>
      </c>
      <c r="C12" s="17">
        <v>592.88171</v>
      </c>
      <c r="D12" s="38">
        <v>966.28270999999995</v>
      </c>
    </row>
    <row r="13" spans="1:4" ht="24" customHeight="1" x14ac:dyDescent="0.3">
      <c r="A13" s="39" t="s">
        <v>36</v>
      </c>
      <c r="B13" s="16">
        <v>914.03600000000006</v>
      </c>
      <c r="C13" s="17">
        <v>415.40949000000001</v>
      </c>
      <c r="D13" s="38">
        <v>1329.4454900000001</v>
      </c>
    </row>
    <row r="14" spans="1:4" ht="24" customHeight="1" x14ac:dyDescent="0.3">
      <c r="A14" s="15" t="s">
        <v>37</v>
      </c>
      <c r="B14" s="16">
        <v>3067.88</v>
      </c>
      <c r="C14" s="17">
        <v>430.65244256067052</v>
      </c>
      <c r="D14" s="38">
        <v>3498.5324425606705</v>
      </c>
    </row>
    <row r="15" spans="1:4" ht="24" customHeight="1" x14ac:dyDescent="0.3">
      <c r="A15" s="15" t="s">
        <v>38</v>
      </c>
      <c r="B15" s="16">
        <v>0</v>
      </c>
      <c r="C15" s="17">
        <v>0</v>
      </c>
      <c r="D15" s="38">
        <v>0</v>
      </c>
    </row>
    <row r="16" spans="1:4" ht="24" customHeight="1" x14ac:dyDescent="0.3">
      <c r="A16" s="15" t="s">
        <v>39</v>
      </c>
      <c r="B16" s="16">
        <v>1546.9470000000001</v>
      </c>
      <c r="C16" s="17">
        <v>82.924768419981604</v>
      </c>
      <c r="D16" s="38">
        <v>1629.8717684199817</v>
      </c>
    </row>
    <row r="17" spans="1:4" ht="24" customHeight="1" x14ac:dyDescent="0.3">
      <c r="A17" s="15" t="s">
        <v>40</v>
      </c>
      <c r="B17" s="16">
        <v>64.638000000000005</v>
      </c>
      <c r="C17" s="17">
        <v>0</v>
      </c>
      <c r="D17" s="38">
        <v>64.638000000000005</v>
      </c>
    </row>
    <row r="18" spans="1:4" ht="24" customHeight="1" x14ac:dyDescent="0.3">
      <c r="A18" s="15" t="s">
        <v>41</v>
      </c>
      <c r="B18" s="16">
        <v>47.619</v>
      </c>
      <c r="C18" s="17">
        <v>962.60417999999981</v>
      </c>
      <c r="D18" s="38">
        <v>1010.2231799999998</v>
      </c>
    </row>
    <row r="19" spans="1:4" ht="24" customHeight="1" x14ac:dyDescent="0.3">
      <c r="A19" s="1" t="s">
        <v>42</v>
      </c>
      <c r="B19" s="16">
        <v>0</v>
      </c>
      <c r="C19" s="17">
        <v>0</v>
      </c>
      <c r="D19" s="38">
        <v>0</v>
      </c>
    </row>
    <row r="20" spans="1:4" ht="24" customHeight="1" x14ac:dyDescent="0.3">
      <c r="A20" s="15" t="s">
        <v>43</v>
      </c>
      <c r="B20" s="16">
        <v>0</v>
      </c>
      <c r="C20" s="17">
        <v>1894.373850836696</v>
      </c>
      <c r="D20" s="38">
        <v>1894.373850836696</v>
      </c>
    </row>
    <row r="21" spans="1:4" ht="24" customHeight="1" x14ac:dyDescent="0.3">
      <c r="A21" s="15" t="s">
        <v>44</v>
      </c>
      <c r="B21" s="16">
        <v>1791.855</v>
      </c>
      <c r="C21" s="17">
        <v>0</v>
      </c>
      <c r="D21" s="38">
        <v>1791.855</v>
      </c>
    </row>
    <row r="22" spans="1:4" ht="24" customHeight="1" x14ac:dyDescent="0.3">
      <c r="A22" s="15" t="s">
        <v>45</v>
      </c>
      <c r="B22" s="16">
        <v>0</v>
      </c>
      <c r="C22" s="17">
        <v>0</v>
      </c>
      <c r="D22" s="38">
        <v>0</v>
      </c>
    </row>
    <row r="23" spans="1:4" ht="9.6" customHeight="1" x14ac:dyDescent="0.3">
      <c r="A23" s="15"/>
      <c r="B23" s="16"/>
      <c r="C23" s="17"/>
      <c r="D23" s="38"/>
    </row>
    <row r="24" spans="1:4" s="26" customFormat="1" ht="20.100000000000001" customHeight="1" x14ac:dyDescent="0.3">
      <c r="A24" s="22" t="s">
        <v>46</v>
      </c>
      <c r="B24" s="24">
        <v>11355.376</v>
      </c>
      <c r="C24" s="24">
        <v>4378.846441817348</v>
      </c>
      <c r="D24" s="25">
        <v>15734.222441817348</v>
      </c>
    </row>
    <row r="25" spans="1:4" ht="9.6" customHeight="1" x14ac:dyDescent="0.3">
      <c r="A25" s="19"/>
      <c r="B25" s="40"/>
      <c r="C25" s="17"/>
      <c r="D25" s="41"/>
    </row>
    <row r="26" spans="1:4" ht="24.6" customHeight="1" x14ac:dyDescent="0.3">
      <c r="A26" s="15" t="s">
        <v>47</v>
      </c>
      <c r="B26" s="16">
        <v>0</v>
      </c>
      <c r="C26" s="17">
        <v>2431.2847575338992</v>
      </c>
      <c r="D26" s="38">
        <v>2431.2847575338992</v>
      </c>
    </row>
    <row r="27" spans="1:4" ht="24.6" customHeight="1" x14ac:dyDescent="0.3">
      <c r="A27" s="15" t="s">
        <v>39</v>
      </c>
      <c r="B27" s="16">
        <v>0</v>
      </c>
      <c r="C27" s="17">
        <v>0</v>
      </c>
      <c r="D27" s="38">
        <v>0</v>
      </c>
    </row>
    <row r="28" spans="1:4" ht="24.6" customHeight="1" x14ac:dyDescent="0.3">
      <c r="A28" s="15" t="s">
        <v>41</v>
      </c>
      <c r="B28" s="16">
        <v>282.12900000000002</v>
      </c>
      <c r="C28" s="17">
        <v>0</v>
      </c>
      <c r="D28" s="38">
        <v>282.12900000000002</v>
      </c>
    </row>
    <row r="29" spans="1:4" ht="24.6" customHeight="1" x14ac:dyDescent="0.3">
      <c r="A29" s="15" t="s">
        <v>48</v>
      </c>
      <c r="B29" s="16">
        <v>0</v>
      </c>
      <c r="C29" s="17">
        <v>0</v>
      </c>
      <c r="D29" s="38">
        <v>0</v>
      </c>
    </row>
    <row r="30" spans="1:4" ht="24.6" customHeight="1" x14ac:dyDescent="0.3">
      <c r="A30" s="15" t="s">
        <v>49</v>
      </c>
      <c r="B30" s="16">
        <v>0</v>
      </c>
      <c r="C30" s="17">
        <v>0</v>
      </c>
      <c r="D30" s="38">
        <v>0</v>
      </c>
    </row>
    <row r="31" spans="1:4" ht="24.6" customHeight="1" x14ac:dyDescent="0.3">
      <c r="A31" s="15" t="s">
        <v>40</v>
      </c>
      <c r="B31" s="16">
        <v>0</v>
      </c>
      <c r="C31" s="17">
        <v>0</v>
      </c>
      <c r="D31" s="38">
        <v>0</v>
      </c>
    </row>
    <row r="32" spans="1:4" ht="6" customHeight="1" x14ac:dyDescent="0.3">
      <c r="A32" s="19"/>
      <c r="B32" s="16"/>
      <c r="C32" s="17"/>
      <c r="D32" s="38">
        <v>0</v>
      </c>
    </row>
    <row r="33" spans="1:5" s="26" customFormat="1" ht="20.100000000000001" customHeight="1" x14ac:dyDescent="0.3">
      <c r="A33" s="22" t="s">
        <v>50</v>
      </c>
      <c r="B33" s="24">
        <v>282.12900000000002</v>
      </c>
      <c r="C33" s="24">
        <v>2431.2847575338992</v>
      </c>
      <c r="D33" s="25">
        <v>2713.4137575338991</v>
      </c>
    </row>
    <row r="34" spans="1:5" ht="6" customHeight="1" x14ac:dyDescent="0.3">
      <c r="A34" s="19"/>
      <c r="B34" s="23"/>
      <c r="C34" s="17">
        <v>0</v>
      </c>
      <c r="D34" s="42"/>
    </row>
    <row r="35" spans="1:5" s="26" customFormat="1" ht="20.100000000000001" customHeight="1" x14ac:dyDescent="0.3">
      <c r="A35" s="43" t="s">
        <v>51</v>
      </c>
      <c r="B35" s="44">
        <v>11637.505000000001</v>
      </c>
      <c r="C35" s="45">
        <v>6810.1311993512472</v>
      </c>
      <c r="D35" s="46">
        <v>18447.636199351247</v>
      </c>
    </row>
    <row r="36" spans="1:5" ht="6" customHeight="1" x14ac:dyDescent="0.3">
      <c r="A36" s="19"/>
      <c r="B36" s="23"/>
      <c r="C36" s="17">
        <v>0</v>
      </c>
      <c r="D36" s="42"/>
    </row>
    <row r="37" spans="1:5" ht="20.100000000000001" customHeight="1" x14ac:dyDescent="0.3">
      <c r="A37" s="47" t="s">
        <v>52</v>
      </c>
      <c r="B37" s="23"/>
      <c r="C37" s="17"/>
      <c r="D37" s="42">
        <v>0</v>
      </c>
    </row>
    <row r="38" spans="1:5" ht="24" customHeight="1" x14ac:dyDescent="0.3">
      <c r="A38" s="48" t="s">
        <v>53</v>
      </c>
      <c r="B38" s="16">
        <v>110817.01300000001</v>
      </c>
      <c r="C38" s="17">
        <v>74612.094010000001</v>
      </c>
      <c r="D38" s="38">
        <v>185429.10701000001</v>
      </c>
    </row>
    <row r="39" spans="1:5" ht="24" customHeight="1" x14ac:dyDescent="0.3">
      <c r="A39" s="48" t="s">
        <v>54</v>
      </c>
      <c r="B39" s="16">
        <v>0</v>
      </c>
      <c r="C39" s="17">
        <v>0</v>
      </c>
      <c r="D39" s="38">
        <v>0</v>
      </c>
    </row>
    <row r="40" spans="1:5" ht="24" customHeight="1" x14ac:dyDescent="0.3">
      <c r="A40" s="48" t="s">
        <v>55</v>
      </c>
      <c r="B40" s="16">
        <v>0</v>
      </c>
      <c r="C40" s="17">
        <v>0</v>
      </c>
      <c r="D40" s="38">
        <v>0</v>
      </c>
    </row>
    <row r="41" spans="1:5" ht="24" customHeight="1" x14ac:dyDescent="0.3">
      <c r="A41" s="49" t="s">
        <v>56</v>
      </c>
      <c r="B41" s="16">
        <v>18833.866999999998</v>
      </c>
      <c r="C41" s="17">
        <v>804.49006000000008</v>
      </c>
      <c r="D41" s="38">
        <v>19638.357059999998</v>
      </c>
    </row>
    <row r="42" spans="1:5" ht="24" customHeight="1" x14ac:dyDescent="0.3">
      <c r="A42" s="48" t="s">
        <v>57</v>
      </c>
      <c r="B42" s="16">
        <v>0</v>
      </c>
      <c r="C42" s="17">
        <v>-665.72071862456528</v>
      </c>
      <c r="D42" s="38">
        <v>-665.72071862456528</v>
      </c>
    </row>
    <row r="43" spans="1:5" ht="24" customHeight="1" x14ac:dyDescent="0.3">
      <c r="A43" s="48" t="s">
        <v>58</v>
      </c>
      <c r="B43" s="16">
        <v>0</v>
      </c>
      <c r="C43" s="17">
        <v>0</v>
      </c>
      <c r="D43" s="38">
        <v>0</v>
      </c>
    </row>
    <row r="44" spans="1:5" ht="24" customHeight="1" x14ac:dyDescent="0.3">
      <c r="A44" s="48" t="s">
        <v>59</v>
      </c>
      <c r="B44" s="16">
        <v>2140.1239999999993</v>
      </c>
      <c r="C44" s="17">
        <v>773.57716428512481</v>
      </c>
      <c r="D44" s="38">
        <v>2913.7011642851239</v>
      </c>
      <c r="E44" s="30"/>
    </row>
    <row r="45" spans="1:5" ht="3.75" customHeight="1" x14ac:dyDescent="0.3">
      <c r="A45" s="19"/>
      <c r="B45" s="23">
        <v>0</v>
      </c>
      <c r="C45" s="17">
        <v>0</v>
      </c>
      <c r="D45" s="42">
        <v>0</v>
      </c>
    </row>
    <row r="46" spans="1:5" s="26" customFormat="1" ht="20.100000000000001" customHeight="1" x14ac:dyDescent="0.3">
      <c r="A46" s="22" t="s">
        <v>60</v>
      </c>
      <c r="B46" s="24">
        <v>131791.00400000002</v>
      </c>
      <c r="C46" s="24">
        <v>75524.440515660564</v>
      </c>
      <c r="D46" s="25">
        <v>207315.44451566058</v>
      </c>
    </row>
    <row r="47" spans="1:5" ht="4.5" customHeight="1" x14ac:dyDescent="0.3">
      <c r="A47" s="50"/>
      <c r="B47" s="23">
        <v>0</v>
      </c>
      <c r="C47" s="17">
        <v>0</v>
      </c>
      <c r="D47" s="42">
        <v>0</v>
      </c>
    </row>
    <row r="48" spans="1:5" s="26" customFormat="1" ht="20.100000000000001" customHeight="1" x14ac:dyDescent="0.3">
      <c r="A48" s="51" t="s">
        <v>61</v>
      </c>
      <c r="B48" s="44">
        <v>143428.50900000002</v>
      </c>
      <c r="C48" s="45">
        <v>82334.571715011814</v>
      </c>
      <c r="D48" s="46">
        <v>225763.08071501183</v>
      </c>
    </row>
    <row r="49" spans="1:5" ht="4.5" customHeight="1" x14ac:dyDescent="0.3">
      <c r="A49" s="52"/>
      <c r="B49" s="40"/>
      <c r="C49" s="17"/>
      <c r="D49" s="41">
        <v>0</v>
      </c>
    </row>
    <row r="50" spans="1:5" ht="20.100000000000001" customHeight="1" x14ac:dyDescent="0.3">
      <c r="A50" s="52" t="s">
        <v>62</v>
      </c>
      <c r="B50" s="40"/>
      <c r="C50" s="17"/>
      <c r="D50" s="41">
        <v>0</v>
      </c>
    </row>
    <row r="51" spans="1:5" s="26" customFormat="1" ht="20.100000000000001" customHeight="1" x14ac:dyDescent="0.3">
      <c r="A51" s="53" t="s">
        <v>63</v>
      </c>
      <c r="B51" s="23">
        <v>1168423.77</v>
      </c>
      <c r="C51" s="54">
        <v>484450.403437</v>
      </c>
      <c r="D51" s="42">
        <v>1652874.173437</v>
      </c>
    </row>
    <row r="52" spans="1:5" ht="15" customHeight="1" x14ac:dyDescent="0.3">
      <c r="A52" s="48" t="s">
        <v>64</v>
      </c>
      <c r="B52" s="16">
        <v>39907.870000000003</v>
      </c>
      <c r="C52" s="17">
        <v>0</v>
      </c>
      <c r="D52" s="38">
        <v>39907.870000000003</v>
      </c>
    </row>
    <row r="53" spans="1:5" ht="15" customHeight="1" x14ac:dyDescent="0.3">
      <c r="A53" s="48" t="s">
        <v>65</v>
      </c>
      <c r="B53" s="16">
        <v>1128468.93</v>
      </c>
      <c r="C53" s="17">
        <v>405537.97259821999</v>
      </c>
      <c r="D53" s="38">
        <v>1534006.9025982199</v>
      </c>
    </row>
    <row r="54" spans="1:5" ht="15" customHeight="1" x14ac:dyDescent="0.3">
      <c r="A54" s="49" t="s">
        <v>66</v>
      </c>
      <c r="B54" s="16">
        <v>46.97</v>
      </c>
      <c r="C54" s="17">
        <v>78912.430838779997</v>
      </c>
      <c r="D54" s="38">
        <v>78959.400838779999</v>
      </c>
      <c r="E54" s="30"/>
    </row>
    <row r="55" spans="1:5" s="26" customFormat="1" ht="20.100000000000001" customHeight="1" x14ac:dyDescent="0.3">
      <c r="A55" s="53" t="s">
        <v>67</v>
      </c>
      <c r="B55" s="23">
        <v>24765.37</v>
      </c>
      <c r="C55" s="17">
        <v>0</v>
      </c>
      <c r="D55" s="42">
        <v>24765.37</v>
      </c>
    </row>
    <row r="56" spans="1:5" ht="15" customHeight="1" x14ac:dyDescent="0.3">
      <c r="A56" s="48" t="s">
        <v>64</v>
      </c>
      <c r="B56" s="16">
        <v>24765.37</v>
      </c>
      <c r="C56" s="17">
        <v>0</v>
      </c>
      <c r="D56" s="38">
        <v>24765.37</v>
      </c>
    </row>
    <row r="57" spans="1:5" ht="15" customHeight="1" x14ac:dyDescent="0.3">
      <c r="A57" s="48" t="s">
        <v>65</v>
      </c>
      <c r="B57" s="16">
        <v>0</v>
      </c>
      <c r="C57" s="17">
        <v>0</v>
      </c>
      <c r="D57" s="38">
        <v>0</v>
      </c>
    </row>
    <row r="58" spans="1:5" ht="15" customHeight="1" x14ac:dyDescent="0.3">
      <c r="A58" s="48" t="s">
        <v>66</v>
      </c>
      <c r="B58" s="16">
        <v>0</v>
      </c>
      <c r="C58" s="17">
        <v>0</v>
      </c>
      <c r="D58" s="38">
        <v>0</v>
      </c>
      <c r="E58" s="30"/>
    </row>
    <row r="59" spans="1:5" s="26" customFormat="1" ht="20.100000000000001" customHeight="1" x14ac:dyDescent="0.3">
      <c r="A59" s="53" t="s">
        <v>68</v>
      </c>
      <c r="B59" s="16">
        <v>0</v>
      </c>
      <c r="C59" s="17">
        <v>0</v>
      </c>
      <c r="D59" s="38">
        <v>0</v>
      </c>
    </row>
    <row r="60" spans="1:5" s="26" customFormat="1" ht="20.100000000000001" customHeight="1" x14ac:dyDescent="0.3">
      <c r="A60" s="53" t="s">
        <v>69</v>
      </c>
      <c r="B60" s="16">
        <v>0</v>
      </c>
      <c r="C60" s="17">
        <v>0</v>
      </c>
      <c r="D60" s="38">
        <v>0</v>
      </c>
    </row>
    <row r="61" spans="1:5" ht="4.5" customHeight="1" x14ac:dyDescent="0.3">
      <c r="A61" s="19"/>
      <c r="B61" s="40"/>
      <c r="C61" s="17">
        <v>0</v>
      </c>
      <c r="D61" s="41">
        <v>0</v>
      </c>
    </row>
    <row r="62" spans="1:5" s="26" customFormat="1" ht="20.100000000000001" customHeight="1" x14ac:dyDescent="0.3">
      <c r="A62" s="43" t="s">
        <v>70</v>
      </c>
      <c r="B62" s="55">
        <v>1193189.1400000001</v>
      </c>
      <c r="C62" s="45">
        <v>484450.403437</v>
      </c>
      <c r="D62" s="56">
        <v>1677639.5434370001</v>
      </c>
    </row>
    <row r="63" spans="1:5" x14ac:dyDescent="0.3">
      <c r="B63" s="30"/>
      <c r="D63" s="57"/>
      <c r="E63" s="58"/>
    </row>
    <row r="64" spans="1:5" x14ac:dyDescent="0.3">
      <c r="B64" s="58"/>
      <c r="C64" s="58"/>
      <c r="D64" s="57"/>
      <c r="E64" s="58"/>
    </row>
    <row r="65" spans="2:2" x14ac:dyDescent="0.3">
      <c r="B65" s="59"/>
    </row>
  </sheetData>
  <printOptions horizontalCentered="1" verticalCentered="1"/>
  <pageMargins left="0.59055118110236227" right="0.59055118110236227" top="0.59055118110236227" bottom="0.59055118110236227" header="0" footer="0"/>
  <pageSetup paperSize="9" scale="86" orientation="portrait" horizontalDpi="4294967293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29D3-BF99-4E61-B23A-F857FAD63230}">
  <sheetPr codeName="Hoja3"/>
  <dimension ref="A2:J49"/>
  <sheetViews>
    <sheetView zoomScale="75" zoomScaleNormal="75" workbookViewId="0">
      <selection activeCell="F11" sqref="F11"/>
    </sheetView>
  </sheetViews>
  <sheetFormatPr baseColWidth="10" defaultColWidth="11.44140625" defaultRowHeight="13.8" x14ac:dyDescent="0.3"/>
  <cols>
    <col min="1" max="1" width="60.88671875" style="1" customWidth="1"/>
    <col min="2" max="3" width="15.6640625" style="1" customWidth="1"/>
    <col min="4" max="4" width="15.6640625" style="26" customWidth="1"/>
    <col min="5" max="5" width="11.44140625" style="1"/>
    <col min="6" max="6" width="38" style="1" customWidth="1"/>
    <col min="7" max="7" width="11.44140625" style="1" customWidth="1"/>
    <col min="8" max="256" width="11.44140625" style="1"/>
    <col min="257" max="257" width="60.88671875" style="1" customWidth="1"/>
    <col min="258" max="260" width="15.6640625" style="1" customWidth="1"/>
    <col min="261" max="261" width="11.44140625" style="1"/>
    <col min="262" max="262" width="38" style="1" customWidth="1"/>
    <col min="263" max="512" width="11.44140625" style="1"/>
    <col min="513" max="513" width="60.88671875" style="1" customWidth="1"/>
    <col min="514" max="516" width="15.6640625" style="1" customWidth="1"/>
    <col min="517" max="517" width="11.44140625" style="1"/>
    <col min="518" max="518" width="38" style="1" customWidth="1"/>
    <col min="519" max="768" width="11.44140625" style="1"/>
    <col min="769" max="769" width="60.88671875" style="1" customWidth="1"/>
    <col min="770" max="772" width="15.6640625" style="1" customWidth="1"/>
    <col min="773" max="773" width="11.44140625" style="1"/>
    <col min="774" max="774" width="38" style="1" customWidth="1"/>
    <col min="775" max="1024" width="11.44140625" style="1"/>
    <col min="1025" max="1025" width="60.88671875" style="1" customWidth="1"/>
    <col min="1026" max="1028" width="15.6640625" style="1" customWidth="1"/>
    <col min="1029" max="1029" width="11.44140625" style="1"/>
    <col min="1030" max="1030" width="38" style="1" customWidth="1"/>
    <col min="1031" max="1280" width="11.44140625" style="1"/>
    <col min="1281" max="1281" width="60.88671875" style="1" customWidth="1"/>
    <col min="1282" max="1284" width="15.6640625" style="1" customWidth="1"/>
    <col min="1285" max="1285" width="11.44140625" style="1"/>
    <col min="1286" max="1286" width="38" style="1" customWidth="1"/>
    <col min="1287" max="1536" width="11.44140625" style="1"/>
    <col min="1537" max="1537" width="60.88671875" style="1" customWidth="1"/>
    <col min="1538" max="1540" width="15.6640625" style="1" customWidth="1"/>
    <col min="1541" max="1541" width="11.44140625" style="1"/>
    <col min="1542" max="1542" width="38" style="1" customWidth="1"/>
    <col min="1543" max="1792" width="11.44140625" style="1"/>
    <col min="1793" max="1793" width="60.88671875" style="1" customWidth="1"/>
    <col min="1794" max="1796" width="15.6640625" style="1" customWidth="1"/>
    <col min="1797" max="1797" width="11.44140625" style="1"/>
    <col min="1798" max="1798" width="38" style="1" customWidth="1"/>
    <col min="1799" max="2048" width="11.44140625" style="1"/>
    <col min="2049" max="2049" width="60.88671875" style="1" customWidth="1"/>
    <col min="2050" max="2052" width="15.6640625" style="1" customWidth="1"/>
    <col min="2053" max="2053" width="11.44140625" style="1"/>
    <col min="2054" max="2054" width="38" style="1" customWidth="1"/>
    <col min="2055" max="2304" width="11.44140625" style="1"/>
    <col min="2305" max="2305" width="60.88671875" style="1" customWidth="1"/>
    <col min="2306" max="2308" width="15.6640625" style="1" customWidth="1"/>
    <col min="2309" max="2309" width="11.44140625" style="1"/>
    <col min="2310" max="2310" width="38" style="1" customWidth="1"/>
    <col min="2311" max="2560" width="11.44140625" style="1"/>
    <col min="2561" max="2561" width="60.88671875" style="1" customWidth="1"/>
    <col min="2562" max="2564" width="15.6640625" style="1" customWidth="1"/>
    <col min="2565" max="2565" width="11.44140625" style="1"/>
    <col min="2566" max="2566" width="38" style="1" customWidth="1"/>
    <col min="2567" max="2816" width="11.44140625" style="1"/>
    <col min="2817" max="2817" width="60.88671875" style="1" customWidth="1"/>
    <col min="2818" max="2820" width="15.6640625" style="1" customWidth="1"/>
    <col min="2821" max="2821" width="11.44140625" style="1"/>
    <col min="2822" max="2822" width="38" style="1" customWidth="1"/>
    <col min="2823" max="3072" width="11.44140625" style="1"/>
    <col min="3073" max="3073" width="60.88671875" style="1" customWidth="1"/>
    <col min="3074" max="3076" width="15.6640625" style="1" customWidth="1"/>
    <col min="3077" max="3077" width="11.44140625" style="1"/>
    <col min="3078" max="3078" width="38" style="1" customWidth="1"/>
    <col min="3079" max="3328" width="11.44140625" style="1"/>
    <col min="3329" max="3329" width="60.88671875" style="1" customWidth="1"/>
    <col min="3330" max="3332" width="15.6640625" style="1" customWidth="1"/>
    <col min="3333" max="3333" width="11.44140625" style="1"/>
    <col min="3334" max="3334" width="38" style="1" customWidth="1"/>
    <col min="3335" max="3584" width="11.44140625" style="1"/>
    <col min="3585" max="3585" width="60.88671875" style="1" customWidth="1"/>
    <col min="3586" max="3588" width="15.6640625" style="1" customWidth="1"/>
    <col min="3589" max="3589" width="11.44140625" style="1"/>
    <col min="3590" max="3590" width="38" style="1" customWidth="1"/>
    <col min="3591" max="3840" width="11.44140625" style="1"/>
    <col min="3841" max="3841" width="60.88671875" style="1" customWidth="1"/>
    <col min="3842" max="3844" width="15.6640625" style="1" customWidth="1"/>
    <col min="3845" max="3845" width="11.44140625" style="1"/>
    <col min="3846" max="3846" width="38" style="1" customWidth="1"/>
    <col min="3847" max="4096" width="11.44140625" style="1"/>
    <col min="4097" max="4097" width="60.88671875" style="1" customWidth="1"/>
    <col min="4098" max="4100" width="15.6640625" style="1" customWidth="1"/>
    <col min="4101" max="4101" width="11.44140625" style="1"/>
    <col min="4102" max="4102" width="38" style="1" customWidth="1"/>
    <col min="4103" max="4352" width="11.44140625" style="1"/>
    <col min="4353" max="4353" width="60.88671875" style="1" customWidth="1"/>
    <col min="4354" max="4356" width="15.6640625" style="1" customWidth="1"/>
    <col min="4357" max="4357" width="11.44140625" style="1"/>
    <col min="4358" max="4358" width="38" style="1" customWidth="1"/>
    <col min="4359" max="4608" width="11.44140625" style="1"/>
    <col min="4609" max="4609" width="60.88671875" style="1" customWidth="1"/>
    <col min="4610" max="4612" width="15.6640625" style="1" customWidth="1"/>
    <col min="4613" max="4613" width="11.44140625" style="1"/>
    <col min="4614" max="4614" width="38" style="1" customWidth="1"/>
    <col min="4615" max="4864" width="11.44140625" style="1"/>
    <col min="4865" max="4865" width="60.88671875" style="1" customWidth="1"/>
    <col min="4866" max="4868" width="15.6640625" style="1" customWidth="1"/>
    <col min="4869" max="4869" width="11.44140625" style="1"/>
    <col min="4870" max="4870" width="38" style="1" customWidth="1"/>
    <col min="4871" max="5120" width="11.44140625" style="1"/>
    <col min="5121" max="5121" width="60.88671875" style="1" customWidth="1"/>
    <col min="5122" max="5124" width="15.6640625" style="1" customWidth="1"/>
    <col min="5125" max="5125" width="11.44140625" style="1"/>
    <col min="5126" max="5126" width="38" style="1" customWidth="1"/>
    <col min="5127" max="5376" width="11.44140625" style="1"/>
    <col min="5377" max="5377" width="60.88671875" style="1" customWidth="1"/>
    <col min="5378" max="5380" width="15.6640625" style="1" customWidth="1"/>
    <col min="5381" max="5381" width="11.44140625" style="1"/>
    <col min="5382" max="5382" width="38" style="1" customWidth="1"/>
    <col min="5383" max="5632" width="11.44140625" style="1"/>
    <col min="5633" max="5633" width="60.88671875" style="1" customWidth="1"/>
    <col min="5634" max="5636" width="15.6640625" style="1" customWidth="1"/>
    <col min="5637" max="5637" width="11.44140625" style="1"/>
    <col min="5638" max="5638" width="38" style="1" customWidth="1"/>
    <col min="5639" max="5888" width="11.44140625" style="1"/>
    <col min="5889" max="5889" width="60.88671875" style="1" customWidth="1"/>
    <col min="5890" max="5892" width="15.6640625" style="1" customWidth="1"/>
    <col min="5893" max="5893" width="11.44140625" style="1"/>
    <col min="5894" max="5894" width="38" style="1" customWidth="1"/>
    <col min="5895" max="6144" width="11.44140625" style="1"/>
    <col min="6145" max="6145" width="60.88671875" style="1" customWidth="1"/>
    <col min="6146" max="6148" width="15.6640625" style="1" customWidth="1"/>
    <col min="6149" max="6149" width="11.44140625" style="1"/>
    <col min="6150" max="6150" width="38" style="1" customWidth="1"/>
    <col min="6151" max="6400" width="11.44140625" style="1"/>
    <col min="6401" max="6401" width="60.88671875" style="1" customWidth="1"/>
    <col min="6402" max="6404" width="15.6640625" style="1" customWidth="1"/>
    <col min="6405" max="6405" width="11.44140625" style="1"/>
    <col min="6406" max="6406" width="38" style="1" customWidth="1"/>
    <col min="6407" max="6656" width="11.44140625" style="1"/>
    <col min="6657" max="6657" width="60.88671875" style="1" customWidth="1"/>
    <col min="6658" max="6660" width="15.6640625" style="1" customWidth="1"/>
    <col min="6661" max="6661" width="11.44140625" style="1"/>
    <col min="6662" max="6662" width="38" style="1" customWidth="1"/>
    <col min="6663" max="6912" width="11.44140625" style="1"/>
    <col min="6913" max="6913" width="60.88671875" style="1" customWidth="1"/>
    <col min="6914" max="6916" width="15.6640625" style="1" customWidth="1"/>
    <col min="6917" max="6917" width="11.44140625" style="1"/>
    <col min="6918" max="6918" width="38" style="1" customWidth="1"/>
    <col min="6919" max="7168" width="11.44140625" style="1"/>
    <col min="7169" max="7169" width="60.88671875" style="1" customWidth="1"/>
    <col min="7170" max="7172" width="15.6640625" style="1" customWidth="1"/>
    <col min="7173" max="7173" width="11.44140625" style="1"/>
    <col min="7174" max="7174" width="38" style="1" customWidth="1"/>
    <col min="7175" max="7424" width="11.44140625" style="1"/>
    <col min="7425" max="7425" width="60.88671875" style="1" customWidth="1"/>
    <col min="7426" max="7428" width="15.6640625" style="1" customWidth="1"/>
    <col min="7429" max="7429" width="11.44140625" style="1"/>
    <col min="7430" max="7430" width="38" style="1" customWidth="1"/>
    <col min="7431" max="7680" width="11.44140625" style="1"/>
    <col min="7681" max="7681" width="60.88671875" style="1" customWidth="1"/>
    <col min="7682" max="7684" width="15.6640625" style="1" customWidth="1"/>
    <col min="7685" max="7685" width="11.44140625" style="1"/>
    <col min="7686" max="7686" width="38" style="1" customWidth="1"/>
    <col min="7687" max="7936" width="11.44140625" style="1"/>
    <col min="7937" max="7937" width="60.88671875" style="1" customWidth="1"/>
    <col min="7938" max="7940" width="15.6640625" style="1" customWidth="1"/>
    <col min="7941" max="7941" width="11.44140625" style="1"/>
    <col min="7942" max="7942" width="38" style="1" customWidth="1"/>
    <col min="7943" max="8192" width="11.44140625" style="1"/>
    <col min="8193" max="8193" width="60.88671875" style="1" customWidth="1"/>
    <col min="8194" max="8196" width="15.6640625" style="1" customWidth="1"/>
    <col min="8197" max="8197" width="11.44140625" style="1"/>
    <col min="8198" max="8198" width="38" style="1" customWidth="1"/>
    <col min="8199" max="8448" width="11.44140625" style="1"/>
    <col min="8449" max="8449" width="60.88671875" style="1" customWidth="1"/>
    <col min="8450" max="8452" width="15.6640625" style="1" customWidth="1"/>
    <col min="8453" max="8453" width="11.44140625" style="1"/>
    <col min="8454" max="8454" width="38" style="1" customWidth="1"/>
    <col min="8455" max="8704" width="11.44140625" style="1"/>
    <col min="8705" max="8705" width="60.88671875" style="1" customWidth="1"/>
    <col min="8706" max="8708" width="15.6640625" style="1" customWidth="1"/>
    <col min="8709" max="8709" width="11.44140625" style="1"/>
    <col min="8710" max="8710" width="38" style="1" customWidth="1"/>
    <col min="8711" max="8960" width="11.44140625" style="1"/>
    <col min="8961" max="8961" width="60.88671875" style="1" customWidth="1"/>
    <col min="8962" max="8964" width="15.6640625" style="1" customWidth="1"/>
    <col min="8965" max="8965" width="11.44140625" style="1"/>
    <col min="8966" max="8966" width="38" style="1" customWidth="1"/>
    <col min="8967" max="9216" width="11.44140625" style="1"/>
    <col min="9217" max="9217" width="60.88671875" style="1" customWidth="1"/>
    <col min="9218" max="9220" width="15.6640625" style="1" customWidth="1"/>
    <col min="9221" max="9221" width="11.44140625" style="1"/>
    <col min="9222" max="9222" width="38" style="1" customWidth="1"/>
    <col min="9223" max="9472" width="11.44140625" style="1"/>
    <col min="9473" max="9473" width="60.88671875" style="1" customWidth="1"/>
    <col min="9474" max="9476" width="15.6640625" style="1" customWidth="1"/>
    <col min="9477" max="9477" width="11.44140625" style="1"/>
    <col min="9478" max="9478" width="38" style="1" customWidth="1"/>
    <col min="9479" max="9728" width="11.44140625" style="1"/>
    <col min="9729" max="9729" width="60.88671875" style="1" customWidth="1"/>
    <col min="9730" max="9732" width="15.6640625" style="1" customWidth="1"/>
    <col min="9733" max="9733" width="11.44140625" style="1"/>
    <col min="9734" max="9734" width="38" style="1" customWidth="1"/>
    <col min="9735" max="9984" width="11.44140625" style="1"/>
    <col min="9985" max="9985" width="60.88671875" style="1" customWidth="1"/>
    <col min="9986" max="9988" width="15.6640625" style="1" customWidth="1"/>
    <col min="9989" max="9989" width="11.44140625" style="1"/>
    <col min="9990" max="9990" width="38" style="1" customWidth="1"/>
    <col min="9991" max="10240" width="11.44140625" style="1"/>
    <col min="10241" max="10241" width="60.88671875" style="1" customWidth="1"/>
    <col min="10242" max="10244" width="15.6640625" style="1" customWidth="1"/>
    <col min="10245" max="10245" width="11.44140625" style="1"/>
    <col min="10246" max="10246" width="38" style="1" customWidth="1"/>
    <col min="10247" max="10496" width="11.44140625" style="1"/>
    <col min="10497" max="10497" width="60.88671875" style="1" customWidth="1"/>
    <col min="10498" max="10500" width="15.6640625" style="1" customWidth="1"/>
    <col min="10501" max="10501" width="11.44140625" style="1"/>
    <col min="10502" max="10502" width="38" style="1" customWidth="1"/>
    <col min="10503" max="10752" width="11.44140625" style="1"/>
    <col min="10753" max="10753" width="60.88671875" style="1" customWidth="1"/>
    <col min="10754" max="10756" width="15.6640625" style="1" customWidth="1"/>
    <col min="10757" max="10757" width="11.44140625" style="1"/>
    <col min="10758" max="10758" width="38" style="1" customWidth="1"/>
    <col min="10759" max="11008" width="11.44140625" style="1"/>
    <col min="11009" max="11009" width="60.88671875" style="1" customWidth="1"/>
    <col min="11010" max="11012" width="15.6640625" style="1" customWidth="1"/>
    <col min="11013" max="11013" width="11.44140625" style="1"/>
    <col min="11014" max="11014" width="38" style="1" customWidth="1"/>
    <col min="11015" max="11264" width="11.44140625" style="1"/>
    <col min="11265" max="11265" width="60.88671875" style="1" customWidth="1"/>
    <col min="11266" max="11268" width="15.6640625" style="1" customWidth="1"/>
    <col min="11269" max="11269" width="11.44140625" style="1"/>
    <col min="11270" max="11270" width="38" style="1" customWidth="1"/>
    <col min="11271" max="11520" width="11.44140625" style="1"/>
    <col min="11521" max="11521" width="60.88671875" style="1" customWidth="1"/>
    <col min="11522" max="11524" width="15.6640625" style="1" customWidth="1"/>
    <col min="11525" max="11525" width="11.44140625" style="1"/>
    <col min="11526" max="11526" width="38" style="1" customWidth="1"/>
    <col min="11527" max="11776" width="11.44140625" style="1"/>
    <col min="11777" max="11777" width="60.88671875" style="1" customWidth="1"/>
    <col min="11778" max="11780" width="15.6640625" style="1" customWidth="1"/>
    <col min="11781" max="11781" width="11.44140625" style="1"/>
    <col min="11782" max="11782" width="38" style="1" customWidth="1"/>
    <col min="11783" max="12032" width="11.44140625" style="1"/>
    <col min="12033" max="12033" width="60.88671875" style="1" customWidth="1"/>
    <col min="12034" max="12036" width="15.6640625" style="1" customWidth="1"/>
    <col min="12037" max="12037" width="11.44140625" style="1"/>
    <col min="12038" max="12038" width="38" style="1" customWidth="1"/>
    <col min="12039" max="12288" width="11.44140625" style="1"/>
    <col min="12289" max="12289" width="60.88671875" style="1" customWidth="1"/>
    <col min="12290" max="12292" width="15.6640625" style="1" customWidth="1"/>
    <col min="12293" max="12293" width="11.44140625" style="1"/>
    <col min="12294" max="12294" width="38" style="1" customWidth="1"/>
    <col min="12295" max="12544" width="11.44140625" style="1"/>
    <col min="12545" max="12545" width="60.88671875" style="1" customWidth="1"/>
    <col min="12546" max="12548" width="15.6640625" style="1" customWidth="1"/>
    <col min="12549" max="12549" width="11.44140625" style="1"/>
    <col min="12550" max="12550" width="38" style="1" customWidth="1"/>
    <col min="12551" max="12800" width="11.44140625" style="1"/>
    <col min="12801" max="12801" width="60.88671875" style="1" customWidth="1"/>
    <col min="12802" max="12804" width="15.6640625" style="1" customWidth="1"/>
    <col min="12805" max="12805" width="11.44140625" style="1"/>
    <col min="12806" max="12806" width="38" style="1" customWidth="1"/>
    <col min="12807" max="13056" width="11.44140625" style="1"/>
    <col min="13057" max="13057" width="60.88671875" style="1" customWidth="1"/>
    <col min="13058" max="13060" width="15.6640625" style="1" customWidth="1"/>
    <col min="13061" max="13061" width="11.44140625" style="1"/>
    <col min="13062" max="13062" width="38" style="1" customWidth="1"/>
    <col min="13063" max="13312" width="11.44140625" style="1"/>
    <col min="13313" max="13313" width="60.88671875" style="1" customWidth="1"/>
    <col min="13314" max="13316" width="15.6640625" style="1" customWidth="1"/>
    <col min="13317" max="13317" width="11.44140625" style="1"/>
    <col min="13318" max="13318" width="38" style="1" customWidth="1"/>
    <col min="13319" max="13568" width="11.44140625" style="1"/>
    <col min="13569" max="13569" width="60.88671875" style="1" customWidth="1"/>
    <col min="13570" max="13572" width="15.6640625" style="1" customWidth="1"/>
    <col min="13573" max="13573" width="11.44140625" style="1"/>
    <col min="13574" max="13574" width="38" style="1" customWidth="1"/>
    <col min="13575" max="13824" width="11.44140625" style="1"/>
    <col min="13825" max="13825" width="60.88671875" style="1" customWidth="1"/>
    <col min="13826" max="13828" width="15.6640625" style="1" customWidth="1"/>
    <col min="13829" max="13829" width="11.44140625" style="1"/>
    <col min="13830" max="13830" width="38" style="1" customWidth="1"/>
    <col min="13831" max="14080" width="11.44140625" style="1"/>
    <col min="14081" max="14081" width="60.88671875" style="1" customWidth="1"/>
    <col min="14082" max="14084" width="15.6640625" style="1" customWidth="1"/>
    <col min="14085" max="14085" width="11.44140625" style="1"/>
    <col min="14086" max="14086" width="38" style="1" customWidth="1"/>
    <col min="14087" max="14336" width="11.44140625" style="1"/>
    <col min="14337" max="14337" width="60.88671875" style="1" customWidth="1"/>
    <col min="14338" max="14340" width="15.6640625" style="1" customWidth="1"/>
    <col min="14341" max="14341" width="11.44140625" style="1"/>
    <col min="14342" max="14342" width="38" style="1" customWidth="1"/>
    <col min="14343" max="14592" width="11.44140625" style="1"/>
    <col min="14593" max="14593" width="60.88671875" style="1" customWidth="1"/>
    <col min="14594" max="14596" width="15.6640625" style="1" customWidth="1"/>
    <col min="14597" max="14597" width="11.44140625" style="1"/>
    <col min="14598" max="14598" width="38" style="1" customWidth="1"/>
    <col min="14599" max="14848" width="11.44140625" style="1"/>
    <col min="14849" max="14849" width="60.88671875" style="1" customWidth="1"/>
    <col min="14850" max="14852" width="15.6640625" style="1" customWidth="1"/>
    <col min="14853" max="14853" width="11.44140625" style="1"/>
    <col min="14854" max="14854" width="38" style="1" customWidth="1"/>
    <col min="14855" max="15104" width="11.44140625" style="1"/>
    <col min="15105" max="15105" width="60.88671875" style="1" customWidth="1"/>
    <col min="15106" max="15108" width="15.6640625" style="1" customWidth="1"/>
    <col min="15109" max="15109" width="11.44140625" style="1"/>
    <col min="15110" max="15110" width="38" style="1" customWidth="1"/>
    <col min="15111" max="15360" width="11.44140625" style="1"/>
    <col min="15361" max="15361" width="60.88671875" style="1" customWidth="1"/>
    <col min="15362" max="15364" width="15.6640625" style="1" customWidth="1"/>
    <col min="15365" max="15365" width="11.44140625" style="1"/>
    <col min="15366" max="15366" width="38" style="1" customWidth="1"/>
    <col min="15367" max="15616" width="11.44140625" style="1"/>
    <col min="15617" max="15617" width="60.88671875" style="1" customWidth="1"/>
    <col min="15618" max="15620" width="15.6640625" style="1" customWidth="1"/>
    <col min="15621" max="15621" width="11.44140625" style="1"/>
    <col min="15622" max="15622" width="38" style="1" customWidth="1"/>
    <col min="15623" max="15872" width="11.44140625" style="1"/>
    <col min="15873" max="15873" width="60.88671875" style="1" customWidth="1"/>
    <col min="15874" max="15876" width="15.6640625" style="1" customWidth="1"/>
    <col min="15877" max="15877" width="11.44140625" style="1"/>
    <col min="15878" max="15878" width="38" style="1" customWidth="1"/>
    <col min="15879" max="16128" width="11.44140625" style="1"/>
    <col min="16129" max="16129" width="60.88671875" style="1" customWidth="1"/>
    <col min="16130" max="16132" width="15.6640625" style="1" customWidth="1"/>
    <col min="16133" max="16133" width="11.44140625" style="1"/>
    <col min="16134" max="16134" width="38" style="1" customWidth="1"/>
    <col min="16135" max="16384" width="11.44140625" style="1"/>
  </cols>
  <sheetData>
    <row r="2" spans="1:7" ht="18" customHeight="1" x14ac:dyDescent="0.35">
      <c r="A2" s="79" t="s">
        <v>71</v>
      </c>
      <c r="B2" s="78"/>
      <c r="C2" s="78"/>
      <c r="D2" s="77"/>
    </row>
    <row r="3" spans="1:7" x14ac:dyDescent="0.3">
      <c r="A3" s="80">
        <v>45838</v>
      </c>
      <c r="B3" s="80"/>
      <c r="C3" s="80"/>
      <c r="D3" s="80"/>
    </row>
    <row r="4" spans="1:7" x14ac:dyDescent="0.3">
      <c r="A4" s="77" t="s">
        <v>1</v>
      </c>
      <c r="B4" s="78"/>
      <c r="C4" s="77"/>
      <c r="D4" s="77"/>
    </row>
    <row r="6" spans="1:7" x14ac:dyDescent="0.3">
      <c r="A6" s="2"/>
      <c r="B6" s="4"/>
      <c r="C6" s="3"/>
      <c r="D6" s="14"/>
    </row>
    <row r="7" spans="1:7" ht="18" customHeight="1" x14ac:dyDescent="0.3">
      <c r="A7" s="6" t="s">
        <v>72</v>
      </c>
      <c r="B7" s="8" t="s">
        <v>3</v>
      </c>
      <c r="C7" s="7" t="s">
        <v>4</v>
      </c>
      <c r="D7" s="60" t="s">
        <v>5</v>
      </c>
      <c r="F7" s="26"/>
    </row>
    <row r="8" spans="1:7" x14ac:dyDescent="0.3">
      <c r="A8" s="10"/>
      <c r="B8" s="12"/>
      <c r="C8" s="11"/>
      <c r="D8" s="61"/>
    </row>
    <row r="9" spans="1:7" x14ac:dyDescent="0.3">
      <c r="A9" s="4"/>
      <c r="B9" s="4"/>
      <c r="C9" s="3"/>
      <c r="D9" s="14"/>
      <c r="F9" s="86"/>
      <c r="G9" s="82"/>
    </row>
    <row r="10" spans="1:7" s="26" customFormat="1" ht="20.100000000000001" customHeight="1" x14ac:dyDescent="0.3">
      <c r="A10" s="62" t="s">
        <v>73</v>
      </c>
      <c r="B10" s="23">
        <v>2647.84</v>
      </c>
      <c r="C10" s="82">
        <v>4267.5749500000002</v>
      </c>
      <c r="D10" s="63">
        <f>B10+C10</f>
        <v>6915.4149500000003</v>
      </c>
      <c r="F10" s="87"/>
      <c r="G10" s="81"/>
    </row>
    <row r="11" spans="1:7" ht="20.100000000000001" customHeight="1" x14ac:dyDescent="0.3">
      <c r="A11" s="64" t="s">
        <v>74</v>
      </c>
      <c r="B11" s="16">
        <v>2398.25</v>
      </c>
      <c r="C11" s="91">
        <v>4267.5749500000002</v>
      </c>
      <c r="D11" s="65">
        <f>B11+C11</f>
        <v>6665.8249500000002</v>
      </c>
      <c r="F11" s="87"/>
      <c r="G11" s="81"/>
    </row>
    <row r="12" spans="1:7" ht="20.100000000000001" customHeight="1" x14ac:dyDescent="0.3">
      <c r="A12" s="64" t="s">
        <v>75</v>
      </c>
      <c r="B12" s="16">
        <v>249.59</v>
      </c>
      <c r="C12" s="17">
        <v>0</v>
      </c>
      <c r="D12" s="65">
        <v>249.59</v>
      </c>
      <c r="F12" s="88"/>
      <c r="G12" s="83"/>
    </row>
    <row r="13" spans="1:7" ht="20.100000000000001" customHeight="1" x14ac:dyDescent="0.3">
      <c r="A13" s="66"/>
      <c r="B13" s="32"/>
      <c r="C13" s="17"/>
      <c r="D13" s="63"/>
      <c r="F13" s="86"/>
      <c r="G13" s="84"/>
    </row>
    <row r="14" spans="1:7" s="26" customFormat="1" ht="20.100000000000001" customHeight="1" x14ac:dyDescent="0.3">
      <c r="A14" s="62" t="s">
        <v>76</v>
      </c>
      <c r="B14" s="23">
        <v>-1627.2300000000002</v>
      </c>
      <c r="C14" s="54">
        <v>-2839.8410800000001</v>
      </c>
      <c r="D14" s="63">
        <f>B14+C14</f>
        <v>-4467.0710800000006</v>
      </c>
      <c r="F14" s="87"/>
      <c r="G14" s="81"/>
    </row>
    <row r="15" spans="1:7" ht="20.100000000000001" customHeight="1" x14ac:dyDescent="0.3">
      <c r="A15" s="64" t="s">
        <v>77</v>
      </c>
      <c r="B15" s="16">
        <v>0</v>
      </c>
      <c r="C15" s="17">
        <v>0</v>
      </c>
      <c r="D15" s="65">
        <v>0</v>
      </c>
      <c r="F15" s="87"/>
      <c r="G15" s="81"/>
    </row>
    <row r="16" spans="1:7" ht="20.100000000000001" customHeight="1" x14ac:dyDescent="0.3">
      <c r="A16" s="64" t="s">
        <v>78</v>
      </c>
      <c r="B16" s="16">
        <v>-487.2</v>
      </c>
      <c r="C16" s="17">
        <v>-1798.8201799999999</v>
      </c>
      <c r="D16" s="65">
        <f>B16+C16</f>
        <v>-2286.02018</v>
      </c>
      <c r="F16" s="87"/>
      <c r="G16" s="81"/>
    </row>
    <row r="17" spans="1:10" ht="20.100000000000001" customHeight="1" x14ac:dyDescent="0.3">
      <c r="A17" s="64" t="s">
        <v>79</v>
      </c>
      <c r="B17" s="16">
        <v>-767.3</v>
      </c>
      <c r="C17" s="17">
        <v>-690.59119999999996</v>
      </c>
      <c r="D17" s="65">
        <f>B17+C17</f>
        <v>-1457.8912</v>
      </c>
      <c r="F17" s="87"/>
      <c r="G17" s="81"/>
    </row>
    <row r="18" spans="1:10" ht="20.100000000000001" customHeight="1" x14ac:dyDescent="0.3">
      <c r="A18" s="64" t="s">
        <v>80</v>
      </c>
      <c r="B18" s="16">
        <v>-32.96</v>
      </c>
      <c r="C18" s="17">
        <v>-41.477159999999998</v>
      </c>
      <c r="D18" s="65">
        <f>B18+C18</f>
        <v>-74.437160000000006</v>
      </c>
      <c r="F18" s="87"/>
      <c r="G18" s="81"/>
    </row>
    <row r="19" spans="1:10" ht="20.100000000000001" customHeight="1" x14ac:dyDescent="0.3">
      <c r="A19" s="64" t="s">
        <v>81</v>
      </c>
      <c r="B19" s="16">
        <v>-231.63</v>
      </c>
      <c r="C19" s="17">
        <v>-317.68666000000002</v>
      </c>
      <c r="D19" s="65">
        <f>B19+C19</f>
        <v>-549.31665999999996</v>
      </c>
      <c r="E19" s="30"/>
      <c r="F19" s="87"/>
      <c r="G19" s="81"/>
    </row>
    <row r="20" spans="1:10" ht="20.100000000000001" customHeight="1" x14ac:dyDescent="0.3">
      <c r="A20" s="64" t="s">
        <v>82</v>
      </c>
      <c r="B20" s="16">
        <v>0</v>
      </c>
      <c r="C20" s="17">
        <v>0</v>
      </c>
      <c r="D20" s="65">
        <v>0</v>
      </c>
      <c r="F20" s="87"/>
      <c r="G20" s="81"/>
    </row>
    <row r="21" spans="1:10" ht="20.100000000000001" customHeight="1" x14ac:dyDescent="0.3">
      <c r="A21" s="64" t="s">
        <v>83</v>
      </c>
      <c r="B21" s="16">
        <v>-19.22</v>
      </c>
      <c r="C21" s="17">
        <v>0</v>
      </c>
      <c r="D21" s="65">
        <v>-19.22</v>
      </c>
      <c r="F21" s="88"/>
      <c r="G21" s="83"/>
    </row>
    <row r="22" spans="1:10" ht="20.100000000000001" customHeight="1" x14ac:dyDescent="0.3">
      <c r="A22" s="64" t="s">
        <v>84</v>
      </c>
      <c r="B22" s="16">
        <v>-88.92</v>
      </c>
      <c r="C22" s="17">
        <v>-8.7341200000000008</v>
      </c>
      <c r="D22" s="65">
        <f>B22+C22</f>
        <v>-97.654120000000006</v>
      </c>
      <c r="F22" s="86"/>
      <c r="G22" s="84"/>
    </row>
    <row r="23" spans="1:10" ht="20.100000000000001" customHeight="1" x14ac:dyDescent="0.3">
      <c r="A23" s="66"/>
      <c r="B23" s="32"/>
      <c r="C23" s="17"/>
      <c r="D23" s="63"/>
      <c r="F23" s="89"/>
      <c r="G23" s="83"/>
    </row>
    <row r="24" spans="1:10" ht="20.100000000000001" customHeight="1" x14ac:dyDescent="0.3">
      <c r="A24" s="22" t="s">
        <v>85</v>
      </c>
      <c r="B24" s="24">
        <v>1020.6099999999999</v>
      </c>
      <c r="C24" s="24">
        <v>1427.7338699999989</v>
      </c>
      <c r="D24" s="31">
        <f>B24+C24</f>
        <v>2448.3438699999988</v>
      </c>
      <c r="F24" s="86"/>
      <c r="G24" s="83"/>
    </row>
    <row r="25" spans="1:10" ht="20.100000000000001" customHeight="1" x14ac:dyDescent="0.3">
      <c r="A25" s="67"/>
      <c r="B25" s="32"/>
      <c r="C25" s="17"/>
      <c r="D25" s="63"/>
      <c r="F25" s="87"/>
      <c r="G25" s="81"/>
    </row>
    <row r="26" spans="1:10" ht="20.100000000000001" customHeight="1" x14ac:dyDescent="0.3">
      <c r="A26" s="62" t="s">
        <v>86</v>
      </c>
      <c r="B26" s="32"/>
      <c r="C26" s="17"/>
      <c r="D26" s="63"/>
      <c r="F26" s="87"/>
      <c r="G26" s="81"/>
    </row>
    <row r="27" spans="1:10" ht="20.100000000000001" customHeight="1" x14ac:dyDescent="0.3">
      <c r="A27" s="64" t="s">
        <v>87</v>
      </c>
      <c r="B27" s="16">
        <v>4104.24</v>
      </c>
      <c r="C27" s="17">
        <v>33.836239999999968</v>
      </c>
      <c r="D27" s="65">
        <f>B27+C27</f>
        <v>4138.0762399999994</v>
      </c>
      <c r="F27" s="87"/>
      <c r="G27" s="81"/>
      <c r="H27" s="30"/>
      <c r="I27" s="30"/>
      <c r="J27" s="30"/>
    </row>
    <row r="28" spans="1:10" ht="20.100000000000001" customHeight="1" x14ac:dyDescent="0.3">
      <c r="A28" s="64" t="s">
        <v>88</v>
      </c>
      <c r="B28" s="16">
        <v>0</v>
      </c>
      <c r="C28" s="17">
        <v>0</v>
      </c>
      <c r="D28" s="65">
        <v>0</v>
      </c>
      <c r="F28" s="90"/>
      <c r="G28" s="81"/>
    </row>
    <row r="29" spans="1:10" ht="20.100000000000001" customHeight="1" x14ac:dyDescent="0.3">
      <c r="A29" s="64" t="s">
        <v>89</v>
      </c>
      <c r="B29" s="16">
        <v>0</v>
      </c>
      <c r="C29" s="17">
        <v>0</v>
      </c>
      <c r="D29" s="65">
        <v>0</v>
      </c>
      <c r="F29" s="86"/>
      <c r="G29" s="81"/>
      <c r="H29" s="30"/>
      <c r="I29" s="30"/>
    </row>
    <row r="30" spans="1:10" ht="20.100000000000001" customHeight="1" x14ac:dyDescent="0.3">
      <c r="A30" s="64" t="s">
        <v>90</v>
      </c>
      <c r="B30" s="16">
        <v>0</v>
      </c>
      <c r="C30" s="17">
        <v>0</v>
      </c>
      <c r="D30" s="65">
        <v>0</v>
      </c>
      <c r="F30" s="87"/>
      <c r="G30" s="81"/>
      <c r="H30" s="30"/>
      <c r="I30" s="30"/>
    </row>
    <row r="31" spans="1:10" ht="20.100000000000001" customHeight="1" x14ac:dyDescent="0.3">
      <c r="A31" s="68"/>
      <c r="B31" s="32"/>
      <c r="C31" s="17"/>
      <c r="D31" s="65"/>
      <c r="F31" s="87"/>
      <c r="G31" s="81"/>
    </row>
    <row r="32" spans="1:10" ht="20.100000000000001" customHeight="1" x14ac:dyDescent="0.3">
      <c r="A32" s="62" t="s">
        <v>91</v>
      </c>
      <c r="B32" s="32"/>
      <c r="C32" s="17"/>
      <c r="D32" s="65"/>
      <c r="F32" s="87"/>
      <c r="G32" s="81"/>
    </row>
    <row r="33" spans="1:8" ht="20.100000000000001" customHeight="1" x14ac:dyDescent="0.3">
      <c r="A33" s="64" t="s">
        <v>92</v>
      </c>
      <c r="B33" s="16">
        <v>-3744</v>
      </c>
      <c r="C33" s="17">
        <v>-99.638729999999995</v>
      </c>
      <c r="D33" s="65">
        <f>B33+C33</f>
        <v>-3843.6387300000001</v>
      </c>
      <c r="F33" s="89"/>
      <c r="G33" s="81"/>
    </row>
    <row r="34" spans="1:8" ht="20.100000000000001" customHeight="1" x14ac:dyDescent="0.3">
      <c r="A34" s="64" t="s">
        <v>93</v>
      </c>
      <c r="B34" s="16">
        <v>0</v>
      </c>
      <c r="C34" s="17">
        <v>-9.6242400000000004</v>
      </c>
      <c r="D34" s="65">
        <v>0</v>
      </c>
      <c r="F34" s="92"/>
      <c r="G34" s="84"/>
    </row>
    <row r="35" spans="1:8" ht="20.100000000000001" customHeight="1" x14ac:dyDescent="0.3">
      <c r="A35" s="64" t="s">
        <v>94</v>
      </c>
      <c r="B35" s="16">
        <v>0</v>
      </c>
      <c r="C35" s="17">
        <v>0</v>
      </c>
      <c r="D35" s="65">
        <v>0</v>
      </c>
      <c r="F35" s="93"/>
      <c r="G35" s="85"/>
    </row>
    <row r="36" spans="1:8" ht="20.100000000000001" customHeight="1" x14ac:dyDescent="0.3">
      <c r="A36" s="64" t="s">
        <v>95</v>
      </c>
      <c r="B36" s="16">
        <v>0</v>
      </c>
      <c r="C36" s="17">
        <v>0</v>
      </c>
      <c r="D36" s="65">
        <v>0</v>
      </c>
      <c r="F36" s="88"/>
      <c r="G36" s="83"/>
    </row>
    <row r="37" spans="1:8" ht="20.100000000000001" customHeight="1" x14ac:dyDescent="0.3">
      <c r="A37" s="67"/>
      <c r="B37" s="32"/>
      <c r="C37" s="17"/>
      <c r="D37" s="65"/>
      <c r="F37" s="90"/>
      <c r="G37" s="81"/>
    </row>
    <row r="38" spans="1:8" x14ac:dyDescent="0.3">
      <c r="A38" s="69" t="s">
        <v>96</v>
      </c>
      <c r="B38" s="23">
        <v>1380.8499999999995</v>
      </c>
      <c r="C38" s="54">
        <v>1352.307139999999</v>
      </c>
      <c r="D38" s="70">
        <f>B38+C38</f>
        <v>2733.1571399999984</v>
      </c>
      <c r="F38" s="90"/>
      <c r="G38" s="81"/>
      <c r="H38" s="30"/>
    </row>
    <row r="39" spans="1:8" ht="20.100000000000001" customHeight="1" x14ac:dyDescent="0.3">
      <c r="A39" s="66"/>
      <c r="B39" s="16"/>
      <c r="C39" s="17"/>
      <c r="D39" s="65"/>
      <c r="F39" s="90"/>
      <c r="G39" s="81"/>
    </row>
    <row r="40" spans="1:8" ht="20.100000000000001" customHeight="1" x14ac:dyDescent="0.3">
      <c r="A40" s="68" t="s">
        <v>97</v>
      </c>
      <c r="B40" s="16">
        <v>0</v>
      </c>
      <c r="C40" s="17">
        <v>-84.177531474999967</v>
      </c>
      <c r="D40" s="65">
        <f>C40</f>
        <v>-84.177531474999967</v>
      </c>
      <c r="F40" s="90"/>
      <c r="G40" s="81"/>
    </row>
    <row r="41" spans="1:8" ht="20.100000000000001" customHeight="1" x14ac:dyDescent="0.3">
      <c r="A41" s="68" t="s">
        <v>98</v>
      </c>
      <c r="B41" s="16">
        <v>0</v>
      </c>
      <c r="C41" s="17">
        <v>-471.81506391737469</v>
      </c>
      <c r="D41" s="65">
        <f>C41</f>
        <v>-471.81506391737469</v>
      </c>
      <c r="F41" s="88"/>
      <c r="G41" s="83"/>
    </row>
    <row r="42" spans="1:8" ht="20.100000000000001" customHeight="1" x14ac:dyDescent="0.3">
      <c r="A42" s="68" t="s">
        <v>99</v>
      </c>
      <c r="B42" s="16">
        <v>0</v>
      </c>
      <c r="C42" s="17">
        <v>-22.73738032249997</v>
      </c>
      <c r="D42" s="65">
        <f>C42</f>
        <v>-22.73738032249997</v>
      </c>
      <c r="F42" s="86"/>
      <c r="G42" s="84"/>
    </row>
    <row r="43" spans="1:8" ht="20.100000000000001" customHeight="1" x14ac:dyDescent="0.3">
      <c r="A43" s="68" t="s">
        <v>100</v>
      </c>
      <c r="B43" s="16">
        <v>0</v>
      </c>
      <c r="C43" s="17">
        <v>0</v>
      </c>
      <c r="D43" s="65">
        <v>0</v>
      </c>
      <c r="F43" s="84"/>
    </row>
    <row r="44" spans="1:8" ht="20.100000000000001" customHeight="1" x14ac:dyDescent="0.3">
      <c r="A44" s="66"/>
      <c r="B44" s="16"/>
      <c r="C44" s="17"/>
      <c r="D44" s="65"/>
    </row>
    <row r="45" spans="1:8" ht="20.100000000000001" customHeight="1" x14ac:dyDescent="0.3">
      <c r="A45" s="71" t="s">
        <v>101</v>
      </c>
      <c r="B45" s="72">
        <v>1380.8499999999995</v>
      </c>
      <c r="C45" s="73">
        <v>773.57716428512435</v>
      </c>
      <c r="D45" s="74">
        <f>B45+C45</f>
        <v>2154.4271642851236</v>
      </c>
      <c r="E45" s="30"/>
    </row>
    <row r="46" spans="1:8" ht="8.1" customHeight="1" x14ac:dyDescent="0.3"/>
    <row r="47" spans="1:8" x14ac:dyDescent="0.3">
      <c r="B47" s="30"/>
      <c r="C47" s="30"/>
      <c r="D47" s="30"/>
      <c r="E47" s="30"/>
    </row>
    <row r="48" spans="1:8" x14ac:dyDescent="0.3">
      <c r="B48" s="30"/>
    </row>
    <row r="49" spans="3:3" s="26" customFormat="1" x14ac:dyDescent="0.3">
      <c r="C49" s="30"/>
    </row>
  </sheetData>
  <mergeCells count="1">
    <mergeCell ref="F34:F35"/>
  </mergeCells>
  <printOptions horizontalCentered="1" verticalCentered="1"/>
  <pageMargins left="0.59055118110236227" right="0.59055118110236227" top="0.78740157480314965" bottom="0.78740157480314965" header="0" footer="0"/>
  <pageSetup paperSize="9" scale="85" orientation="portrait" horizontalDpi="4294967293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ACTIVO</vt:lpstr>
      <vt:lpstr>PASIVO</vt:lpstr>
      <vt:lpstr>G y P</vt:lpstr>
      <vt:lpstr>ACTIVO!Área_de_impresión</vt:lpstr>
      <vt:lpstr>'G y 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Manuel Sosa Lupuche</dc:creator>
  <cp:lastModifiedBy>Carlos Manuel Sosa Lupuche</cp:lastModifiedBy>
  <dcterms:created xsi:type="dcterms:W3CDTF">2025-07-25T14:56:28Z</dcterms:created>
  <dcterms:modified xsi:type="dcterms:W3CDTF">2025-07-25T23:24:28Z</dcterms:modified>
</cp:coreProperties>
</file>