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B:\DEM-D\5. Derrama Magisterial\2025\02 - Análisis Extra Situ\02.8 - Publicaciones en Web SBS\"/>
    </mc:Choice>
  </mc:AlternateContent>
  <xr:revisionPtr revIDLastSave="0" documentId="13_ncr:1_{D2B2D821-644F-4117-9011-1E212397FE38}" xr6:coauthVersionLast="47" xr6:coauthVersionMax="47" xr10:uidLastSave="{00000000-0000-0000-0000-000000000000}"/>
  <bookViews>
    <workbookView xWindow="-108" yWindow="-108" windowWidth="23256" windowHeight="14016" tabRatio="894" activeTab="1" xr2:uid="{00000000-000D-0000-FFFF-FFFF00000000}"/>
  </bookViews>
  <sheets>
    <sheet name="ESF_062025" sheetId="45" r:id="rId1"/>
    <sheet name="ER_062025" sheetId="46" r:id="rId2"/>
  </sheets>
  <definedNames>
    <definedName name="_xlnm.Print_Area" localSheetId="0">ESF_062025!$D$3:$D$61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45" l="1"/>
</calcChain>
</file>

<file path=xl/sharedStrings.xml><?xml version="1.0" encoding="utf-8"?>
<sst xmlns="http://schemas.openxmlformats.org/spreadsheetml/2006/main" count="88" uniqueCount="84">
  <si>
    <t>Resultados Acumulados</t>
  </si>
  <si>
    <t>Resultados No Realizados</t>
  </si>
  <si>
    <t>Efectivo y equivalente de efectivo</t>
  </si>
  <si>
    <t>ACTIVO</t>
  </si>
  <si>
    <t>Inversiones Financieras</t>
  </si>
  <si>
    <t xml:space="preserve">   A valor razonable con cambio en resultados</t>
  </si>
  <si>
    <t xml:space="preserve">   A vencimiento</t>
  </si>
  <si>
    <t xml:space="preserve">       Vigente</t>
  </si>
  <si>
    <t xml:space="preserve">       Refinanciados</t>
  </si>
  <si>
    <t xml:space="preserve">       Vencidos</t>
  </si>
  <si>
    <t xml:space="preserve">       -Provisiones</t>
  </si>
  <si>
    <t>Cuentas por Cobrar  a terceros</t>
  </si>
  <si>
    <t>Inversiones Inmobiliarias</t>
  </si>
  <si>
    <t>Activo No Corriente Mantenido para la Venta</t>
  </si>
  <si>
    <t>Obligaciones con los asociados</t>
  </si>
  <si>
    <t>Cuentas por pagar a terceros</t>
  </si>
  <si>
    <t>Otras cuentas por pagar</t>
  </si>
  <si>
    <t>Cuentas Individuales</t>
  </si>
  <si>
    <t>Reservas técnicas</t>
  </si>
  <si>
    <t xml:space="preserve">     Fondos para contingencias y desgravamen</t>
  </si>
  <si>
    <t xml:space="preserve">    Otras reservas técnicas</t>
  </si>
  <si>
    <t>Provisiones</t>
  </si>
  <si>
    <t>TOTAL PASIVO</t>
  </si>
  <si>
    <t>PATRIMONIO</t>
  </si>
  <si>
    <t>Reserva Legal</t>
  </si>
  <si>
    <t>Resultado del Ejercicio</t>
  </si>
  <si>
    <t>TOTAL PATRIMONIO</t>
  </si>
  <si>
    <t>TOTAL PASIVO Y PATRIMONIO</t>
  </si>
  <si>
    <t>Cuentas por cobrar al personal, asociados y directores</t>
  </si>
  <si>
    <t xml:space="preserve">Existencias </t>
  </si>
  <si>
    <t xml:space="preserve">Cuentas por cobrar a partes relacionadas </t>
  </si>
  <si>
    <t>Inversiones en subsidiarias</t>
  </si>
  <si>
    <t xml:space="preserve">Propiedad, Planta y Equipo </t>
  </si>
  <si>
    <t xml:space="preserve">Activos Intangibles </t>
  </si>
  <si>
    <t xml:space="preserve">Otros Activos </t>
  </si>
  <si>
    <t>Otros pasivos</t>
  </si>
  <si>
    <t>ESTADO DE SITUACIÓN FINANCIERA</t>
  </si>
  <si>
    <t>(FORMA A)</t>
  </si>
  <si>
    <t>(Expresado en soles)</t>
  </si>
  <si>
    <t xml:space="preserve">   Disponibles para la venta </t>
  </si>
  <si>
    <t xml:space="preserve">Créditos </t>
  </si>
  <si>
    <t xml:space="preserve">       Cobranza Judicial</t>
  </si>
  <si>
    <t>Participaciones</t>
  </si>
  <si>
    <t>Inversiones en asociadas y negocios conjuntos</t>
  </si>
  <si>
    <t xml:space="preserve">TOTAL  ACTIVO  </t>
  </si>
  <si>
    <t xml:space="preserve">PASIVO </t>
  </si>
  <si>
    <t>Obligaciones financieras</t>
  </si>
  <si>
    <t>Cuentas por pagar a partes relacionadas</t>
  </si>
  <si>
    <t>Otras Reservas</t>
  </si>
  <si>
    <t>ESTADO DEL RESULTADO INTEGRAL</t>
  </si>
  <si>
    <t>(FORMA B)</t>
  </si>
  <si>
    <t>ESTADO DE RESULTADOS</t>
  </si>
  <si>
    <t>Ingresos Ordinarios</t>
  </si>
  <si>
    <t>Cotizaciones o aportes de los asociados para cubrir gastos </t>
  </si>
  <si>
    <t>Alquileres</t>
  </si>
  <si>
    <t>Intereses y comisiones sobre colocaciones</t>
  </si>
  <si>
    <t>Ventas de bienes y servicios</t>
  </si>
  <si>
    <t>Otros</t>
  </si>
  <si>
    <t>Total Ingresos Ordinarios</t>
  </si>
  <si>
    <t>Costos y gastos</t>
  </si>
  <si>
    <t>Intereses sobre aportes</t>
  </si>
  <si>
    <t>Costo de bienes y servicios vendidos</t>
  </si>
  <si>
    <t>Gastos de Personal y Directores</t>
  </si>
  <si>
    <t>Gastos por Servicios Recibidos de Terceros</t>
  </si>
  <si>
    <t xml:space="preserve">Gastos por tributos </t>
  </si>
  <si>
    <t>Depreciación, Amortización y Deterioro</t>
  </si>
  <si>
    <t>Provisiones por créditos</t>
  </si>
  <si>
    <t>Provisiones de cuentas por cobrar a partes relacionadas y otras cuentas por cobrar</t>
  </si>
  <si>
    <t>Otras provisiones</t>
  </si>
  <si>
    <t>Deterioro de inversiones</t>
  </si>
  <si>
    <t>Inversiones financieras</t>
  </si>
  <si>
    <t>Inversiones en subsidiarias, asociadas y negocios conjuntos</t>
  </si>
  <si>
    <t>Ajuste de Reservas técnicas</t>
  </si>
  <si>
    <t>Total Gastos</t>
  </si>
  <si>
    <t>Resultado de Operación</t>
  </si>
  <si>
    <t>Otros Ingresos y gastos</t>
  </si>
  <si>
    <t xml:space="preserve">  Ingresos Financieros</t>
  </si>
  <si>
    <t xml:space="preserve"> Gastos financieros </t>
  </si>
  <si>
    <t xml:space="preserve"> Valorización de activos financieros </t>
  </si>
  <si>
    <t xml:space="preserve"> Otros ingresos y gastos </t>
  </si>
  <si>
    <t xml:space="preserve"> Resultado del Ejercicio (Excedente o Déficit) </t>
  </si>
  <si>
    <t>ANEXO C</t>
  </si>
  <si>
    <t>ESTADOS FINANCIEROS Y NORMAS DE AGRUPACIÓN</t>
  </si>
  <si>
    <t>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</si>
</sst>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2" fillId="0" borderId="0" xfId="1" applyFont="1" applyFill="1"/>
    <xf numFmtId="165" fontId="2" fillId="0" borderId="0" xfId="1" applyNumberFormat="1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indent="1"/>
    </xf>
    <xf numFmtId="165" fontId="2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left" vertic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65" fontId="6" fillId="0" borderId="0" xfId="1" applyNumberFormat="1" applyFont="1"/>
    <xf numFmtId="164" fontId="2" fillId="0" borderId="0" xfId="0" applyNumberFormat="1" applyFont="1"/>
    <xf numFmtId="43" fontId="2" fillId="0" borderId="0" xfId="0" applyNumberFormat="1" applyFont="1"/>
    <xf numFmtId="0" fontId="5" fillId="0" borderId="0" xfId="0" applyFont="1" applyAlignment="1">
      <alignment horizontal="left" vertical="center" indent="2"/>
    </xf>
    <xf numFmtId="0" fontId="4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77D2C-4B8A-4D07-962F-213FB49A7909}">
  <sheetPr>
    <pageSetUpPr fitToPage="1"/>
  </sheetPr>
  <dimension ref="D3:I63"/>
  <sheetViews>
    <sheetView zoomScaleNormal="100" workbookViewId="0">
      <pane ySplit="9" topLeftCell="A31" activePane="bottomLeft" state="frozen"/>
      <selection pane="bottomLeft" activeCell="D54" sqref="D54"/>
    </sheetView>
  </sheetViews>
  <sheetFormatPr baseColWidth="10" defaultColWidth="11.44140625" defaultRowHeight="10.199999999999999" x14ac:dyDescent="0.2"/>
  <cols>
    <col min="1" max="1" width="2.5546875" style="1" customWidth="1"/>
    <col min="2" max="2" width="3.6640625" style="1" customWidth="1"/>
    <col min="3" max="3" width="2.5546875" style="1" customWidth="1"/>
    <col min="4" max="4" width="39.88671875" style="1" customWidth="1"/>
    <col min="5" max="5" width="13.6640625" style="1" customWidth="1"/>
    <col min="6" max="6" width="5.88671875" style="1" customWidth="1"/>
    <col min="7" max="7" width="13.109375" style="1" bestFit="1" customWidth="1"/>
    <col min="8" max="8" width="9" style="1" customWidth="1"/>
    <col min="9" max="16384" width="11.44140625" style="1"/>
  </cols>
  <sheetData>
    <row r="3" spans="4:9" x14ac:dyDescent="0.2">
      <c r="D3" s="14" t="s">
        <v>81</v>
      </c>
    </row>
    <row r="4" spans="4:9" x14ac:dyDescent="0.2">
      <c r="D4" s="14" t="s">
        <v>82</v>
      </c>
    </row>
    <row r="5" spans="4:9" x14ac:dyDescent="0.2">
      <c r="D5" s="11"/>
    </row>
    <row r="6" spans="4:9" x14ac:dyDescent="0.2">
      <c r="D6" s="14" t="s">
        <v>36</v>
      </c>
    </row>
    <row r="7" spans="4:9" x14ac:dyDescent="0.2">
      <c r="D7" s="14" t="s">
        <v>37</v>
      </c>
    </row>
    <row r="8" spans="4:9" x14ac:dyDescent="0.2">
      <c r="D8" s="14" t="s">
        <v>83</v>
      </c>
    </row>
    <row r="9" spans="4:9" x14ac:dyDescent="0.2">
      <c r="D9" s="14" t="s">
        <v>38</v>
      </c>
    </row>
    <row r="12" spans="4:9" x14ac:dyDescent="0.2">
      <c r="D12" s="4" t="s">
        <v>3</v>
      </c>
      <c r="G12" s="13"/>
    </row>
    <row r="13" spans="4:9" x14ac:dyDescent="0.2">
      <c r="D13" s="6" t="s">
        <v>2</v>
      </c>
      <c r="E13" s="9">
        <v>463825914.19189996</v>
      </c>
      <c r="G13" s="3"/>
      <c r="H13" s="3"/>
      <c r="I13" s="3"/>
    </row>
    <row r="14" spans="4:9" x14ac:dyDescent="0.2">
      <c r="D14" s="6" t="s">
        <v>4</v>
      </c>
      <c r="E14" s="9">
        <v>396017735.23039997</v>
      </c>
      <c r="G14" s="3"/>
      <c r="H14" s="3"/>
      <c r="I14" s="3"/>
    </row>
    <row r="15" spans="4:9" x14ac:dyDescent="0.2">
      <c r="D15" s="6" t="s">
        <v>5</v>
      </c>
      <c r="E15" s="9">
        <v>61298896.792400002</v>
      </c>
      <c r="G15" s="3"/>
      <c r="H15" s="3"/>
      <c r="I15" s="3"/>
    </row>
    <row r="16" spans="4:9" x14ac:dyDescent="0.2">
      <c r="D16" s="6" t="s">
        <v>39</v>
      </c>
      <c r="E16" s="2">
        <v>0</v>
      </c>
      <c r="G16" s="3"/>
      <c r="H16" s="3"/>
      <c r="I16" s="3"/>
    </row>
    <row r="17" spans="4:9" x14ac:dyDescent="0.2">
      <c r="D17" s="6" t="s">
        <v>6</v>
      </c>
      <c r="E17" s="9">
        <v>334718838.43799996</v>
      </c>
      <c r="G17" s="3"/>
      <c r="H17" s="3"/>
      <c r="I17" s="3"/>
    </row>
    <row r="18" spans="4:9" x14ac:dyDescent="0.2">
      <c r="D18" s="6" t="s">
        <v>40</v>
      </c>
      <c r="E18" s="9">
        <v>1525702991.7700005</v>
      </c>
      <c r="G18" s="3"/>
      <c r="H18" s="3"/>
      <c r="I18" s="3"/>
    </row>
    <row r="19" spans="4:9" x14ac:dyDescent="0.2">
      <c r="D19" s="6" t="s">
        <v>7</v>
      </c>
      <c r="E19" s="9">
        <v>1465039102.5900002</v>
      </c>
      <c r="G19" s="3"/>
      <c r="H19" s="3"/>
      <c r="I19" s="3"/>
    </row>
    <row r="20" spans="4:9" x14ac:dyDescent="0.2">
      <c r="D20" s="6" t="s">
        <v>8</v>
      </c>
      <c r="E20" s="9">
        <v>11246962.67</v>
      </c>
      <c r="G20" s="3"/>
      <c r="H20" s="3"/>
      <c r="I20" s="3"/>
    </row>
    <row r="21" spans="4:9" x14ac:dyDescent="0.2">
      <c r="D21" s="6" t="s">
        <v>9</v>
      </c>
      <c r="E21" s="9">
        <v>113988787.38</v>
      </c>
      <c r="G21" s="3"/>
      <c r="H21" s="3"/>
      <c r="I21" s="3"/>
    </row>
    <row r="22" spans="4:9" x14ac:dyDescent="0.2">
      <c r="D22" s="6" t="s">
        <v>41</v>
      </c>
      <c r="E22" s="2">
        <v>0</v>
      </c>
      <c r="G22" s="3"/>
      <c r="H22" s="3"/>
      <c r="I22" s="3"/>
    </row>
    <row r="23" spans="4:9" x14ac:dyDescent="0.2">
      <c r="D23" s="6" t="s">
        <v>10</v>
      </c>
      <c r="E23" s="9">
        <v>-64571860.869999997</v>
      </c>
      <c r="G23" s="3"/>
      <c r="H23" s="3"/>
      <c r="I23" s="3"/>
    </row>
    <row r="24" spans="4:9" x14ac:dyDescent="0.2">
      <c r="D24" s="6" t="s">
        <v>11</v>
      </c>
      <c r="E24" s="9">
        <v>5941832.7106600022</v>
      </c>
      <c r="G24" s="3"/>
      <c r="H24" s="3"/>
      <c r="I24" s="3"/>
    </row>
    <row r="25" spans="4:9" x14ac:dyDescent="0.2">
      <c r="D25" s="6" t="s">
        <v>30</v>
      </c>
      <c r="E25" s="9">
        <v>74217.3</v>
      </c>
      <c r="G25" s="3"/>
      <c r="H25" s="3"/>
      <c r="I25" s="3"/>
    </row>
    <row r="26" spans="4:9" x14ac:dyDescent="0.2">
      <c r="D26" s="6" t="s">
        <v>28</v>
      </c>
      <c r="E26" s="9">
        <v>88870.213999999993</v>
      </c>
      <c r="G26" s="3"/>
      <c r="H26" s="3"/>
      <c r="I26" s="3"/>
    </row>
    <row r="27" spans="4:9" x14ac:dyDescent="0.2">
      <c r="D27" s="6" t="s">
        <v>29</v>
      </c>
      <c r="E27" s="9">
        <v>32463827.308100011</v>
      </c>
      <c r="G27" s="3"/>
      <c r="H27" s="3"/>
      <c r="I27" s="3"/>
    </row>
    <row r="28" spans="4:9" x14ac:dyDescent="0.2">
      <c r="D28" s="6" t="s">
        <v>42</v>
      </c>
      <c r="G28" s="3"/>
      <c r="H28" s="3"/>
      <c r="I28" s="3"/>
    </row>
    <row r="29" spans="4:9" x14ac:dyDescent="0.2">
      <c r="D29" s="8" t="s">
        <v>31</v>
      </c>
      <c r="E29" s="9"/>
      <c r="G29" s="3"/>
      <c r="H29" s="3"/>
      <c r="I29" s="3"/>
    </row>
    <row r="30" spans="4:9" x14ac:dyDescent="0.2">
      <c r="D30" s="8" t="s">
        <v>43</v>
      </c>
      <c r="G30" s="3"/>
      <c r="H30" s="3"/>
      <c r="I30" s="3"/>
    </row>
    <row r="31" spans="4:9" x14ac:dyDescent="0.2">
      <c r="D31" s="6" t="s">
        <v>12</v>
      </c>
      <c r="H31" s="3"/>
      <c r="I31" s="3"/>
    </row>
    <row r="32" spans="4:9" x14ac:dyDescent="0.2">
      <c r="D32" s="6" t="s">
        <v>32</v>
      </c>
      <c r="E32" s="9">
        <v>454395507.54360014</v>
      </c>
      <c r="G32" s="3"/>
      <c r="H32" s="3"/>
      <c r="I32" s="3"/>
    </row>
    <row r="33" spans="4:9" x14ac:dyDescent="0.2">
      <c r="D33" s="6" t="s">
        <v>33</v>
      </c>
      <c r="E33" s="9">
        <v>3997660.6879999982</v>
      </c>
      <c r="G33" s="3"/>
      <c r="H33" s="3"/>
      <c r="I33" s="3"/>
    </row>
    <row r="34" spans="4:9" x14ac:dyDescent="0.2">
      <c r="D34" s="6" t="s">
        <v>13</v>
      </c>
      <c r="E34" s="9">
        <v>131549456.15000001</v>
      </c>
      <c r="G34" s="3"/>
      <c r="H34" s="3"/>
      <c r="I34" s="3"/>
    </row>
    <row r="35" spans="4:9" x14ac:dyDescent="0.2">
      <c r="D35" s="6" t="s">
        <v>34</v>
      </c>
      <c r="E35" s="9">
        <v>61454023.346599996</v>
      </c>
      <c r="G35" s="3"/>
      <c r="H35" s="3"/>
      <c r="I35" s="3"/>
    </row>
    <row r="36" spans="4:9" x14ac:dyDescent="0.2">
      <c r="D36" s="4" t="s">
        <v>44</v>
      </c>
      <c r="G36" s="3"/>
      <c r="H36" s="3"/>
      <c r="I36" s="3"/>
    </row>
    <row r="37" spans="4:9" x14ac:dyDescent="0.2">
      <c r="D37" s="6"/>
      <c r="E37" s="10">
        <v>3075512035.4532614</v>
      </c>
      <c r="G37" s="12"/>
      <c r="H37" s="3"/>
      <c r="I37" s="3"/>
    </row>
    <row r="38" spans="4:9" x14ac:dyDescent="0.2">
      <c r="D38" s="5"/>
      <c r="G38" s="3"/>
      <c r="H38" s="3"/>
      <c r="I38" s="3"/>
    </row>
    <row r="39" spans="4:9" x14ac:dyDescent="0.2">
      <c r="D39" s="4" t="s">
        <v>45</v>
      </c>
      <c r="G39" s="3"/>
      <c r="H39" s="3"/>
      <c r="I39" s="3"/>
    </row>
    <row r="40" spans="4:9" x14ac:dyDescent="0.2">
      <c r="D40" s="6" t="s">
        <v>14</v>
      </c>
      <c r="E40" s="9">
        <v>3727844.639999988</v>
      </c>
      <c r="G40" s="3"/>
      <c r="H40" s="3"/>
      <c r="I40" s="3"/>
    </row>
    <row r="41" spans="4:9" x14ac:dyDescent="0.2">
      <c r="D41" s="6" t="s">
        <v>15</v>
      </c>
      <c r="E41" s="9">
        <v>4635231.018699999</v>
      </c>
      <c r="G41" s="3"/>
      <c r="H41" s="3"/>
      <c r="I41" s="3"/>
    </row>
    <row r="42" spans="4:9" x14ac:dyDescent="0.2">
      <c r="D42" s="6" t="s">
        <v>46</v>
      </c>
      <c r="G42" s="3"/>
      <c r="H42" s="3"/>
      <c r="I42" s="3"/>
    </row>
    <row r="43" spans="4:9" x14ac:dyDescent="0.2">
      <c r="D43" s="6" t="s">
        <v>16</v>
      </c>
      <c r="E43" s="9">
        <v>17530017.277559999</v>
      </c>
      <c r="G43" s="3"/>
      <c r="H43" s="3"/>
      <c r="I43" s="3"/>
    </row>
    <row r="44" spans="4:9" x14ac:dyDescent="0.2">
      <c r="D44" s="6" t="s">
        <v>47</v>
      </c>
      <c r="G44" s="3"/>
      <c r="H44" s="3"/>
      <c r="I44" s="3"/>
    </row>
    <row r="45" spans="4:9" x14ac:dyDescent="0.2">
      <c r="D45" s="6" t="s">
        <v>17</v>
      </c>
      <c r="E45" s="9">
        <v>2811900140.5900002</v>
      </c>
      <c r="G45" s="3"/>
      <c r="H45" s="3"/>
      <c r="I45" s="3"/>
    </row>
    <row r="46" spans="4:9" x14ac:dyDescent="0.2">
      <c r="D46" s="6" t="s">
        <v>18</v>
      </c>
      <c r="G46" s="3"/>
      <c r="H46" s="3"/>
      <c r="I46" s="3"/>
    </row>
    <row r="47" spans="4:9" x14ac:dyDescent="0.2">
      <c r="D47" s="8" t="s">
        <v>19</v>
      </c>
      <c r="E47" s="9">
        <v>91353226.370000005</v>
      </c>
      <c r="G47" s="3"/>
      <c r="H47" s="3"/>
      <c r="I47" s="3"/>
    </row>
    <row r="48" spans="4:9" x14ac:dyDescent="0.2">
      <c r="D48" s="8" t="s">
        <v>20</v>
      </c>
      <c r="E48" s="9">
        <v>5232802.9699999988</v>
      </c>
      <c r="G48" s="3"/>
      <c r="H48" s="3"/>
      <c r="I48" s="3"/>
    </row>
    <row r="49" spans="4:9" x14ac:dyDescent="0.2">
      <c r="D49" s="6" t="s">
        <v>21</v>
      </c>
      <c r="E49" s="9">
        <v>0</v>
      </c>
      <c r="G49" s="3"/>
      <c r="H49" s="3"/>
      <c r="I49" s="3"/>
    </row>
    <row r="50" spans="4:9" x14ac:dyDescent="0.2">
      <c r="D50" s="6" t="s">
        <v>35</v>
      </c>
      <c r="E50" s="9"/>
      <c r="G50" s="3"/>
      <c r="H50" s="3"/>
      <c r="I50" s="3"/>
    </row>
    <row r="51" spans="4:9" x14ac:dyDescent="0.2">
      <c r="D51" s="4" t="s">
        <v>22</v>
      </c>
      <c r="E51" s="10">
        <v>2934379262.8662601</v>
      </c>
      <c r="G51" s="12"/>
      <c r="H51" s="3"/>
      <c r="I51" s="3"/>
    </row>
    <row r="52" spans="4:9" x14ac:dyDescent="0.2">
      <c r="D52" s="5"/>
      <c r="G52" s="3"/>
      <c r="H52" s="3"/>
      <c r="I52" s="3"/>
    </row>
    <row r="53" spans="4:9" x14ac:dyDescent="0.2">
      <c r="D53" s="4" t="s">
        <v>23</v>
      </c>
      <c r="G53" s="3"/>
      <c r="H53" s="3"/>
      <c r="I53" s="3"/>
    </row>
    <row r="54" spans="4:9" x14ac:dyDescent="0.2">
      <c r="D54" s="6" t="s">
        <v>24</v>
      </c>
      <c r="E54" s="9">
        <v>95924115.680000007</v>
      </c>
      <c r="G54" s="3"/>
      <c r="H54" s="3"/>
      <c r="I54" s="3"/>
    </row>
    <row r="55" spans="4:9" x14ac:dyDescent="0.2">
      <c r="D55" s="6" t="s">
        <v>48</v>
      </c>
      <c r="G55" s="3"/>
      <c r="H55" s="3"/>
      <c r="I55" s="3"/>
    </row>
    <row r="56" spans="4:9" x14ac:dyDescent="0.2">
      <c r="D56" s="6" t="s">
        <v>1</v>
      </c>
      <c r="E56" s="9">
        <v>26561887.550000001</v>
      </c>
      <c r="G56" s="3"/>
      <c r="H56" s="3"/>
      <c r="I56" s="3"/>
    </row>
    <row r="57" spans="4:9" x14ac:dyDescent="0.2">
      <c r="D57" s="6" t="s">
        <v>0</v>
      </c>
      <c r="E57" s="9">
        <v>18967688.390000001</v>
      </c>
      <c r="G57" s="3"/>
      <c r="H57" s="3"/>
      <c r="I57" s="3"/>
    </row>
    <row r="58" spans="4:9" x14ac:dyDescent="0.2">
      <c r="D58" s="6" t="s">
        <v>25</v>
      </c>
      <c r="E58" s="9">
        <v>-320920.03299951553</v>
      </c>
      <c r="G58" s="3"/>
      <c r="H58" s="3"/>
      <c r="I58" s="3"/>
    </row>
    <row r="59" spans="4:9" x14ac:dyDescent="0.2">
      <c r="D59" s="4" t="s">
        <v>26</v>
      </c>
      <c r="E59" s="10">
        <v>141132772.58700049</v>
      </c>
      <c r="G59" s="12"/>
      <c r="H59" s="3"/>
      <c r="I59" s="3"/>
    </row>
    <row r="60" spans="4:9" x14ac:dyDescent="0.2">
      <c r="D60" s="5"/>
      <c r="G60" s="3"/>
      <c r="H60" s="3"/>
      <c r="I60" s="3"/>
    </row>
    <row r="61" spans="4:9" x14ac:dyDescent="0.2">
      <c r="D61" s="4" t="s">
        <v>27</v>
      </c>
      <c r="E61" s="10">
        <v>3075512035.4532604</v>
      </c>
      <c r="G61" s="12"/>
      <c r="H61" s="3"/>
      <c r="I61" s="3"/>
    </row>
    <row r="62" spans="4:9" x14ac:dyDescent="0.2">
      <c r="G62" s="3"/>
      <c r="H62" s="3"/>
      <c r="I62" s="3"/>
    </row>
    <row r="63" spans="4:9" x14ac:dyDescent="0.2">
      <c r="E63" s="9">
        <f>+E61-E37</f>
        <v>0</v>
      </c>
      <c r="G63" s="9"/>
      <c r="H63" s="3"/>
      <c r="I63" s="3"/>
    </row>
  </sheetData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2E627-1D84-41F1-8EC7-7E5E6F3C0A98}">
  <dimension ref="B2:J53"/>
  <sheetViews>
    <sheetView tabSelected="1" workbookViewId="0">
      <selection activeCell="D21" sqref="D21"/>
    </sheetView>
  </sheetViews>
  <sheetFormatPr baseColWidth="10" defaultColWidth="11.44140625" defaultRowHeight="10.199999999999999" x14ac:dyDescent="0.2"/>
  <cols>
    <col min="1" max="3" width="4.109375" style="1" customWidth="1"/>
    <col min="4" max="4" width="55.5546875" style="1" customWidth="1"/>
    <col min="5" max="5" width="11.44140625" style="1"/>
    <col min="6" max="6" width="5.109375" style="1" customWidth="1"/>
    <col min="7" max="7" width="12" style="3" bestFit="1" customWidth="1"/>
    <col min="8" max="8" width="8.33203125" style="3" customWidth="1"/>
    <col min="9" max="16384" width="11.44140625" style="1"/>
  </cols>
  <sheetData>
    <row r="2" spans="2:8" x14ac:dyDescent="0.2">
      <c r="D2" s="14" t="s">
        <v>81</v>
      </c>
    </row>
    <row r="3" spans="2:8" x14ac:dyDescent="0.2">
      <c r="D3" s="14" t="s">
        <v>82</v>
      </c>
    </row>
    <row r="4" spans="2:8" x14ac:dyDescent="0.2">
      <c r="D4" s="5"/>
    </row>
    <row r="5" spans="2:8" x14ac:dyDescent="0.2">
      <c r="D5" s="14" t="s">
        <v>49</v>
      </c>
    </row>
    <row r="6" spans="2:8" x14ac:dyDescent="0.2">
      <c r="D6" s="14" t="s">
        <v>50</v>
      </c>
    </row>
    <row r="7" spans="2:8" x14ac:dyDescent="0.2">
      <c r="D7" s="19"/>
    </row>
    <row r="8" spans="2:8" x14ac:dyDescent="0.2">
      <c r="D8" s="14" t="s">
        <v>51</v>
      </c>
    </row>
    <row r="9" spans="2:8" x14ac:dyDescent="0.2">
      <c r="D9" s="14" t="s">
        <v>83</v>
      </c>
    </row>
    <row r="10" spans="2:8" x14ac:dyDescent="0.2">
      <c r="D10" s="14" t="s">
        <v>38</v>
      </c>
    </row>
    <row r="13" spans="2:8" x14ac:dyDescent="0.2">
      <c r="D13" s="11" t="s">
        <v>52</v>
      </c>
      <c r="G13" s="13"/>
    </row>
    <row r="14" spans="2:8" x14ac:dyDescent="0.2">
      <c r="D14" s="8" t="s">
        <v>53</v>
      </c>
      <c r="E14" s="9">
        <v>6747062.8899999987</v>
      </c>
      <c r="H14" s="15"/>
    </row>
    <row r="15" spans="2:8" x14ac:dyDescent="0.2">
      <c r="B15" s="16"/>
      <c r="C15" s="16"/>
      <c r="D15" s="8" t="s">
        <v>54</v>
      </c>
    </row>
    <row r="16" spans="2:8" x14ac:dyDescent="0.2">
      <c r="B16" s="16"/>
      <c r="C16" s="16"/>
      <c r="D16" s="8" t="s">
        <v>55</v>
      </c>
      <c r="E16" s="9">
        <v>137315190.81999999</v>
      </c>
    </row>
    <row r="17" spans="2:10" x14ac:dyDescent="0.2">
      <c r="B17" s="16"/>
      <c r="C17" s="16"/>
      <c r="D17" s="8" t="s">
        <v>56</v>
      </c>
      <c r="E17" s="9">
        <v>24296234.4027</v>
      </c>
    </row>
    <row r="18" spans="2:10" x14ac:dyDescent="0.2">
      <c r="B18" s="16"/>
      <c r="C18" s="16"/>
      <c r="D18" s="8" t="s">
        <v>57</v>
      </c>
      <c r="E18" s="9">
        <v>4922650.7422000002</v>
      </c>
    </row>
    <row r="19" spans="2:10" x14ac:dyDescent="0.2">
      <c r="B19" s="16"/>
      <c r="C19" s="16"/>
      <c r="D19" s="11" t="s">
        <v>58</v>
      </c>
      <c r="E19" s="10">
        <v>173281138.85489997</v>
      </c>
      <c r="G19" s="12"/>
    </row>
    <row r="20" spans="2:10" x14ac:dyDescent="0.2">
      <c r="B20" s="16"/>
      <c r="C20" s="16"/>
      <c r="D20" s="7"/>
      <c r="E20" s="9"/>
    </row>
    <row r="21" spans="2:10" x14ac:dyDescent="0.2">
      <c r="B21" s="16"/>
      <c r="C21" s="16"/>
      <c r="D21" s="11" t="s">
        <v>59</v>
      </c>
      <c r="E21" s="9"/>
    </row>
    <row r="22" spans="2:10" x14ac:dyDescent="0.2">
      <c r="B22" s="16"/>
      <c r="C22" s="16"/>
      <c r="D22" s="8" t="s">
        <v>60</v>
      </c>
      <c r="E22" s="9">
        <v>-67924314.140000001</v>
      </c>
    </row>
    <row r="23" spans="2:10" x14ac:dyDescent="0.2">
      <c r="B23" s="16"/>
      <c r="C23" s="16"/>
      <c r="D23" s="8" t="s">
        <v>61</v>
      </c>
      <c r="E23" s="9">
        <v>-14361629.740000006</v>
      </c>
    </row>
    <row r="24" spans="2:10" x14ac:dyDescent="0.2">
      <c r="B24" s="16"/>
      <c r="C24" s="16"/>
      <c r="D24" s="8" t="s">
        <v>62</v>
      </c>
      <c r="E24" s="9">
        <v>-34613604.210000008</v>
      </c>
    </row>
    <row r="25" spans="2:10" x14ac:dyDescent="0.2">
      <c r="B25" s="16"/>
      <c r="C25" s="16"/>
      <c r="D25" s="8" t="s">
        <v>63</v>
      </c>
      <c r="E25" s="9">
        <v>-37572712.553599998</v>
      </c>
      <c r="J25" s="17"/>
    </row>
    <row r="26" spans="2:10" x14ac:dyDescent="0.2">
      <c r="B26" s="16"/>
      <c r="C26" s="16"/>
      <c r="D26" s="8" t="s">
        <v>64</v>
      </c>
      <c r="E26" s="9">
        <v>-5998234.6535999998</v>
      </c>
    </row>
    <row r="27" spans="2:10" x14ac:dyDescent="0.2">
      <c r="B27" s="16"/>
      <c r="C27" s="16"/>
      <c r="D27" s="8" t="s">
        <v>65</v>
      </c>
      <c r="E27" s="9">
        <v>-6031553.5299999993</v>
      </c>
    </row>
    <row r="28" spans="2:10" x14ac:dyDescent="0.2">
      <c r="B28" s="16"/>
      <c r="C28" s="16"/>
      <c r="D28" s="8" t="s">
        <v>66</v>
      </c>
      <c r="E28" s="9"/>
    </row>
    <row r="29" spans="2:10" x14ac:dyDescent="0.2">
      <c r="B29" s="16"/>
      <c r="C29" s="16"/>
      <c r="D29" s="8" t="s">
        <v>67</v>
      </c>
    </row>
    <row r="30" spans="2:10" x14ac:dyDescent="0.2">
      <c r="D30" s="8" t="s">
        <v>68</v>
      </c>
      <c r="E30" s="9">
        <v>-756391.38</v>
      </c>
    </row>
    <row r="31" spans="2:10" x14ac:dyDescent="0.2">
      <c r="D31" s="8" t="s">
        <v>69</v>
      </c>
    </row>
    <row r="32" spans="2:10" x14ac:dyDescent="0.2">
      <c r="D32" s="18" t="s">
        <v>70</v>
      </c>
    </row>
    <row r="33" spans="4:8" x14ac:dyDescent="0.2">
      <c r="D33" s="18" t="s">
        <v>71</v>
      </c>
      <c r="E33" s="9"/>
    </row>
    <row r="34" spans="4:8" x14ac:dyDescent="0.2">
      <c r="D34" s="8" t="s">
        <v>72</v>
      </c>
      <c r="E34" s="9"/>
    </row>
    <row r="35" spans="4:8" x14ac:dyDescent="0.2">
      <c r="D35" s="11" t="s">
        <v>73</v>
      </c>
      <c r="E35" s="10">
        <v>-167258440.20720002</v>
      </c>
      <c r="G35" s="12"/>
    </row>
    <row r="36" spans="4:8" x14ac:dyDescent="0.2">
      <c r="D36" s="7"/>
      <c r="E36" s="9"/>
    </row>
    <row r="37" spans="4:8" x14ac:dyDescent="0.2">
      <c r="D37" s="11" t="s">
        <v>74</v>
      </c>
      <c r="E37" s="9">
        <v>6022698.6476999521</v>
      </c>
    </row>
    <row r="38" spans="4:8" x14ac:dyDescent="0.2">
      <c r="D38" s="7"/>
      <c r="E38" s="10"/>
    </row>
    <row r="39" spans="4:8" x14ac:dyDescent="0.2">
      <c r="D39" s="11" t="s">
        <v>75</v>
      </c>
    </row>
    <row r="40" spans="4:8" x14ac:dyDescent="0.2">
      <c r="D40" s="8" t="s">
        <v>76</v>
      </c>
      <c r="E40" s="9">
        <v>18612255.630100001</v>
      </c>
    </row>
    <row r="41" spans="4:8" x14ac:dyDescent="0.2">
      <c r="D41" s="8" t="s">
        <v>77</v>
      </c>
      <c r="E41" s="9">
        <v>-12246476.5063</v>
      </c>
    </row>
    <row r="42" spans="4:8" x14ac:dyDescent="0.2">
      <c r="D42" s="8" t="s">
        <v>78</v>
      </c>
      <c r="E42" s="9">
        <v>408800.34850000002</v>
      </c>
    </row>
    <row r="43" spans="4:8" x14ac:dyDescent="0.2">
      <c r="D43" s="8" t="s">
        <v>79</v>
      </c>
      <c r="E43" s="9">
        <v>-13118198.132399999</v>
      </c>
      <c r="H43" s="15"/>
    </row>
    <row r="44" spans="4:8" x14ac:dyDescent="0.2">
      <c r="D44" s="5"/>
      <c r="E44" s="9"/>
    </row>
    <row r="45" spans="4:8" x14ac:dyDescent="0.2">
      <c r="D45" s="11" t="s">
        <v>80</v>
      </c>
      <c r="E45" s="10">
        <v>-320920.01240004599</v>
      </c>
      <c r="G45" s="12"/>
    </row>
    <row r="46" spans="4:8" x14ac:dyDescent="0.2">
      <c r="D46" s="6"/>
      <c r="E46" s="9"/>
    </row>
    <row r="47" spans="4:8" x14ac:dyDescent="0.2">
      <c r="D47" s="6"/>
    </row>
    <row r="48" spans="4:8" x14ac:dyDescent="0.2">
      <c r="D48" s="8"/>
      <c r="E48" s="9"/>
    </row>
    <row r="49" spans="4:5" x14ac:dyDescent="0.2">
      <c r="D49" s="8"/>
      <c r="E49" s="9"/>
    </row>
    <row r="50" spans="4:5" x14ac:dyDescent="0.2">
      <c r="D50" s="6"/>
      <c r="E50" s="9"/>
    </row>
    <row r="51" spans="4:5" x14ac:dyDescent="0.2">
      <c r="D51" s="6"/>
      <c r="E51" s="9"/>
    </row>
    <row r="52" spans="4:5" x14ac:dyDescent="0.2">
      <c r="D52" s="4"/>
      <c r="E52" s="10"/>
    </row>
    <row r="53" spans="4:5" x14ac:dyDescent="0.2">
      <c r="D5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ESF_062025</vt:lpstr>
      <vt:lpstr>ER_062025</vt:lpstr>
      <vt:lpstr>ESF_062025!Área_de_impresión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Luzardo Guevara</dc:creator>
  <cp:lastModifiedBy>Carlos Andres Tamayo Ortega</cp:lastModifiedBy>
  <cp:lastPrinted>2025-05-19T18:01:00Z</cp:lastPrinted>
  <dcterms:created xsi:type="dcterms:W3CDTF">2025-02-26T22:17:34Z</dcterms:created>
  <dcterms:modified xsi:type="dcterms:W3CDTF">2025-08-07T22:13:04Z</dcterms:modified>
</cp:coreProperties>
</file>