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bs.gob.pe\data\esteco\Pc-OBorda\Boletin-Bcos\BOLETIN PUBLIC WEB\2025\May\EF\Public\"/>
    </mc:Choice>
  </mc:AlternateContent>
  <xr:revisionPtr revIDLastSave="0" documentId="13_ncr:1_{ADE63D1B-3585-42FD-87E1-EF6B3CE19863}" xr6:coauthVersionLast="47" xr6:coauthVersionMax="47" xr10:uidLastSave="{00000000-0000-0000-0000-000000000000}"/>
  <bookViews>
    <workbookView xWindow="-108" yWindow="-108" windowWidth="23256" windowHeight="13896" xr2:uid="{698237D6-35D2-45E3-900F-5A17CC6C4468}"/>
  </bookViews>
  <sheets>
    <sheet name="3" sheetId="1" r:id="rId1"/>
  </sheets>
  <externalReferences>
    <externalReference r:id="rId2"/>
    <externalReference r:id="rId3"/>
    <externalReference r:id="rId4"/>
  </externalReferences>
  <definedNames>
    <definedName name="_xlnm.Print_Area" localSheetId="0">'3'!$A$1:$J$31</definedName>
    <definedName name="CONTINENTAL" localSheetId="0">#REF!</definedName>
    <definedName name="CONTINENTAL">#REF!</definedName>
    <definedName name="INDICE">[2]!INDICE</definedName>
    <definedName name="Periodo">'[3]05-BG'!$B$3</definedName>
    <definedName name="TipoCambioMes">'[3]05-BG'!$B$62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</calcChain>
</file>

<file path=xl/sharedStrings.xml><?xml version="1.0" encoding="utf-8"?>
<sst xmlns="http://schemas.openxmlformats.org/spreadsheetml/2006/main" count="46" uniqueCount="44">
  <si>
    <t>Indicadores Financieros por Empresa Financiera</t>
  </si>
  <si>
    <t>(En porcentaje)</t>
  </si>
  <si>
    <t>Financiera Santander Consumer**</t>
  </si>
  <si>
    <t>Financiera Confianza</t>
  </si>
  <si>
    <t>Financiera Efectiva</t>
  </si>
  <si>
    <t xml:space="preserve">Financiera Qapaq </t>
  </si>
  <si>
    <t>Financiera Oh!</t>
  </si>
  <si>
    <t>Mitsui Auto Finance</t>
  </si>
  <si>
    <t>Financiera Proempresa</t>
  </si>
  <si>
    <t>Financiera Surgir</t>
  </si>
  <si>
    <t>Total Empresas Financieras</t>
  </si>
  <si>
    <t>SOLVENCIA</t>
  </si>
  <si>
    <t>Ratio de Capital Global (al 30/04/2025)</t>
  </si>
  <si>
    <t>Pasivo Total / Capital Social y Reservas (N° de veces)</t>
  </si>
  <si>
    <t>CALIDAD DE ACTIVOS</t>
  </si>
  <si>
    <t>Créditos Atrasados (criterio SBS)* / Créditos Directos</t>
  </si>
  <si>
    <t>Créditos Atrasados con más de 90 días de atraso / Créditos Directos</t>
  </si>
  <si>
    <t>Créditos Refinanciados y Reestructurados / Créditos Directos</t>
  </si>
  <si>
    <t xml:space="preserve">Provisiones / Créditos Atrasados </t>
  </si>
  <si>
    <t>EFICIENCIA Y GESTIÓN</t>
  </si>
  <si>
    <t>Gastos de Administración Anualizado / Activo Productivo Promedio</t>
  </si>
  <si>
    <t>Gastos de Operación / Margen Financiero Total</t>
  </si>
  <si>
    <t>Ingresos Financieros / Ingresos Totales</t>
  </si>
  <si>
    <t>Ingresos Financieros Anualizados / Activo Productivo Promedio</t>
  </si>
  <si>
    <t>Créditos Directos / Personal (S/ Miles)</t>
  </si>
  <si>
    <t>Depósitos / Número de Oficinas (S/ Miles)</t>
  </si>
  <si>
    <t>RENTABILIDAD</t>
  </si>
  <si>
    <t>Utilidad Anualizada / Patrimonio Promedio</t>
  </si>
  <si>
    <t>Utilidad Anualizada / Activo Promedio</t>
  </si>
  <si>
    <t>LIQUIDEZ</t>
  </si>
  <si>
    <t>Ratio de Liquidez MN (Promedio de saldos del mes)</t>
  </si>
  <si>
    <t>Ratio de Liquidez ME (Promedio de saldos del mes)</t>
  </si>
  <si>
    <t>Nota: La definición de los Indicadores se encuentra en el Glosario de Términos e Indicadores.</t>
  </si>
  <si>
    <t>Los valores anualizados se obtienen de la siguiente manera: valor del mes + valor a diciembre del año anterior - valor del mismo mes del año anterior. El promedio corresponde a los últimos doce meses.</t>
  </si>
  <si>
    <t>* Para los créditos corporativos, a grandes y a medianas empresas cuando el atraso supera los 15 días; para los créditos a pequeñas y microempresas los 30 días; y para los créditos hipotecarios y de consumo, a los 30 días de atraso se considera la cuota como vencida y a los 90 días el saldo total.</t>
  </si>
  <si>
    <t xml:space="preserve">** Mediante la Resolución SBS N° 01015-2025, se autorizó el cambio de denominación social de CrediScotia Financiera S.A. a “Financiera Santander Consumer S.A.”. </t>
  </si>
  <si>
    <t>Financiera TFC S.A.</t>
  </si>
  <si>
    <t>Financiera Edyficar</t>
  </si>
  <si>
    <t xml:space="preserve">Financiera Efectiva </t>
  </si>
  <si>
    <t xml:space="preserve">Financiera Universal </t>
  </si>
  <si>
    <t xml:space="preserve">Financiera UNO </t>
  </si>
  <si>
    <t xml:space="preserve">Amérika Financiera </t>
  </si>
  <si>
    <t xml:space="preserve">Mitsui Auto Finance </t>
  </si>
  <si>
    <t xml:space="preserve">Financiera Proempresa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</si>
</sst>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\A\l\ dd\ &quot;de&quot;\ mmmm\ &quot;de&quot;\ yyyy"/>
    <numFmt numFmtId="165" formatCode="_ * #,##0.00_ ;_ * \-#,##0.00_ ;_ * &quot;-&quot;??_ ;_ @_ "/>
    <numFmt numFmtId="166" formatCode="_(* #,##0.00_____________);_(* \(#,##0.00\)_____________ ;_(* &quot;-&quot;???????_);_(@_)"/>
    <numFmt numFmtId="167" formatCode="_(* #\ #,###,##0.00___________________);_(* \(#\ ###\ ###\);_(* &quot;-&quot;?????????_);_(@_)"/>
    <numFmt numFmtId="168" formatCode="_(* #,##0_____________);_(* \(#,##0\)_____________ ;_(* &quot;-&quot;???????,_);_(@_)"/>
    <numFmt numFmtId="169" formatCode="_(* #,##0_____________);_(* \(#,##0\)_____________ ;_(* &quot;-&quot;???????_);_(@_)"/>
    <numFmt numFmtId="170" formatCode="_-* #,##0.00\ _______-;_-\(#,##0.00\)\ _______-;_-* &quot;-&quot;\ ??????_-;_-@_-"/>
    <numFmt numFmtId="171" formatCode="_(* #,###,##0_________)\ ;_(* \(#,###,##0\)\ ;* &quot;-&quot;??????;_(@_)"/>
    <numFmt numFmtId="172" formatCode="_(* #,###,##0_________)\ ;_(* \(#,###,##0\)\ __\ _____ ;* &quot;-&quot;??????;_(@_)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 applyProtection="0">
      <protection locked="0"/>
    </xf>
    <xf numFmtId="0" fontId="1" fillId="0" borderId="0" applyProtection="0">
      <protection locked="0"/>
    </xf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4" fillId="0" borderId="0" xfId="1" applyFont="1"/>
    <xf numFmtId="164" fontId="5" fillId="0" borderId="0" xfId="1" applyNumberFormat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center"/>
    </xf>
    <xf numFmtId="0" fontId="8" fillId="0" borderId="0" xfId="1" applyFont="1"/>
    <xf numFmtId="0" fontId="9" fillId="0" borderId="0" xfId="2" applyFont="1" applyProtection="1"/>
    <xf numFmtId="0" fontId="10" fillId="0" borderId="0" xfId="1" applyFont="1"/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2" fillId="0" borderId="0" xfId="1" applyFont="1"/>
    <xf numFmtId="4" fontId="13" fillId="0" borderId="0" xfId="1" applyNumberFormat="1" applyFont="1"/>
    <xf numFmtId="4" fontId="12" fillId="0" borderId="0" xfId="1" applyNumberFormat="1" applyFont="1"/>
    <xf numFmtId="0" fontId="14" fillId="0" borderId="0" xfId="1" applyFont="1"/>
    <xf numFmtId="0" fontId="13" fillId="0" borderId="0" xfId="3" applyFont="1" applyProtection="1"/>
    <xf numFmtId="166" fontId="13" fillId="0" borderId="0" xfId="4" applyNumberFormat="1" applyFont="1" applyFill="1" applyBorder="1" applyAlignment="1">
      <alignment horizontal="center"/>
    </xf>
    <xf numFmtId="43" fontId="14" fillId="0" borderId="0" xfId="1" applyNumberFormat="1" applyFont="1"/>
    <xf numFmtId="0" fontId="13" fillId="0" borderId="0" xfId="1" applyFont="1"/>
    <xf numFmtId="166" fontId="13" fillId="0" borderId="0" xfId="4" applyNumberFormat="1" applyFont="1" applyFill="1" applyBorder="1" applyAlignment="1">
      <alignment horizontal="right"/>
    </xf>
    <xf numFmtId="0" fontId="12" fillId="0" borderId="0" xfId="0" applyFont="1"/>
    <xf numFmtId="167" fontId="13" fillId="0" borderId="0" xfId="4" applyNumberFormat="1" applyFont="1" applyFill="1" applyBorder="1" applyAlignment="1">
      <alignment horizontal="center"/>
    </xf>
    <xf numFmtId="166" fontId="14" fillId="0" borderId="0" xfId="1" applyNumberFormat="1" applyFont="1"/>
    <xf numFmtId="0" fontId="13" fillId="0" borderId="0" xfId="0" applyFont="1"/>
    <xf numFmtId="168" fontId="13" fillId="0" borderId="0" xfId="4" applyNumberFormat="1" applyFont="1" applyFill="1" applyBorder="1" applyAlignment="1">
      <alignment horizontal="center"/>
    </xf>
    <xf numFmtId="169" fontId="13" fillId="0" borderId="0" xfId="4" applyNumberFormat="1" applyFont="1" applyFill="1" applyBorder="1" applyAlignment="1">
      <alignment horizontal="center"/>
    </xf>
    <xf numFmtId="168" fontId="13" fillId="0" borderId="0" xfId="4" applyNumberFormat="1" applyFont="1" applyFill="1" applyBorder="1" applyAlignment="1">
      <alignment horizontal="right"/>
    </xf>
    <xf numFmtId="0" fontId="15" fillId="0" borderId="2" xfId="1" applyFont="1" applyBorder="1"/>
    <xf numFmtId="170" fontId="15" fillId="0" borderId="2" xfId="1" applyNumberFormat="1" applyFont="1" applyBorder="1"/>
    <xf numFmtId="170" fontId="16" fillId="0" borderId="2" xfId="1" applyNumberFormat="1" applyFont="1" applyBorder="1"/>
    <xf numFmtId="0" fontId="13" fillId="0" borderId="0" xfId="3" applyFont="1" applyAlignment="1" applyProtection="1">
      <alignment vertical="center"/>
    </xf>
    <xf numFmtId="0" fontId="17" fillId="0" borderId="0" xfId="1" applyFont="1"/>
    <xf numFmtId="0" fontId="18" fillId="0" borderId="0" xfId="1" applyFont="1"/>
    <xf numFmtId="0" fontId="13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/>
    </xf>
    <xf numFmtId="1" fontId="10" fillId="0" borderId="0" xfId="1" applyNumberFormat="1" applyFont="1"/>
    <xf numFmtId="0" fontId="13" fillId="0" borderId="0" xfId="2" applyFont="1" applyAlignment="1" applyProtection="1">
      <alignment vertical="top"/>
      <protection locked="0"/>
    </xf>
    <xf numFmtId="0" fontId="13" fillId="0" borderId="0" xfId="2" applyFont="1" applyAlignment="1" applyProtection="1">
      <alignment wrapText="1"/>
      <protection locked="0"/>
    </xf>
    <xf numFmtId="171" fontId="9" fillId="0" borderId="3" xfId="2" applyNumberFormat="1" applyFont="1" applyBorder="1" applyAlignment="1" applyProtection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2" fontId="9" fillId="0" borderId="3" xfId="2" applyNumberFormat="1" applyFont="1" applyBorder="1" applyAlignment="1" applyProtection="1">
      <alignment horizontal="center" vertical="center"/>
    </xf>
    <xf numFmtId="172" fontId="9" fillId="0" borderId="3" xfId="2" applyNumberFormat="1" applyFont="1" applyBorder="1" applyAlignment="1" applyProtection="1">
      <alignment horizontal="center"/>
    </xf>
    <xf numFmtId="0" fontId="19" fillId="0" borderId="4" xfId="0" applyFont="1" applyBorder="1" applyAlignment="1">
      <alignment horizontal="center" vertical="center"/>
    </xf>
    <xf numFmtId="0" fontId="1" fillId="0" borderId="0" xfId="0" applyFont="1"/>
  </cellXfs>
  <cellStyles count="5">
    <cellStyle name="Millares_14-Indicadores Bcos" xfId="4" xr:uid="{229965A5-DCFE-4452-A255-89C10CBFD1FB}"/>
    <cellStyle name="Normal" xfId="0" builtinId="0"/>
    <cellStyle name="Normal_47-Indicadores" xfId="1" xr:uid="{C5D6B03E-0EB4-40D2-9B88-37DAA9062954}"/>
    <cellStyle name="Normal_BG-bcos-Jul-2001" xfId="2" xr:uid="{D8D7B5C7-4910-4553-AB7F-3E59171B8BEE}"/>
    <cellStyle name="Normal_Informe - BG,EGP e Indic Financ " xfId="3" xr:uid="{1F5C3249-6595-4833-80F2-DF1D833398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2025\May\EF\BG%20GP%20Financiera%20May%202025.xlsx" TargetMode="External"/><Relationship Id="rId1" Type="http://schemas.openxmlformats.org/officeDocument/2006/relationships/externalLinkPath" Target="/esteco/Pc-OBorda/Boletin-Bcos/BOLETIN%20PUBLIC%20WEB/2025/May/EF/BG%20GP%20Financiera%20May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2025\May\EF\Data\Informe%20-%20Boletin%20-%20EEFF%20e%20Indic%20Emp.%20F%20Vigente%20May%202025.xlsm" TargetMode="External"/><Relationship Id="rId1" Type="http://schemas.openxmlformats.org/officeDocument/2006/relationships/externalLinkPath" Target="/esteco/Pc-OBorda/Boletin-Bcos/BOLETIN%20PUBLIC%20WEB/2025/May/EF/Data/Informe%20-%20Boletin%20-%20EEFF%20e%20Indic%20Emp.%20F%20Vigente%20May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  <sheetName val="ESTBCJUL.XLW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5-BG"/>
      <sheetName val="06-EGP"/>
      <sheetName val="1"/>
      <sheetName val="2"/>
      <sheetName val="Data"/>
      <sheetName val="A10"/>
      <sheetName val="Hoja2"/>
      <sheetName val="Anexo"/>
      <sheetName val="RCG"/>
      <sheetName val="3"/>
      <sheetName val="MACRO"/>
    </sheetNames>
    <sheetDataSet>
      <sheetData sheetId="0">
        <row r="3">
          <cell r="B3">
            <v>45808</v>
          </cell>
        </row>
        <row r="62">
          <cell r="B62" t="str">
            <v>Tipo de Cambio Contable:  S/ 3,626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7EA70-0A8D-4D1A-B3AC-CF5DC546ECE1}">
  <sheetPr codeName="Hoja8">
    <pageSetUpPr fitToPage="1"/>
  </sheetPr>
  <dimension ref="A1:AQ71"/>
  <sheetViews>
    <sheetView showGridLines="0" tabSelected="1" zoomScale="145" zoomScaleNormal="145" zoomScaleSheetLayoutView="80" workbookViewId="0"/>
  </sheetViews>
  <sheetFormatPr baseColWidth="10" defaultColWidth="11.44140625" defaultRowHeight="13.2" x14ac:dyDescent="0.25"/>
  <cols>
    <col min="1" max="1" width="42.44140625" style="2" customWidth="1"/>
    <col min="2" max="5" width="12.5546875" style="2" customWidth="1"/>
    <col min="6" max="6" width="14.44140625" style="2" customWidth="1"/>
    <col min="7" max="7" width="12.5546875" style="2" customWidth="1"/>
    <col min="8" max="9" width="12.33203125" style="2" customWidth="1"/>
    <col min="10" max="10" width="12.5546875" style="2" customWidth="1"/>
    <col min="11" max="11" width="11.44140625" style="2"/>
    <col min="12" max="12" width="12" style="2" customWidth="1"/>
    <col min="13" max="16384" width="11.44140625" style="2"/>
  </cols>
  <sheetData>
    <row r="1" spans="1:12" ht="15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s="4" customFormat="1" ht="21.9" customHeight="1" x14ac:dyDescent="0.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2" s="6" customFormat="1" ht="17.399999999999999" x14ac:dyDescent="0.3">
      <c r="A3" s="5">
        <v>45808</v>
      </c>
      <c r="B3" s="5"/>
      <c r="C3" s="5"/>
      <c r="D3" s="5"/>
      <c r="E3" s="5"/>
      <c r="F3" s="5"/>
      <c r="G3" s="5"/>
      <c r="H3" s="5"/>
      <c r="I3" s="5"/>
      <c r="J3" s="5"/>
    </row>
    <row r="4" spans="1:12" s="8" customFormat="1" ht="16.8" x14ac:dyDescent="0.3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</row>
    <row r="5" spans="1:12" ht="14.4" thickBot="1" x14ac:dyDescent="0.35">
      <c r="A5" s="9"/>
      <c r="B5" s="10"/>
      <c r="C5" s="10"/>
      <c r="D5" s="10"/>
      <c r="E5" s="10"/>
      <c r="F5" s="10"/>
      <c r="G5" s="10"/>
      <c r="H5" s="10"/>
      <c r="I5" s="10"/>
      <c r="J5" s="10"/>
    </row>
    <row r="6" spans="1:12" ht="52.5" customHeight="1" x14ac:dyDescent="0.25">
      <c r="A6" s="11"/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3" t="s">
        <v>10</v>
      </c>
    </row>
    <row r="7" spans="1:12" s="17" customFormat="1" ht="12.6" customHeight="1" x14ac:dyDescent="0.2">
      <c r="A7" s="14" t="s">
        <v>11</v>
      </c>
      <c r="B7" s="14"/>
      <c r="C7" s="15"/>
      <c r="D7" s="15"/>
      <c r="E7" s="15"/>
      <c r="F7" s="15"/>
      <c r="G7" s="15"/>
      <c r="H7" s="15"/>
      <c r="I7" s="15"/>
      <c r="J7" s="16"/>
    </row>
    <row r="8" spans="1:12" s="17" customFormat="1" ht="16.5" customHeight="1" x14ac:dyDescent="0.2">
      <c r="A8" s="18" t="s">
        <v>12</v>
      </c>
      <c r="B8" s="19">
        <v>22.498409055330875</v>
      </c>
      <c r="C8" s="19">
        <v>17.59</v>
      </c>
      <c r="D8" s="19">
        <v>21.240000000000002</v>
      </c>
      <c r="E8" s="19">
        <v>13.07</v>
      </c>
      <c r="F8" s="19">
        <v>17.23</v>
      </c>
      <c r="G8" s="19">
        <v>17.2</v>
      </c>
      <c r="H8" s="19">
        <v>11.790000000000001</v>
      </c>
      <c r="I8" s="19">
        <v>29.22</v>
      </c>
      <c r="J8" s="19">
        <v>19.114758804472192</v>
      </c>
      <c r="L8" s="20"/>
    </row>
    <row r="9" spans="1:12" s="17" customFormat="1" ht="13.65" customHeight="1" x14ac:dyDescent="0.2">
      <c r="A9" s="21" t="s">
        <v>13</v>
      </c>
      <c r="B9" s="19">
        <v>2.59</v>
      </c>
      <c r="C9" s="19">
        <v>6.06</v>
      </c>
      <c r="D9" s="19">
        <v>4.6900000000000004</v>
      </c>
      <c r="E9" s="19">
        <v>2.58</v>
      </c>
      <c r="F9" s="19">
        <v>4.1100000000000003</v>
      </c>
      <c r="G9" s="19">
        <v>3.47</v>
      </c>
      <c r="H9" s="19">
        <v>6.92</v>
      </c>
      <c r="I9" s="19">
        <v>1.46</v>
      </c>
      <c r="J9" s="19">
        <v>3.8</v>
      </c>
      <c r="K9" s="22"/>
      <c r="L9" s="20"/>
    </row>
    <row r="10" spans="1:12" s="17" customFormat="1" ht="21.9" customHeight="1" x14ac:dyDescent="0.2">
      <c r="A10" s="23" t="s">
        <v>14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</row>
    <row r="11" spans="1:12" s="17" customFormat="1" ht="13.65" customHeight="1" x14ac:dyDescent="0.2">
      <c r="A11" s="26" t="s">
        <v>15</v>
      </c>
      <c r="B11" s="19">
        <v>4.5</v>
      </c>
      <c r="C11" s="19">
        <v>6.65</v>
      </c>
      <c r="D11" s="19">
        <v>3.97</v>
      </c>
      <c r="E11" s="19">
        <v>9.15</v>
      </c>
      <c r="F11" s="19">
        <v>5.0599999999999996</v>
      </c>
      <c r="G11" s="19">
        <v>5.99</v>
      </c>
      <c r="H11" s="19">
        <v>11.87</v>
      </c>
      <c r="I11" s="19">
        <v>7.23</v>
      </c>
      <c r="J11" s="19">
        <v>5.81</v>
      </c>
      <c r="K11" s="22"/>
      <c r="L11" s="20"/>
    </row>
    <row r="12" spans="1:12" s="17" customFormat="1" ht="13.65" customHeight="1" x14ac:dyDescent="0.2">
      <c r="A12" s="26" t="s">
        <v>16</v>
      </c>
      <c r="B12" s="19">
        <v>4.2</v>
      </c>
      <c r="C12" s="19">
        <v>4.68</v>
      </c>
      <c r="D12" s="19">
        <v>2.93</v>
      </c>
      <c r="E12" s="19">
        <v>5.46</v>
      </c>
      <c r="F12" s="19">
        <v>4.5999999999999996</v>
      </c>
      <c r="G12" s="19">
        <v>4.3600000000000003</v>
      </c>
      <c r="H12" s="19">
        <v>8.68</v>
      </c>
      <c r="I12" s="19">
        <v>4.18</v>
      </c>
      <c r="J12" s="19">
        <v>4.49</v>
      </c>
      <c r="K12" s="22"/>
      <c r="L12" s="20"/>
    </row>
    <row r="13" spans="1:12" s="17" customFormat="1" ht="13.65" customHeight="1" x14ac:dyDescent="0.2">
      <c r="A13" s="26" t="s">
        <v>17</v>
      </c>
      <c r="B13" s="19">
        <v>7.63</v>
      </c>
      <c r="C13" s="19">
        <v>1.99</v>
      </c>
      <c r="D13" s="19">
        <v>3.04</v>
      </c>
      <c r="E13" s="19">
        <v>4.33</v>
      </c>
      <c r="F13" s="19">
        <v>0.89</v>
      </c>
      <c r="G13" s="19">
        <v>1.53</v>
      </c>
      <c r="H13" s="19">
        <v>2.54</v>
      </c>
      <c r="I13" s="19">
        <v>1.21</v>
      </c>
      <c r="J13" s="19">
        <v>3.21</v>
      </c>
      <c r="L13" s="20"/>
    </row>
    <row r="14" spans="1:12" s="17" customFormat="1" ht="13.65" customHeight="1" x14ac:dyDescent="0.2">
      <c r="A14" s="26" t="s">
        <v>18</v>
      </c>
      <c r="B14" s="19">
        <v>279.29000000000002</v>
      </c>
      <c r="C14" s="19">
        <v>120.07</v>
      </c>
      <c r="D14" s="19">
        <v>238.73</v>
      </c>
      <c r="E14" s="19">
        <v>146.21</v>
      </c>
      <c r="F14" s="19">
        <v>147.86000000000001</v>
      </c>
      <c r="G14" s="19">
        <v>171.94</v>
      </c>
      <c r="H14" s="19">
        <v>104.37</v>
      </c>
      <c r="I14" s="19">
        <v>85.26</v>
      </c>
      <c r="J14" s="19">
        <v>168.36</v>
      </c>
      <c r="L14" s="20"/>
    </row>
    <row r="15" spans="1:12" s="17" customFormat="1" ht="21.9" customHeight="1" x14ac:dyDescent="0.2">
      <c r="A15" s="14" t="s">
        <v>19</v>
      </c>
      <c r="B15" s="24"/>
      <c r="C15" s="24"/>
      <c r="D15" s="24"/>
      <c r="E15" s="24"/>
      <c r="F15" s="24"/>
      <c r="G15" s="24"/>
      <c r="H15" s="24"/>
      <c r="I15" s="24"/>
      <c r="J15" s="24"/>
      <c r="L15" s="25"/>
    </row>
    <row r="16" spans="1:12" s="17" customFormat="1" ht="13.65" customHeight="1" x14ac:dyDescent="0.2">
      <c r="A16" s="21" t="s">
        <v>20</v>
      </c>
      <c r="B16" s="19">
        <v>11.52</v>
      </c>
      <c r="C16" s="19">
        <v>11.46</v>
      </c>
      <c r="D16" s="19">
        <v>10.01</v>
      </c>
      <c r="E16" s="19">
        <v>18.87</v>
      </c>
      <c r="F16" s="19">
        <v>16.91</v>
      </c>
      <c r="G16" s="19">
        <v>9.7899999999999991</v>
      </c>
      <c r="H16" s="19">
        <v>9.6</v>
      </c>
      <c r="I16" s="19">
        <v>16.36</v>
      </c>
      <c r="J16" s="19">
        <v>12.63</v>
      </c>
      <c r="L16" s="20"/>
    </row>
    <row r="17" spans="1:12" s="17" customFormat="1" ht="13.65" customHeight="1" x14ac:dyDescent="0.2">
      <c r="A17" s="21" t="s">
        <v>21</v>
      </c>
      <c r="B17" s="19">
        <v>43.04</v>
      </c>
      <c r="C17" s="19">
        <v>58.62</v>
      </c>
      <c r="D17" s="19">
        <v>38.42</v>
      </c>
      <c r="E17" s="19">
        <v>60.21</v>
      </c>
      <c r="F17" s="19">
        <v>54.17</v>
      </c>
      <c r="G17" s="19">
        <v>51.26</v>
      </c>
      <c r="H17" s="19">
        <v>62.38</v>
      </c>
      <c r="I17" s="19">
        <v>70.37</v>
      </c>
      <c r="J17" s="19">
        <v>50.44</v>
      </c>
      <c r="L17" s="20"/>
    </row>
    <row r="18" spans="1:12" s="17" customFormat="1" ht="13.65" customHeight="1" x14ac:dyDescent="0.2">
      <c r="A18" s="21" t="s">
        <v>22</v>
      </c>
      <c r="B18" s="19">
        <v>88.43</v>
      </c>
      <c r="C18" s="19">
        <v>94.34</v>
      </c>
      <c r="D18" s="19">
        <v>90.32</v>
      </c>
      <c r="E18" s="19">
        <v>95.41</v>
      </c>
      <c r="F18" s="19">
        <v>69.95</v>
      </c>
      <c r="G18" s="19">
        <v>83.73</v>
      </c>
      <c r="H18" s="19">
        <v>96.85</v>
      </c>
      <c r="I18" s="19">
        <v>85.4</v>
      </c>
      <c r="J18" s="19">
        <v>85.98</v>
      </c>
      <c r="L18" s="20"/>
    </row>
    <row r="19" spans="1:12" s="17" customFormat="1" ht="13.65" customHeight="1" x14ac:dyDescent="0.2">
      <c r="A19" s="21" t="s">
        <v>23</v>
      </c>
      <c r="B19" s="19">
        <v>28.15</v>
      </c>
      <c r="C19" s="19">
        <v>24.08</v>
      </c>
      <c r="D19" s="19">
        <v>30.22</v>
      </c>
      <c r="E19" s="19">
        <v>39.39</v>
      </c>
      <c r="F19" s="19">
        <v>26.73</v>
      </c>
      <c r="G19" s="19">
        <v>21.34</v>
      </c>
      <c r="H19" s="19">
        <v>23.18</v>
      </c>
      <c r="I19" s="19">
        <v>26.34</v>
      </c>
      <c r="J19" s="19">
        <v>27.61</v>
      </c>
      <c r="K19" s="22"/>
      <c r="L19" s="20"/>
    </row>
    <row r="20" spans="1:12" s="17" customFormat="1" ht="13.65" customHeight="1" x14ac:dyDescent="0.2">
      <c r="A20" s="21" t="s">
        <v>24</v>
      </c>
      <c r="B20" s="27">
        <v>1354</v>
      </c>
      <c r="C20" s="27">
        <v>909</v>
      </c>
      <c r="D20" s="28">
        <v>892</v>
      </c>
      <c r="E20" s="27">
        <v>405</v>
      </c>
      <c r="F20" s="27">
        <v>1170</v>
      </c>
      <c r="G20" s="27">
        <v>5405</v>
      </c>
      <c r="H20" s="28">
        <v>767</v>
      </c>
      <c r="I20" s="28">
        <v>637</v>
      </c>
      <c r="J20" s="27">
        <v>1185</v>
      </c>
      <c r="K20" s="29"/>
      <c r="L20" s="20"/>
    </row>
    <row r="21" spans="1:12" s="17" customFormat="1" ht="13.65" customHeight="1" x14ac:dyDescent="0.2">
      <c r="A21" s="21" t="s">
        <v>25</v>
      </c>
      <c r="B21" s="27">
        <v>10219.539762295082</v>
      </c>
      <c r="C21" s="27">
        <v>13704.461691056909</v>
      </c>
      <c r="D21" s="28">
        <v>5531.8200632183907</v>
      </c>
      <c r="E21" s="27">
        <v>7997.1505161290324</v>
      </c>
      <c r="F21" s="27">
        <v>15416.65769318182</v>
      </c>
      <c r="G21" s="27">
        <v>0</v>
      </c>
      <c r="H21" s="27">
        <v>11132.347612244899</v>
      </c>
      <c r="I21" s="27">
        <v>58627.696000000004</v>
      </c>
      <c r="J21" s="27">
        <v>10444.554742372882</v>
      </c>
      <c r="K21" s="29"/>
      <c r="L21" s="20"/>
    </row>
    <row r="22" spans="1:12" s="17" customFormat="1" ht="21.9" customHeight="1" x14ac:dyDescent="0.2">
      <c r="A22" s="14" t="s">
        <v>26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</row>
    <row r="23" spans="1:12" s="17" customFormat="1" ht="13.65" customHeight="1" x14ac:dyDescent="0.2">
      <c r="A23" s="21" t="s">
        <v>27</v>
      </c>
      <c r="B23" s="19">
        <v>12.64</v>
      </c>
      <c r="C23" s="19">
        <v>6.55</v>
      </c>
      <c r="D23" s="19">
        <v>23.62</v>
      </c>
      <c r="E23" s="19">
        <v>-11.51</v>
      </c>
      <c r="F23" s="19">
        <v>5.96</v>
      </c>
      <c r="G23" s="19">
        <v>20.76</v>
      </c>
      <c r="H23" s="19">
        <v>-9.5299999999999994</v>
      </c>
      <c r="I23" s="19">
        <v>-4.42</v>
      </c>
      <c r="J23" s="19">
        <v>11.41</v>
      </c>
      <c r="K23" s="22"/>
      <c r="L23" s="20"/>
    </row>
    <row r="24" spans="1:12" s="17" customFormat="1" ht="13.65" customHeight="1" x14ac:dyDescent="0.2">
      <c r="A24" s="21" t="s">
        <v>28</v>
      </c>
      <c r="B24" s="19">
        <v>3.54</v>
      </c>
      <c r="C24" s="19">
        <v>1.05</v>
      </c>
      <c r="D24" s="19">
        <v>4.88</v>
      </c>
      <c r="E24" s="19">
        <v>-1.61</v>
      </c>
      <c r="F24" s="19">
        <v>0.97</v>
      </c>
      <c r="G24" s="19">
        <v>4.75</v>
      </c>
      <c r="H24" s="19">
        <v>-0.97</v>
      </c>
      <c r="I24" s="19">
        <v>-1.41</v>
      </c>
      <c r="J24" s="19">
        <v>2.2799999999999998</v>
      </c>
      <c r="K24" s="22"/>
      <c r="L24" s="20"/>
    </row>
    <row r="25" spans="1:12" s="17" customFormat="1" ht="21.9" customHeight="1" x14ac:dyDescent="0.2">
      <c r="A25" s="14" t="s">
        <v>29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</row>
    <row r="26" spans="1:12" s="17" customFormat="1" ht="13.65" customHeight="1" x14ac:dyDescent="0.2">
      <c r="A26" s="26" t="s">
        <v>30</v>
      </c>
      <c r="B26" s="19">
        <v>20.89</v>
      </c>
      <c r="C26" s="19">
        <v>15.26</v>
      </c>
      <c r="D26" s="19">
        <v>55.53</v>
      </c>
      <c r="E26" s="19">
        <v>31.01</v>
      </c>
      <c r="F26" s="19">
        <v>22.9</v>
      </c>
      <c r="G26" s="19">
        <v>9.59</v>
      </c>
      <c r="H26" s="19">
        <v>39.29</v>
      </c>
      <c r="I26" s="19">
        <v>25.43</v>
      </c>
      <c r="J26" s="19">
        <v>24.54</v>
      </c>
      <c r="K26" s="22"/>
      <c r="L26" s="20"/>
    </row>
    <row r="27" spans="1:12" s="17" customFormat="1" ht="13.65" customHeight="1" x14ac:dyDescent="0.2">
      <c r="A27" s="26" t="s">
        <v>31</v>
      </c>
      <c r="B27" s="19">
        <v>115.18</v>
      </c>
      <c r="C27" s="19">
        <v>120.2</v>
      </c>
      <c r="D27" s="19">
        <v>56437.7</v>
      </c>
      <c r="E27" s="19">
        <v>112.04</v>
      </c>
      <c r="F27" s="19">
        <v>112.37</v>
      </c>
      <c r="G27" s="19">
        <v>22.35</v>
      </c>
      <c r="H27" s="19">
        <v>118.45</v>
      </c>
      <c r="I27" s="19">
        <v>146.24</v>
      </c>
      <c r="J27" s="19">
        <v>66.150000000000006</v>
      </c>
      <c r="K27" s="22"/>
      <c r="L27" s="20"/>
    </row>
    <row r="28" spans="1:12" ht="6" customHeight="1" thickBot="1" x14ac:dyDescent="0.3">
      <c r="A28" s="30"/>
      <c r="B28" s="30"/>
      <c r="C28" s="31"/>
      <c r="D28" s="31"/>
      <c r="E28" s="31"/>
      <c r="F28" s="31"/>
      <c r="G28" s="31"/>
      <c r="H28" s="31"/>
      <c r="I28" s="31"/>
      <c r="J28" s="32"/>
      <c r="L28" s="20">
        <f t="shared" ref="L28" si="0">SUM(B28:I28)-K28</f>
        <v>0</v>
      </c>
    </row>
    <row r="29" spans="1:12" s="35" customFormat="1" ht="15" customHeight="1" x14ac:dyDescent="0.2">
      <c r="A29" s="33" t="s">
        <v>32</v>
      </c>
      <c r="B29" s="34"/>
    </row>
    <row r="30" spans="1:12" s="35" customFormat="1" ht="10.199999999999999" x14ac:dyDescent="0.2">
      <c r="A30" s="36" t="s">
        <v>33</v>
      </c>
      <c r="B30" s="34"/>
    </row>
    <row r="31" spans="1:12" ht="13.8" x14ac:dyDescent="0.3">
      <c r="A31" s="37" t="s">
        <v>34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2" ht="13.35" customHeight="1" x14ac:dyDescent="0.25">
      <c r="A32" s="39" t="s">
        <v>35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2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70" spans="2:43" ht="13.8" thickBot="1" x14ac:dyDescent="0.3"/>
    <row r="71" spans="2:43" s="47" customFormat="1" ht="29.25" customHeight="1" thickTop="1" x14ac:dyDescent="0.3">
      <c r="B71" s="2"/>
      <c r="C71" s="41"/>
      <c r="D71" s="42" t="s">
        <v>36</v>
      </c>
      <c r="E71" s="42"/>
      <c r="F71" s="42"/>
      <c r="G71" s="42" t="s">
        <v>37</v>
      </c>
      <c r="H71" s="42"/>
      <c r="I71" s="42"/>
      <c r="J71" s="42"/>
      <c r="K71" s="43"/>
      <c r="L71" s="44"/>
      <c r="M71" s="42" t="s">
        <v>3</v>
      </c>
      <c r="N71" s="42"/>
      <c r="O71" s="42"/>
      <c r="P71" s="44"/>
      <c r="Q71" s="42" t="s">
        <v>38</v>
      </c>
      <c r="R71" s="42"/>
      <c r="S71" s="42"/>
      <c r="T71" s="2"/>
      <c r="U71" s="42" t="s">
        <v>39</v>
      </c>
      <c r="V71" s="42"/>
      <c r="W71" s="42"/>
      <c r="X71" s="45"/>
      <c r="Y71" s="42" t="s">
        <v>40</v>
      </c>
      <c r="Z71" s="42"/>
      <c r="AA71" s="42"/>
      <c r="AB71" s="45"/>
      <c r="AC71" s="42" t="s">
        <v>41</v>
      </c>
      <c r="AD71" s="42"/>
      <c r="AE71" s="42"/>
      <c r="AF71" s="2"/>
      <c r="AG71" s="42" t="s">
        <v>42</v>
      </c>
      <c r="AH71" s="42"/>
      <c r="AI71" s="42"/>
      <c r="AJ71" s="45"/>
      <c r="AK71" s="42" t="s">
        <v>43</v>
      </c>
      <c r="AL71" s="42"/>
      <c r="AM71" s="42"/>
      <c r="AN71" s="45"/>
      <c r="AO71" s="46" t="s">
        <v>10</v>
      </c>
      <c r="AP71" s="46"/>
      <c r="AQ71" s="46"/>
    </row>
  </sheetData>
  <mergeCells count="13">
    <mergeCell ref="AO71:AQ71"/>
    <mergeCell ref="Q71:S71"/>
    <mergeCell ref="U71:W71"/>
    <mergeCell ref="Y71:AA71"/>
    <mergeCell ref="AC71:AE71"/>
    <mergeCell ref="AG71:AI71"/>
    <mergeCell ref="AK71:AM71"/>
    <mergeCell ref="A2:J2"/>
    <mergeCell ref="A3:J3"/>
    <mergeCell ref="A4:J4"/>
    <mergeCell ref="D71:F71"/>
    <mergeCell ref="G71:J71"/>
    <mergeCell ref="M71:O71"/>
  </mergeCells>
  <printOptions horizontalCentered="1" verticalCentered="1"/>
  <pageMargins left="0.98425196850393704" right="0.98425196850393704" top="0.47244094488188981" bottom="0.47244094488188981" header="0" footer="0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</vt:lpstr>
      <vt:lpstr>'3'!Área_de_impresión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Camila Ramos Mendez</dc:creator>
  <cp:lastModifiedBy>Erika Camila Ramos Mendez</cp:lastModifiedBy>
  <dcterms:created xsi:type="dcterms:W3CDTF">2025-07-02T20:48:56Z</dcterms:created>
  <dcterms:modified xsi:type="dcterms:W3CDTF">2025-07-02T20:49:21Z</dcterms:modified>
</cp:coreProperties>
</file>